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65" yWindow="180" windowWidth="15030" windowHeight="7605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52511"/>
</workbook>
</file>

<file path=xl/calcChain.xml><?xml version="1.0" encoding="utf-8"?>
<calcChain xmlns="http://schemas.openxmlformats.org/spreadsheetml/2006/main">
  <c r="G6" i="1" l="1"/>
  <c r="H6" i="1"/>
  <c r="H54" i="1"/>
  <c r="H76" i="2" l="1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G54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F77" i="1"/>
  <c r="E77" i="1"/>
  <c r="D77" i="1"/>
  <c r="F46" i="1"/>
  <c r="E46" i="1"/>
  <c r="D46" i="1"/>
  <c r="H77" i="1" l="1"/>
  <c r="F78" i="1"/>
  <c r="E78" i="1"/>
  <c r="H77" i="2"/>
  <c r="D78" i="2"/>
  <c r="E78" i="2"/>
  <c r="F78" i="2"/>
  <c r="H78" i="2" s="1"/>
  <c r="G77" i="1"/>
  <c r="G46" i="1"/>
  <c r="G78" i="1"/>
  <c r="H46" i="2"/>
  <c r="G46" i="2"/>
  <c r="G77" i="2"/>
  <c r="D78" i="1"/>
  <c r="H78" i="1" s="1"/>
  <c r="H46" i="1"/>
  <c r="G78" i="2" l="1"/>
</calcChain>
</file>

<file path=xl/sharedStrings.xml><?xml version="1.0" encoding="utf-8"?>
<sst xmlns="http://schemas.openxmlformats.org/spreadsheetml/2006/main" count="175" uniqueCount="81">
  <si>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</si>
  <si>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</si>
  <si>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</si>
  <si>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</si>
  <si>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</si>
  <si>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</si>
  <si>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</si>
  <si>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</si>
  <si>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</si>
  <si>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</si>
  <si>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</si>
  <si>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</si>
  <si>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</si>
  <si>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</si>
  <si>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</si>
  <si>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</si>
  <si>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</si>
  <si>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</si>
  <si>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</si>
  <si>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</si>
  <si>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</si>
  <si>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</si>
  <si>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</si>
  <si>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</si>
  <si>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</si>
  <si>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</si>
  <si>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</si>
  <si>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</si>
  <si>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</si>
  <si>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</si>
  <si>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</si>
  <si>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</si>
  <si>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</si>
  <si>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</si>
  <si>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</si>
  <si>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</si>
  <si>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</si>
  <si>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</si>
  <si>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</si>
  <si>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</si>
  <si>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</si>
  <si>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</si>
  <si>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</si>
  <si>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</si>
  <si>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</si>
  <si>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</si>
  <si>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</si>
  <si>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</si>
  <si>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</si>
  <si>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</si>
  <si>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</si>
  <si>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</si>
  <si>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</si>
  <si>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</si>
  <si>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</si>
  <si>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</si>
  <si>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</si>
  <si>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</si>
  <si>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</si>
  <si>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</si>
  <si>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</si>
  <si>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</si>
  <si>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</si>
  <si>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</si>
  <si>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</si>
  <si>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</si>
  <si>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</si>
  <si>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</si>
  <si>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</si>
  <si>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</si>
  <si>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</si>
  <si>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（市町村税（国保税を除く））</t>
    <phoneticPr fontId="2"/>
  </si>
  <si>
    <t>　第34表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</si>
  <si>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</si>
  <si>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２７年度</t>
    <rPh sb="2" eb="4">
      <t>ネンド</t>
    </rPh>
    <phoneticPr fontId="3"/>
  </si>
  <si>
    <t>２８年度</t>
    <rPh sb="2" eb="4">
      <t>ネンド</t>
    </rPh>
    <phoneticPr fontId="3"/>
  </si>
  <si>
    <t>２９年度</t>
    <rPh sb="2" eb="4">
      <t>ネンド</t>
    </rPh>
    <phoneticPr fontId="3"/>
  </si>
  <si>
    <t>伸長率
29/28(%)</t>
    <rPh sb="0" eb="2">
      <t>シンチョウ</t>
    </rPh>
    <rPh sb="2" eb="3">
      <t>リツ</t>
    </rPh>
    <phoneticPr fontId="3"/>
  </si>
  <si>
    <t>伸長率
29/27(%)</t>
    <rPh sb="0" eb="2">
      <t>シンチョウ</t>
    </rPh>
    <rPh sb="2" eb="3">
      <t>リツ</t>
    </rPh>
    <phoneticPr fontId="3"/>
  </si>
  <si>
    <t>　なお、単位未満四捨五入のため、合計が一致しないことがある。</t>
    <phoneticPr fontId="2"/>
  </si>
  <si>
    <t>　なお、単位未満四捨五入のため、合計が一致しないことがある。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</si>
</sst>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5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2105" name="Line 1"/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57" t="s">
        <v>72</v>
      </c>
      <c r="B1" s="57"/>
      <c r="C1" s="57"/>
      <c r="D1" s="57"/>
      <c r="E1" s="57"/>
      <c r="F1" s="57"/>
      <c r="G1" s="57"/>
      <c r="H1" s="57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49" t="s">
        <v>74</v>
      </c>
      <c r="E4" s="49" t="s">
        <v>75</v>
      </c>
      <c r="F4" s="49" t="s">
        <v>76</v>
      </c>
      <c r="G4" s="51" t="s">
        <v>77</v>
      </c>
      <c r="H4" s="53" t="s">
        <v>78</v>
      </c>
    </row>
    <row r="5" spans="1:8" ht="15.95" customHeight="1" thickBot="1">
      <c r="A5" s="55" t="s">
        <v>2</v>
      </c>
      <c r="B5" s="56"/>
      <c r="C5" s="30"/>
      <c r="D5" s="50"/>
      <c r="E5" s="50"/>
      <c r="F5" s="50"/>
      <c r="G5" s="52"/>
      <c r="H5" s="54"/>
    </row>
    <row r="6" spans="1:8" ht="15.95" customHeight="1">
      <c r="A6" s="31" t="s">
        <v>3</v>
      </c>
      <c r="B6" s="32"/>
      <c r="C6" s="33"/>
      <c r="D6" s="6">
        <v>717803</v>
      </c>
      <c r="E6" s="6">
        <v>678934</v>
      </c>
      <c r="F6" s="6">
        <v>705784</v>
      </c>
      <c r="G6" s="18">
        <f>IF(ISERROR(F6/E6),"-",ROUND(F6/E6*100,1))</f>
        <v>104</v>
      </c>
      <c r="H6" s="19">
        <f>IF(ISERROR(F6/D6),"-",ROUND(F6/D6*100,1))</f>
        <v>98.3</v>
      </c>
    </row>
    <row r="7" spans="1:8" ht="15.95" customHeight="1">
      <c r="A7" s="31" t="s">
        <v>4</v>
      </c>
      <c r="B7" s="32"/>
      <c r="C7" s="33"/>
      <c r="D7" s="6">
        <v>201061</v>
      </c>
      <c r="E7" s="6">
        <v>155953</v>
      </c>
      <c r="F7" s="6">
        <v>198780</v>
      </c>
      <c r="G7" s="20">
        <f t="shared" ref="G7:G46" si="0">IF(ISERROR(F7/E7),"-",ROUND(F7/E7*100,1))</f>
        <v>127.5</v>
      </c>
      <c r="H7" s="19">
        <f t="shared" ref="H7:H46" si="1">IF(ISERROR(F7/D7),"-",ROUND(F7/D7*100,1))</f>
        <v>98.9</v>
      </c>
    </row>
    <row r="8" spans="1:8" ht="15.95" customHeight="1">
      <c r="A8" s="31" t="s">
        <v>5</v>
      </c>
      <c r="B8" s="32"/>
      <c r="C8" s="33"/>
      <c r="D8" s="6">
        <v>232812</v>
      </c>
      <c r="E8" s="6">
        <v>144679</v>
      </c>
      <c r="F8" s="6">
        <v>111746</v>
      </c>
      <c r="G8" s="20">
        <f t="shared" si="0"/>
        <v>77.2</v>
      </c>
      <c r="H8" s="19">
        <f t="shared" si="1"/>
        <v>48</v>
      </c>
    </row>
    <row r="9" spans="1:8" ht="15.95" customHeight="1">
      <c r="A9" s="31" t="s">
        <v>6</v>
      </c>
      <c r="B9" s="32"/>
      <c r="C9" s="33"/>
      <c r="D9" s="6">
        <v>832133</v>
      </c>
      <c r="E9" s="6">
        <v>583454</v>
      </c>
      <c r="F9" s="6">
        <v>683815</v>
      </c>
      <c r="G9" s="20">
        <f t="shared" si="0"/>
        <v>117.2</v>
      </c>
      <c r="H9" s="19">
        <f t="shared" si="1"/>
        <v>82.2</v>
      </c>
    </row>
    <row r="10" spans="1:8" ht="15.95" customHeight="1">
      <c r="A10" s="36" t="s">
        <v>7</v>
      </c>
      <c r="B10" s="37"/>
      <c r="C10" s="38"/>
      <c r="D10" s="7">
        <v>68997</v>
      </c>
      <c r="E10" s="7">
        <v>50318</v>
      </c>
      <c r="F10" s="7">
        <v>39396</v>
      </c>
      <c r="G10" s="18">
        <f t="shared" si="0"/>
        <v>78.3</v>
      </c>
      <c r="H10" s="19">
        <f t="shared" si="1"/>
        <v>57.1</v>
      </c>
    </row>
    <row r="11" spans="1:8" ht="15.95" customHeight="1">
      <c r="A11" s="41" t="s">
        <v>8</v>
      </c>
      <c r="B11" s="42"/>
      <c r="C11" s="43"/>
      <c r="D11" s="5">
        <v>81869</v>
      </c>
      <c r="E11" s="5">
        <v>71325</v>
      </c>
      <c r="F11" s="5">
        <v>66599</v>
      </c>
      <c r="G11" s="21">
        <f t="shared" si="0"/>
        <v>93.4</v>
      </c>
      <c r="H11" s="22">
        <f t="shared" si="1"/>
        <v>81.3</v>
      </c>
    </row>
    <row r="12" spans="1:8" ht="15.95" customHeight="1">
      <c r="A12" s="31" t="s">
        <v>9</v>
      </c>
      <c r="B12" s="32"/>
      <c r="C12" s="33"/>
      <c r="D12" s="6">
        <v>294350</v>
      </c>
      <c r="E12" s="6">
        <v>393816</v>
      </c>
      <c r="F12" s="6">
        <v>1390600</v>
      </c>
      <c r="G12" s="20">
        <f t="shared" si="0"/>
        <v>353.1</v>
      </c>
      <c r="H12" s="19">
        <f t="shared" si="1"/>
        <v>472.4</v>
      </c>
    </row>
    <row r="13" spans="1:8" ht="15.95" customHeight="1">
      <c r="A13" s="31" t="s">
        <v>10</v>
      </c>
      <c r="B13" s="32"/>
      <c r="C13" s="33"/>
      <c r="D13" s="6">
        <v>50645</v>
      </c>
      <c r="E13" s="6">
        <v>58534</v>
      </c>
      <c r="F13" s="6">
        <v>83577</v>
      </c>
      <c r="G13" s="20">
        <f t="shared" si="0"/>
        <v>142.80000000000001</v>
      </c>
      <c r="H13" s="19">
        <f t="shared" si="1"/>
        <v>165</v>
      </c>
    </row>
    <row r="14" spans="1:8" ht="15.95" customHeight="1">
      <c r="A14" s="31" t="s">
        <v>11</v>
      </c>
      <c r="B14" s="32"/>
      <c r="C14" s="33"/>
      <c r="D14" s="6">
        <v>56989</v>
      </c>
      <c r="E14" s="6">
        <v>37483</v>
      </c>
      <c r="F14" s="6">
        <v>29259</v>
      </c>
      <c r="G14" s="20">
        <f t="shared" si="0"/>
        <v>78.099999999999994</v>
      </c>
      <c r="H14" s="19">
        <f t="shared" si="1"/>
        <v>51.3</v>
      </c>
    </row>
    <row r="15" spans="1:8" ht="15.95" customHeight="1">
      <c r="A15" s="36" t="s">
        <v>12</v>
      </c>
      <c r="B15" s="37"/>
      <c r="C15" s="38"/>
      <c r="D15" s="7">
        <v>52990</v>
      </c>
      <c r="E15" s="7">
        <v>47613</v>
      </c>
      <c r="F15" s="7">
        <v>77613</v>
      </c>
      <c r="G15" s="18">
        <f t="shared" si="0"/>
        <v>163</v>
      </c>
      <c r="H15" s="19">
        <f t="shared" si="1"/>
        <v>146.5</v>
      </c>
    </row>
    <row r="16" spans="1:8" ht="15.95" customHeight="1">
      <c r="A16" s="41" t="s">
        <v>13</v>
      </c>
      <c r="B16" s="42"/>
      <c r="C16" s="43"/>
      <c r="D16" s="5">
        <v>92733</v>
      </c>
      <c r="E16" s="5">
        <v>44169</v>
      </c>
      <c r="F16" s="5">
        <v>36230</v>
      </c>
      <c r="G16" s="21">
        <f t="shared" si="0"/>
        <v>82</v>
      </c>
      <c r="H16" s="22">
        <f t="shared" si="1"/>
        <v>39.1</v>
      </c>
    </row>
    <row r="17" spans="1:8" ht="15.95" customHeight="1">
      <c r="A17" s="31" t="s">
        <v>14</v>
      </c>
      <c r="B17" s="32"/>
      <c r="C17" s="33"/>
      <c r="D17" s="6">
        <v>174108</v>
      </c>
      <c r="E17" s="6">
        <v>224957</v>
      </c>
      <c r="F17" s="6">
        <v>214826</v>
      </c>
      <c r="G17" s="20">
        <f t="shared" si="0"/>
        <v>95.5</v>
      </c>
      <c r="H17" s="19">
        <f t="shared" si="1"/>
        <v>123.4</v>
      </c>
    </row>
    <row r="18" spans="1:8" ht="15.95" customHeight="1">
      <c r="A18" s="31" t="s">
        <v>15</v>
      </c>
      <c r="B18" s="32"/>
      <c r="C18" s="33"/>
      <c r="D18" s="6">
        <v>101543</v>
      </c>
      <c r="E18" s="6">
        <v>102915</v>
      </c>
      <c r="F18" s="6">
        <v>130006</v>
      </c>
      <c r="G18" s="20">
        <f t="shared" si="0"/>
        <v>126.3</v>
      </c>
      <c r="H18" s="19">
        <f t="shared" si="1"/>
        <v>128</v>
      </c>
    </row>
    <row r="19" spans="1:8" ht="15.95" customHeight="1">
      <c r="A19" s="31" t="s">
        <v>16</v>
      </c>
      <c r="B19" s="32"/>
      <c r="C19" s="33"/>
      <c r="D19" s="6">
        <v>46023</v>
      </c>
      <c r="E19" s="6">
        <v>31988</v>
      </c>
      <c r="F19" s="6">
        <v>25278</v>
      </c>
      <c r="G19" s="20">
        <f t="shared" si="0"/>
        <v>79</v>
      </c>
      <c r="H19" s="19">
        <f t="shared" si="1"/>
        <v>54.9</v>
      </c>
    </row>
    <row r="20" spans="1:8" ht="15.95" customHeight="1">
      <c r="A20" s="36" t="s">
        <v>17</v>
      </c>
      <c r="B20" s="37"/>
      <c r="C20" s="38"/>
      <c r="D20" s="7">
        <v>48958</v>
      </c>
      <c r="E20" s="7">
        <v>39699</v>
      </c>
      <c r="F20" s="7">
        <v>51669</v>
      </c>
      <c r="G20" s="18">
        <f t="shared" si="0"/>
        <v>130.19999999999999</v>
      </c>
      <c r="H20" s="19">
        <f t="shared" si="1"/>
        <v>105.5</v>
      </c>
    </row>
    <row r="21" spans="1:8" ht="15.95" customHeight="1">
      <c r="A21" s="31" t="s">
        <v>18</v>
      </c>
      <c r="B21" s="32"/>
      <c r="C21" s="33"/>
      <c r="D21" s="6">
        <v>120403</v>
      </c>
      <c r="E21" s="6">
        <v>85173</v>
      </c>
      <c r="F21" s="6">
        <v>63842</v>
      </c>
      <c r="G21" s="21">
        <f t="shared" si="0"/>
        <v>75</v>
      </c>
      <c r="H21" s="22">
        <f t="shared" si="1"/>
        <v>53</v>
      </c>
    </row>
    <row r="22" spans="1:8" ht="15.95" customHeight="1">
      <c r="A22" s="31" t="s">
        <v>19</v>
      </c>
      <c r="B22" s="32"/>
      <c r="C22" s="33"/>
      <c r="D22" s="6">
        <v>174691</v>
      </c>
      <c r="E22" s="6">
        <v>81472</v>
      </c>
      <c r="F22" s="6">
        <v>69095</v>
      </c>
      <c r="G22" s="20">
        <f t="shared" si="0"/>
        <v>84.8</v>
      </c>
      <c r="H22" s="19">
        <f t="shared" si="1"/>
        <v>39.6</v>
      </c>
    </row>
    <row r="23" spans="1:8" ht="15.95" customHeight="1">
      <c r="A23" s="31" t="s">
        <v>20</v>
      </c>
      <c r="B23" s="32"/>
      <c r="C23" s="33"/>
      <c r="D23" s="6">
        <v>200281</v>
      </c>
      <c r="E23" s="6">
        <v>251611</v>
      </c>
      <c r="F23" s="6">
        <v>359615</v>
      </c>
      <c r="G23" s="20">
        <f t="shared" si="0"/>
        <v>142.9</v>
      </c>
      <c r="H23" s="19">
        <f t="shared" si="1"/>
        <v>179.6</v>
      </c>
    </row>
    <row r="24" spans="1:8" ht="15.95" customHeight="1">
      <c r="A24" s="31" t="s">
        <v>21</v>
      </c>
      <c r="B24" s="32"/>
      <c r="C24" s="33"/>
      <c r="D24" s="6">
        <v>95162</v>
      </c>
      <c r="E24" s="6">
        <v>77342</v>
      </c>
      <c r="F24" s="6">
        <v>99020</v>
      </c>
      <c r="G24" s="20">
        <f t="shared" si="0"/>
        <v>128</v>
      </c>
      <c r="H24" s="19">
        <f t="shared" si="1"/>
        <v>104.1</v>
      </c>
    </row>
    <row r="25" spans="1:8" ht="15.95" customHeight="1">
      <c r="A25" s="36" t="s">
        <v>22</v>
      </c>
      <c r="B25" s="37"/>
      <c r="C25" s="38"/>
      <c r="D25" s="7">
        <v>73665</v>
      </c>
      <c r="E25" s="7">
        <v>78467</v>
      </c>
      <c r="F25" s="7">
        <v>75208</v>
      </c>
      <c r="G25" s="18">
        <f t="shared" si="0"/>
        <v>95.8</v>
      </c>
      <c r="H25" s="19">
        <f t="shared" si="1"/>
        <v>102.1</v>
      </c>
    </row>
    <row r="26" spans="1:8" ht="15.95" customHeight="1">
      <c r="A26" s="31" t="s">
        <v>23</v>
      </c>
      <c r="B26" s="32"/>
      <c r="C26" s="33"/>
      <c r="D26" s="6">
        <v>160474</v>
      </c>
      <c r="E26" s="6">
        <v>152772</v>
      </c>
      <c r="F26" s="6">
        <v>81957</v>
      </c>
      <c r="G26" s="21">
        <f t="shared" si="0"/>
        <v>53.6</v>
      </c>
      <c r="H26" s="22">
        <f t="shared" si="1"/>
        <v>51.1</v>
      </c>
    </row>
    <row r="27" spans="1:8" ht="15.95" customHeight="1">
      <c r="A27" s="31" t="s">
        <v>24</v>
      </c>
      <c r="B27" s="32"/>
      <c r="C27" s="33"/>
      <c r="D27" s="6">
        <v>118179</v>
      </c>
      <c r="E27" s="6">
        <v>73450</v>
      </c>
      <c r="F27" s="6">
        <v>47796</v>
      </c>
      <c r="G27" s="20">
        <f t="shared" si="0"/>
        <v>65.099999999999994</v>
      </c>
      <c r="H27" s="19">
        <f t="shared" si="1"/>
        <v>40.4</v>
      </c>
    </row>
    <row r="28" spans="1:8" ht="15.95" customHeight="1">
      <c r="A28" s="31" t="s">
        <v>25</v>
      </c>
      <c r="B28" s="32"/>
      <c r="C28" s="33"/>
      <c r="D28" s="6">
        <v>83235</v>
      </c>
      <c r="E28" s="6">
        <v>109577</v>
      </c>
      <c r="F28" s="6">
        <v>92235</v>
      </c>
      <c r="G28" s="20">
        <f t="shared" si="0"/>
        <v>84.2</v>
      </c>
      <c r="H28" s="19">
        <f t="shared" si="1"/>
        <v>110.8</v>
      </c>
    </row>
    <row r="29" spans="1:8" ht="15.95" customHeight="1">
      <c r="A29" s="31" t="s">
        <v>26</v>
      </c>
      <c r="B29" s="32"/>
      <c r="C29" s="33"/>
      <c r="D29" s="6">
        <v>42101</v>
      </c>
      <c r="E29" s="6">
        <v>42154</v>
      </c>
      <c r="F29" s="6">
        <v>38753</v>
      </c>
      <c r="G29" s="18">
        <f t="shared" si="0"/>
        <v>91.9</v>
      </c>
      <c r="H29" s="19">
        <f t="shared" si="1"/>
        <v>92</v>
      </c>
    </row>
    <row r="30" spans="1:8" ht="15.95" customHeight="1">
      <c r="A30" s="36" t="s">
        <v>27</v>
      </c>
      <c r="B30" s="37"/>
      <c r="C30" s="38"/>
      <c r="D30" s="7">
        <v>69636</v>
      </c>
      <c r="E30" s="7">
        <v>40076</v>
      </c>
      <c r="F30" s="7">
        <v>25540</v>
      </c>
      <c r="G30" s="23">
        <f t="shared" si="0"/>
        <v>63.7</v>
      </c>
      <c r="H30" s="24">
        <f t="shared" si="1"/>
        <v>36.700000000000003</v>
      </c>
    </row>
    <row r="31" spans="1:8" ht="15.95" customHeight="1">
      <c r="A31" s="31" t="s">
        <v>28</v>
      </c>
      <c r="B31" s="32"/>
      <c r="C31" s="33"/>
      <c r="D31" s="6">
        <v>169745</v>
      </c>
      <c r="E31" s="6">
        <v>131191</v>
      </c>
      <c r="F31" s="6">
        <v>120735</v>
      </c>
      <c r="G31" s="20">
        <f t="shared" si="0"/>
        <v>92</v>
      </c>
      <c r="H31" s="19">
        <f t="shared" si="1"/>
        <v>71.099999999999994</v>
      </c>
    </row>
    <row r="32" spans="1:8" ht="15.95" customHeight="1">
      <c r="A32" s="31" t="s">
        <v>29</v>
      </c>
      <c r="B32" s="32"/>
      <c r="C32" s="33"/>
      <c r="D32" s="6">
        <v>15802</v>
      </c>
      <c r="E32" s="6">
        <v>12358</v>
      </c>
      <c r="F32" s="6">
        <v>10198</v>
      </c>
      <c r="G32" s="20">
        <f t="shared" si="0"/>
        <v>82.5</v>
      </c>
      <c r="H32" s="19">
        <f t="shared" si="1"/>
        <v>64.5</v>
      </c>
    </row>
    <row r="33" spans="1:8" ht="15.95" customHeight="1">
      <c r="A33" s="31" t="s">
        <v>30</v>
      </c>
      <c r="B33" s="32"/>
      <c r="C33" s="33"/>
      <c r="D33" s="6">
        <v>95645</v>
      </c>
      <c r="E33" s="6">
        <v>64634</v>
      </c>
      <c r="F33" s="6">
        <v>109733</v>
      </c>
      <c r="G33" s="20">
        <f t="shared" si="0"/>
        <v>169.8</v>
      </c>
      <c r="H33" s="19">
        <f t="shared" si="1"/>
        <v>114.7</v>
      </c>
    </row>
    <row r="34" spans="1:8" ht="15.95" customHeight="1">
      <c r="A34" s="31" t="s">
        <v>31</v>
      </c>
      <c r="B34" s="32"/>
      <c r="C34" s="33"/>
      <c r="D34" s="6">
        <v>33335</v>
      </c>
      <c r="E34" s="6">
        <v>24301</v>
      </c>
      <c r="F34" s="6">
        <v>23060</v>
      </c>
      <c r="G34" s="18">
        <f t="shared" si="0"/>
        <v>94.9</v>
      </c>
      <c r="H34" s="19">
        <f t="shared" si="1"/>
        <v>69.2</v>
      </c>
    </row>
    <row r="35" spans="1:8" ht="15.95" customHeight="1">
      <c r="A35" s="36" t="s">
        <v>32</v>
      </c>
      <c r="B35" s="37"/>
      <c r="C35" s="38"/>
      <c r="D35" s="7">
        <v>100888</v>
      </c>
      <c r="E35" s="7">
        <v>110997</v>
      </c>
      <c r="F35" s="7">
        <v>114932</v>
      </c>
      <c r="G35" s="23">
        <f t="shared" si="0"/>
        <v>103.5</v>
      </c>
      <c r="H35" s="24">
        <f t="shared" si="1"/>
        <v>113.9</v>
      </c>
    </row>
    <row r="36" spans="1:8" ht="15.95" customHeight="1">
      <c r="A36" s="31" t="s">
        <v>33</v>
      </c>
      <c r="B36" s="32"/>
      <c r="C36" s="33"/>
      <c r="D36" s="6">
        <v>72102</v>
      </c>
      <c r="E36" s="6">
        <v>97704</v>
      </c>
      <c r="F36" s="6">
        <v>52003</v>
      </c>
      <c r="G36" s="20">
        <f t="shared" si="0"/>
        <v>53.2</v>
      </c>
      <c r="H36" s="19">
        <f t="shared" si="1"/>
        <v>72.099999999999994</v>
      </c>
    </row>
    <row r="37" spans="1:8" ht="15.95" customHeight="1">
      <c r="A37" s="31" t="s">
        <v>34</v>
      </c>
      <c r="B37" s="32"/>
      <c r="C37" s="33"/>
      <c r="D37" s="6">
        <v>109592</v>
      </c>
      <c r="E37" s="6">
        <v>104944</v>
      </c>
      <c r="F37" s="6">
        <v>139552</v>
      </c>
      <c r="G37" s="20">
        <f t="shared" si="0"/>
        <v>133</v>
      </c>
      <c r="H37" s="19">
        <f t="shared" si="1"/>
        <v>127.3</v>
      </c>
    </row>
    <row r="38" spans="1:8" ht="15.95" customHeight="1">
      <c r="A38" s="31" t="s">
        <v>35</v>
      </c>
      <c r="B38" s="32"/>
      <c r="C38" s="33"/>
      <c r="D38" s="6">
        <v>39515</v>
      </c>
      <c r="E38" s="6">
        <v>34393</v>
      </c>
      <c r="F38" s="6">
        <v>39090</v>
      </c>
      <c r="G38" s="20">
        <f t="shared" si="0"/>
        <v>113.7</v>
      </c>
      <c r="H38" s="19">
        <f t="shared" si="1"/>
        <v>98.9</v>
      </c>
    </row>
    <row r="39" spans="1:8" ht="15.95" customHeight="1">
      <c r="A39" s="31" t="s">
        <v>36</v>
      </c>
      <c r="B39" s="32"/>
      <c r="C39" s="33"/>
      <c r="D39" s="6">
        <v>89925</v>
      </c>
      <c r="E39" s="6">
        <v>63084</v>
      </c>
      <c r="F39" s="6">
        <v>95900</v>
      </c>
      <c r="G39" s="18">
        <f t="shared" si="0"/>
        <v>152</v>
      </c>
      <c r="H39" s="19">
        <f t="shared" si="1"/>
        <v>106.6</v>
      </c>
    </row>
    <row r="40" spans="1:8" ht="15.95" customHeight="1">
      <c r="A40" s="36" t="s">
        <v>37</v>
      </c>
      <c r="B40" s="37"/>
      <c r="C40" s="38"/>
      <c r="D40" s="7">
        <v>18906</v>
      </c>
      <c r="E40" s="7">
        <v>17092</v>
      </c>
      <c r="F40" s="7">
        <v>14904</v>
      </c>
      <c r="G40" s="23">
        <f t="shared" si="0"/>
        <v>87.2</v>
      </c>
      <c r="H40" s="24">
        <f t="shared" si="1"/>
        <v>78.8</v>
      </c>
    </row>
    <row r="41" spans="1:8" ht="15.95" customHeight="1">
      <c r="A41" s="31" t="s">
        <v>38</v>
      </c>
      <c r="B41" s="32"/>
      <c r="C41" s="33"/>
      <c r="D41" s="6">
        <v>75763</v>
      </c>
      <c r="E41" s="6">
        <v>45844</v>
      </c>
      <c r="F41" s="6">
        <v>27499</v>
      </c>
      <c r="G41" s="20">
        <f t="shared" si="0"/>
        <v>60</v>
      </c>
      <c r="H41" s="19">
        <f t="shared" si="1"/>
        <v>36.299999999999997</v>
      </c>
    </row>
    <row r="42" spans="1:8" ht="15.95" customHeight="1">
      <c r="A42" s="31" t="s">
        <v>39</v>
      </c>
      <c r="B42" s="32"/>
      <c r="C42" s="33"/>
      <c r="D42" s="6">
        <v>110691</v>
      </c>
      <c r="E42" s="6">
        <v>82291</v>
      </c>
      <c r="F42" s="6">
        <v>54512</v>
      </c>
      <c r="G42" s="20">
        <f t="shared" si="0"/>
        <v>66.2</v>
      </c>
      <c r="H42" s="19">
        <f t="shared" si="1"/>
        <v>49.2</v>
      </c>
    </row>
    <row r="43" spans="1:8" ht="15.95" customHeight="1">
      <c r="A43" s="31" t="s">
        <v>40</v>
      </c>
      <c r="B43" s="32"/>
      <c r="C43" s="33"/>
      <c r="D43" s="6">
        <v>24080</v>
      </c>
      <c r="E43" s="6">
        <v>16904</v>
      </c>
      <c r="F43" s="6">
        <v>28349</v>
      </c>
      <c r="G43" s="20">
        <f t="shared" si="0"/>
        <v>167.7</v>
      </c>
      <c r="H43" s="19">
        <f t="shared" si="1"/>
        <v>117.7</v>
      </c>
    </row>
    <row r="44" spans="1:8" ht="15.95" customHeight="1">
      <c r="A44" s="31" t="s">
        <v>41</v>
      </c>
      <c r="B44" s="32"/>
      <c r="C44" s="33"/>
      <c r="D44" s="6">
        <v>160830</v>
      </c>
      <c r="E44" s="6">
        <v>164241</v>
      </c>
      <c r="F44" s="6">
        <v>96842</v>
      </c>
      <c r="G44" s="29">
        <f t="shared" si="0"/>
        <v>59</v>
      </c>
      <c r="H44" s="19">
        <f t="shared" si="1"/>
        <v>60.2</v>
      </c>
    </row>
    <row r="45" spans="1:8" ht="15.95" customHeight="1" thickBot="1">
      <c r="A45" s="31" t="s">
        <v>73</v>
      </c>
      <c r="B45" s="32"/>
      <c r="C45" s="33"/>
      <c r="D45" s="6">
        <v>15366</v>
      </c>
      <c r="E45" s="6">
        <v>24024</v>
      </c>
      <c r="F45" s="6">
        <v>23376</v>
      </c>
      <c r="G45" s="18">
        <f t="shared" si="0"/>
        <v>97.3</v>
      </c>
      <c r="H45" s="19">
        <f t="shared" si="1"/>
        <v>152.1</v>
      </c>
    </row>
    <row r="46" spans="1:8" ht="15.95" customHeight="1" thickTop="1" thickBot="1">
      <c r="A46" s="44" t="s">
        <v>42</v>
      </c>
      <c r="B46" s="45"/>
      <c r="C46" s="46"/>
      <c r="D46" s="8">
        <f>SUM(D6:D45)</f>
        <v>5323026</v>
      </c>
      <c r="E46" s="8">
        <f>SUM(E6:E45)</f>
        <v>4651933</v>
      </c>
      <c r="F46" s="8">
        <f>SUM(F6:F45)</f>
        <v>5748924</v>
      </c>
      <c r="G46" s="27">
        <f t="shared" si="0"/>
        <v>123.6</v>
      </c>
      <c r="H46" s="28">
        <f t="shared" si="1"/>
        <v>108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79</v>
      </c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5.95" customHeight="1">
      <c r="A52" s="3"/>
      <c r="B52" s="47" t="s">
        <v>1</v>
      </c>
      <c r="C52" s="48"/>
      <c r="D52" s="49" t="s">
        <v>74</v>
      </c>
      <c r="E52" s="49" t="s">
        <v>75</v>
      </c>
      <c r="F52" s="49" t="s">
        <v>76</v>
      </c>
      <c r="G52" s="51" t="s">
        <v>77</v>
      </c>
      <c r="H52" s="53" t="s">
        <v>78</v>
      </c>
    </row>
    <row r="53" spans="1:8" ht="15.95" customHeight="1" thickBot="1">
      <c r="A53" s="55" t="s">
        <v>44</v>
      </c>
      <c r="B53" s="56"/>
      <c r="C53" s="14"/>
      <c r="D53" s="50"/>
      <c r="E53" s="50"/>
      <c r="F53" s="50"/>
      <c r="G53" s="52"/>
      <c r="H53" s="54"/>
    </row>
    <row r="54" spans="1:8" ht="15.95" customHeight="1">
      <c r="A54" s="31" t="s">
        <v>45</v>
      </c>
      <c r="B54" s="32"/>
      <c r="C54" s="33"/>
      <c r="D54" s="15">
        <v>35988</v>
      </c>
      <c r="E54" s="15">
        <v>43513</v>
      </c>
      <c r="F54" s="15">
        <v>28417</v>
      </c>
      <c r="G54" s="18">
        <f t="shared" ref="G54:G78" si="2">IF(ISERROR(F54/E54),"-",ROUND(F54/E54*100,1))</f>
        <v>65.3</v>
      </c>
      <c r="H54" s="19">
        <f>IF(ISERROR(F54/D54),"-",ROUND(F54/D54*100,1))</f>
        <v>79</v>
      </c>
    </row>
    <row r="55" spans="1:8" ht="15.95" customHeight="1">
      <c r="A55" s="31" t="s">
        <v>46</v>
      </c>
      <c r="B55" s="32"/>
      <c r="C55" s="33"/>
      <c r="D55" s="6">
        <v>12374</v>
      </c>
      <c r="E55" s="6">
        <v>14095</v>
      </c>
      <c r="F55" s="6">
        <v>19768</v>
      </c>
      <c r="G55" s="20">
        <f t="shared" si="2"/>
        <v>140.19999999999999</v>
      </c>
      <c r="H55" s="19">
        <f t="shared" ref="H55:H78" si="3">IF(ISERROR(F55/D55),"-",ROUND(F55/D55*100,1))</f>
        <v>159.80000000000001</v>
      </c>
    </row>
    <row r="56" spans="1:8" ht="15.95" customHeight="1">
      <c r="A56" s="31" t="s">
        <v>47</v>
      </c>
      <c r="B56" s="32"/>
      <c r="C56" s="33"/>
      <c r="D56" s="6">
        <v>26371</v>
      </c>
      <c r="E56" s="6">
        <v>24468</v>
      </c>
      <c r="F56" s="6">
        <v>18412</v>
      </c>
      <c r="G56" s="20">
        <f t="shared" si="2"/>
        <v>75.2</v>
      </c>
      <c r="H56" s="19">
        <f t="shared" si="3"/>
        <v>69.8</v>
      </c>
    </row>
    <row r="57" spans="1:8" ht="15.95" customHeight="1">
      <c r="A57" s="31" t="s">
        <v>48</v>
      </c>
      <c r="B57" s="32"/>
      <c r="C57" s="33"/>
      <c r="D57" s="6">
        <v>915</v>
      </c>
      <c r="E57" s="6">
        <v>633</v>
      </c>
      <c r="F57" s="6">
        <v>1281</v>
      </c>
      <c r="G57" s="20">
        <f t="shared" si="2"/>
        <v>202.4</v>
      </c>
      <c r="H57" s="19">
        <f t="shared" si="3"/>
        <v>140</v>
      </c>
    </row>
    <row r="58" spans="1:8" ht="15.95" customHeight="1">
      <c r="A58" s="36" t="s">
        <v>49</v>
      </c>
      <c r="B58" s="37"/>
      <c r="C58" s="38"/>
      <c r="D58" s="7">
        <v>7250</v>
      </c>
      <c r="E58" s="7">
        <v>18633</v>
      </c>
      <c r="F58" s="7">
        <v>21530</v>
      </c>
      <c r="G58" s="18">
        <f t="shared" si="2"/>
        <v>115.5</v>
      </c>
      <c r="H58" s="19">
        <f t="shared" si="3"/>
        <v>297</v>
      </c>
    </row>
    <row r="59" spans="1:8" ht="15.95" customHeight="1">
      <c r="A59" s="41" t="s">
        <v>50</v>
      </c>
      <c r="B59" s="42"/>
      <c r="C59" s="43"/>
      <c r="D59" s="6">
        <v>8329</v>
      </c>
      <c r="E59" s="6">
        <v>9072</v>
      </c>
      <c r="F59" s="6">
        <v>6050</v>
      </c>
      <c r="G59" s="21">
        <f t="shared" si="2"/>
        <v>66.7</v>
      </c>
      <c r="H59" s="22">
        <f t="shared" si="3"/>
        <v>72.599999999999994</v>
      </c>
    </row>
    <row r="60" spans="1:8" ht="15.95" customHeight="1">
      <c r="A60" s="31" t="s">
        <v>51</v>
      </c>
      <c r="B60" s="32"/>
      <c r="C60" s="33"/>
      <c r="D60" s="6">
        <v>19870</v>
      </c>
      <c r="E60" s="6">
        <v>128223</v>
      </c>
      <c r="F60" s="6">
        <v>157895</v>
      </c>
      <c r="G60" s="20">
        <f t="shared" si="2"/>
        <v>123.1</v>
      </c>
      <c r="H60" s="19">
        <f t="shared" si="3"/>
        <v>794.6</v>
      </c>
    </row>
    <row r="61" spans="1:8" ht="15.95" customHeight="1">
      <c r="A61" s="31" t="s">
        <v>52</v>
      </c>
      <c r="B61" s="32"/>
      <c r="C61" s="33"/>
      <c r="D61" s="6">
        <v>10330</v>
      </c>
      <c r="E61" s="6">
        <v>14556</v>
      </c>
      <c r="F61" s="6">
        <v>11457</v>
      </c>
      <c r="G61" s="20">
        <f t="shared" si="2"/>
        <v>78.7</v>
      </c>
      <c r="H61" s="19">
        <f t="shared" si="3"/>
        <v>110.9</v>
      </c>
    </row>
    <row r="62" spans="1:8" ht="15.95" customHeight="1">
      <c r="A62" s="31" t="s">
        <v>53</v>
      </c>
      <c r="B62" s="32"/>
      <c r="C62" s="33"/>
      <c r="D62" s="6">
        <v>16422</v>
      </c>
      <c r="E62" s="6">
        <v>15751</v>
      </c>
      <c r="F62" s="6">
        <v>18919</v>
      </c>
      <c r="G62" s="20">
        <f t="shared" si="2"/>
        <v>120.1</v>
      </c>
      <c r="H62" s="19">
        <f t="shared" si="3"/>
        <v>115.2</v>
      </c>
    </row>
    <row r="63" spans="1:8" ht="15.95" customHeight="1">
      <c r="A63" s="36" t="s">
        <v>54</v>
      </c>
      <c r="B63" s="37"/>
      <c r="C63" s="38"/>
      <c r="D63" s="7">
        <v>4671</v>
      </c>
      <c r="E63" s="7">
        <v>4927</v>
      </c>
      <c r="F63" s="7">
        <v>3930</v>
      </c>
      <c r="G63" s="18">
        <f t="shared" si="2"/>
        <v>79.8</v>
      </c>
      <c r="H63" s="19">
        <f t="shared" si="3"/>
        <v>84.1</v>
      </c>
    </row>
    <row r="64" spans="1:8" ht="15.95" customHeight="1">
      <c r="A64" s="41" t="s">
        <v>55</v>
      </c>
      <c r="B64" s="42"/>
      <c r="C64" s="43"/>
      <c r="D64" s="6">
        <v>19995</v>
      </c>
      <c r="E64" s="6">
        <v>25640</v>
      </c>
      <c r="F64" s="6">
        <v>23672</v>
      </c>
      <c r="G64" s="21">
        <f t="shared" si="2"/>
        <v>92.3</v>
      </c>
      <c r="H64" s="22">
        <f t="shared" si="3"/>
        <v>118.4</v>
      </c>
    </row>
    <row r="65" spans="1:8" ht="15.95" customHeight="1">
      <c r="A65" s="31" t="s">
        <v>56</v>
      </c>
      <c r="B65" s="32"/>
      <c r="C65" s="33"/>
      <c r="D65" s="6">
        <v>646</v>
      </c>
      <c r="E65" s="6">
        <v>2025</v>
      </c>
      <c r="F65" s="6">
        <v>1752</v>
      </c>
      <c r="G65" s="20">
        <f t="shared" si="2"/>
        <v>86.5</v>
      </c>
      <c r="H65" s="19">
        <f t="shared" si="3"/>
        <v>271.2</v>
      </c>
    </row>
    <row r="66" spans="1:8" ht="15.95" customHeight="1">
      <c r="A66" s="31" t="s">
        <v>57</v>
      </c>
      <c r="B66" s="32"/>
      <c r="C66" s="33"/>
      <c r="D66" s="6">
        <v>1717</v>
      </c>
      <c r="E66" s="6">
        <v>2645</v>
      </c>
      <c r="F66" s="6">
        <v>7329</v>
      </c>
      <c r="G66" s="20">
        <f t="shared" si="2"/>
        <v>277.10000000000002</v>
      </c>
      <c r="H66" s="19">
        <f t="shared" si="3"/>
        <v>426.8</v>
      </c>
    </row>
    <row r="67" spans="1:8" ht="15.95" customHeight="1">
      <c r="A67" s="31" t="s">
        <v>58</v>
      </c>
      <c r="B67" s="32"/>
      <c r="C67" s="33"/>
      <c r="D67" s="6">
        <v>3052</v>
      </c>
      <c r="E67" s="6">
        <v>1350</v>
      </c>
      <c r="F67" s="6">
        <v>2309</v>
      </c>
      <c r="G67" s="20">
        <f t="shared" si="2"/>
        <v>171</v>
      </c>
      <c r="H67" s="19">
        <f t="shared" si="3"/>
        <v>75.7</v>
      </c>
    </row>
    <row r="68" spans="1:8" ht="15.95" customHeight="1">
      <c r="A68" s="31" t="s">
        <v>59</v>
      </c>
      <c r="B68" s="32"/>
      <c r="C68" s="33"/>
      <c r="D68" s="6">
        <v>8168</v>
      </c>
      <c r="E68" s="6">
        <v>4631</v>
      </c>
      <c r="F68" s="6">
        <v>7916</v>
      </c>
      <c r="G68" s="18">
        <f t="shared" si="2"/>
        <v>170.9</v>
      </c>
      <c r="H68" s="19">
        <f t="shared" si="3"/>
        <v>96.9</v>
      </c>
    </row>
    <row r="69" spans="1:8" ht="15.95" customHeight="1">
      <c r="A69" s="41" t="s">
        <v>60</v>
      </c>
      <c r="B69" s="42"/>
      <c r="C69" s="43"/>
      <c r="D69" s="5">
        <v>92</v>
      </c>
      <c r="E69" s="5">
        <v>71</v>
      </c>
      <c r="F69" s="5">
        <v>96</v>
      </c>
      <c r="G69" s="21">
        <f t="shared" si="2"/>
        <v>135.19999999999999</v>
      </c>
      <c r="H69" s="22">
        <f t="shared" si="3"/>
        <v>104.3</v>
      </c>
    </row>
    <row r="70" spans="1:8" ht="15.95" customHeight="1">
      <c r="A70" s="31" t="s">
        <v>61</v>
      </c>
      <c r="B70" s="32"/>
      <c r="C70" s="33"/>
      <c r="D70" s="6">
        <v>19184</v>
      </c>
      <c r="E70" s="6">
        <v>12669</v>
      </c>
      <c r="F70" s="6">
        <v>8155</v>
      </c>
      <c r="G70" s="20">
        <f t="shared" si="2"/>
        <v>64.400000000000006</v>
      </c>
      <c r="H70" s="19">
        <f t="shared" si="3"/>
        <v>42.5</v>
      </c>
    </row>
    <row r="71" spans="1:8" ht="15.95" customHeight="1">
      <c r="A71" s="31" t="s">
        <v>62</v>
      </c>
      <c r="B71" s="32"/>
      <c r="C71" s="33"/>
      <c r="D71" s="6">
        <v>48515</v>
      </c>
      <c r="E71" s="6">
        <v>11231</v>
      </c>
      <c r="F71" s="6">
        <v>7566</v>
      </c>
      <c r="G71" s="20">
        <f t="shared" si="2"/>
        <v>67.400000000000006</v>
      </c>
      <c r="H71" s="19">
        <f t="shared" si="3"/>
        <v>15.6</v>
      </c>
    </row>
    <row r="72" spans="1:8" ht="15.95" customHeight="1">
      <c r="A72" s="31" t="s">
        <v>63</v>
      </c>
      <c r="B72" s="32"/>
      <c r="C72" s="33"/>
      <c r="D72" s="6">
        <v>104927</v>
      </c>
      <c r="E72" s="6">
        <v>13163</v>
      </c>
      <c r="F72" s="6">
        <v>19612</v>
      </c>
      <c r="G72" s="20">
        <f t="shared" si="2"/>
        <v>149</v>
      </c>
      <c r="H72" s="19">
        <f t="shared" si="3"/>
        <v>18.7</v>
      </c>
    </row>
    <row r="73" spans="1:8" ht="15.95" customHeight="1">
      <c r="A73" s="36" t="s">
        <v>64</v>
      </c>
      <c r="B73" s="37"/>
      <c r="C73" s="38"/>
      <c r="D73" s="7">
        <v>30597</v>
      </c>
      <c r="E73" s="7">
        <v>22248</v>
      </c>
      <c r="F73" s="7">
        <v>33956</v>
      </c>
      <c r="G73" s="23">
        <f t="shared" si="2"/>
        <v>152.6</v>
      </c>
      <c r="H73" s="24">
        <f t="shared" si="3"/>
        <v>111</v>
      </c>
    </row>
    <row r="74" spans="1:8" ht="15.95" customHeight="1">
      <c r="A74" s="31" t="s">
        <v>65</v>
      </c>
      <c r="B74" s="32"/>
      <c r="C74" s="33"/>
      <c r="D74" s="6">
        <v>22018</v>
      </c>
      <c r="E74" s="6">
        <v>9357</v>
      </c>
      <c r="F74" s="6">
        <v>6461</v>
      </c>
      <c r="G74" s="20">
        <f t="shared" si="2"/>
        <v>69</v>
      </c>
      <c r="H74" s="19">
        <f t="shared" si="3"/>
        <v>29.3</v>
      </c>
    </row>
    <row r="75" spans="1:8" ht="15.95" customHeight="1">
      <c r="A75" s="31" t="s">
        <v>66</v>
      </c>
      <c r="B75" s="32"/>
      <c r="C75" s="33"/>
      <c r="D75" s="6">
        <v>45852</v>
      </c>
      <c r="E75" s="6">
        <v>11346</v>
      </c>
      <c r="F75" s="6">
        <v>14589</v>
      </c>
      <c r="G75" s="20">
        <f t="shared" si="2"/>
        <v>128.6</v>
      </c>
      <c r="H75" s="19">
        <f t="shared" si="3"/>
        <v>31.8</v>
      </c>
    </row>
    <row r="76" spans="1:8" ht="15.95" customHeight="1" thickBot="1">
      <c r="A76" s="31" t="s">
        <v>67</v>
      </c>
      <c r="B76" s="32"/>
      <c r="C76" s="33"/>
      <c r="D76" s="6">
        <v>27206</v>
      </c>
      <c r="E76" s="6">
        <v>7179</v>
      </c>
      <c r="F76" s="6">
        <v>14040</v>
      </c>
      <c r="G76" s="18">
        <f t="shared" si="2"/>
        <v>195.6</v>
      </c>
      <c r="H76" s="19">
        <f t="shared" si="3"/>
        <v>51.6</v>
      </c>
    </row>
    <row r="77" spans="1:8" ht="15.95" customHeight="1" thickTop="1" thickBot="1">
      <c r="A77" s="39" t="s">
        <v>68</v>
      </c>
      <c r="B77" s="40"/>
      <c r="C77" s="40"/>
      <c r="D77" s="16">
        <f>SUM(D54:D76)</f>
        <v>474489</v>
      </c>
      <c r="E77" s="16">
        <f>SUM(E54:E76)</f>
        <v>397426</v>
      </c>
      <c r="F77" s="16">
        <f>SUM(F54:F76)</f>
        <v>435112</v>
      </c>
      <c r="G77" s="25">
        <f t="shared" si="2"/>
        <v>109.5</v>
      </c>
      <c r="H77" s="26">
        <f t="shared" si="3"/>
        <v>91.7</v>
      </c>
    </row>
    <row r="78" spans="1:8" ht="15.95" customHeight="1" thickTop="1" thickBot="1">
      <c r="A78" s="34" t="s">
        <v>69</v>
      </c>
      <c r="B78" s="35"/>
      <c r="C78" s="35"/>
      <c r="D78" s="9">
        <f>D46+D77</f>
        <v>5797515</v>
      </c>
      <c r="E78" s="9">
        <f>E46+E77</f>
        <v>5049359</v>
      </c>
      <c r="F78" s="9">
        <f>F46+F77</f>
        <v>6184036</v>
      </c>
      <c r="G78" s="27">
        <f t="shared" si="2"/>
        <v>122.5</v>
      </c>
      <c r="H78" s="28">
        <f t="shared" si="3"/>
        <v>106.7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80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D52:D53"/>
    <mergeCell ref="E52:E53"/>
    <mergeCell ref="F52:F53"/>
    <mergeCell ref="G52:G53"/>
    <mergeCell ref="H52:H53"/>
    <mergeCell ref="A53:B53"/>
    <mergeCell ref="A64:C64"/>
    <mergeCell ref="A65:C65"/>
    <mergeCell ref="A58:C58"/>
    <mergeCell ref="A59:C59"/>
    <mergeCell ref="A60:C60"/>
    <mergeCell ref="A61:C61"/>
    <mergeCell ref="A45:C45"/>
    <mergeCell ref="A75:C75"/>
    <mergeCell ref="A76:C76"/>
    <mergeCell ref="A78:C78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8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57"/>
      <c r="B1" s="57"/>
      <c r="C1" s="57"/>
      <c r="D1" s="57"/>
      <c r="E1" s="57"/>
      <c r="F1" s="57"/>
      <c r="G1" s="57"/>
      <c r="H1" s="57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4"/>
      <c r="C4" s="4" t="s">
        <v>1</v>
      </c>
      <c r="D4" s="49" t="s">
        <v>74</v>
      </c>
      <c r="E4" s="49" t="s">
        <v>75</v>
      </c>
      <c r="F4" s="49" t="s">
        <v>76</v>
      </c>
      <c r="G4" s="51" t="s">
        <v>77</v>
      </c>
      <c r="H4" s="53" t="s">
        <v>78</v>
      </c>
    </row>
    <row r="5" spans="1:8" ht="15.95" customHeight="1" thickBot="1">
      <c r="A5" s="55" t="s">
        <v>2</v>
      </c>
      <c r="B5" s="56"/>
      <c r="C5" s="30"/>
      <c r="D5" s="50"/>
      <c r="E5" s="50"/>
      <c r="F5" s="50"/>
      <c r="G5" s="52"/>
      <c r="H5" s="54"/>
    </row>
    <row r="6" spans="1:8" ht="15.95" customHeight="1">
      <c r="A6" s="31" t="s">
        <v>3</v>
      </c>
      <c r="B6" s="32"/>
      <c r="C6" s="33"/>
      <c r="D6" s="6">
        <v>1365703</v>
      </c>
      <c r="E6" s="6">
        <v>1243672</v>
      </c>
      <c r="F6" s="6">
        <v>1389518</v>
      </c>
      <c r="G6" s="18">
        <f>IF(ISERROR(F6/E6),"-",ROUND(F6/E6*100,1))</f>
        <v>111.7</v>
      </c>
      <c r="H6" s="19">
        <f>IF(ISERROR(F6/D6),"-",ROUND(F6/D6*100,1))</f>
        <v>101.7</v>
      </c>
    </row>
    <row r="7" spans="1:8" ht="15.95" customHeight="1">
      <c r="A7" s="31" t="s">
        <v>4</v>
      </c>
      <c r="B7" s="32"/>
      <c r="C7" s="33"/>
      <c r="D7" s="6">
        <v>296885</v>
      </c>
      <c r="E7" s="6">
        <v>225392</v>
      </c>
      <c r="F7" s="6">
        <v>330182</v>
      </c>
      <c r="G7" s="20">
        <f t="shared" ref="G7:G46" si="0">IF(ISERROR(F7/E7),"-",ROUND(F7/E7*100,1))</f>
        <v>146.5</v>
      </c>
      <c r="H7" s="19">
        <f t="shared" ref="H7:H46" si="1">IF(ISERROR(F7/D7),"-",ROUND(F7/D7*100,1))</f>
        <v>111.2</v>
      </c>
    </row>
    <row r="8" spans="1:8" ht="15.95" customHeight="1">
      <c r="A8" s="31" t="s">
        <v>5</v>
      </c>
      <c r="B8" s="32"/>
      <c r="C8" s="33"/>
      <c r="D8" s="6">
        <v>250640</v>
      </c>
      <c r="E8" s="6">
        <v>198284</v>
      </c>
      <c r="F8" s="6">
        <v>160012</v>
      </c>
      <c r="G8" s="20">
        <f t="shared" si="0"/>
        <v>80.7</v>
      </c>
      <c r="H8" s="19">
        <f t="shared" si="1"/>
        <v>63.8</v>
      </c>
    </row>
    <row r="9" spans="1:8" ht="15.95" customHeight="1">
      <c r="A9" s="31" t="s">
        <v>6</v>
      </c>
      <c r="B9" s="32"/>
      <c r="C9" s="33"/>
      <c r="D9" s="6">
        <v>1732876</v>
      </c>
      <c r="E9" s="6">
        <v>1375349</v>
      </c>
      <c r="F9" s="6">
        <v>1437430</v>
      </c>
      <c r="G9" s="20">
        <f t="shared" si="0"/>
        <v>104.5</v>
      </c>
      <c r="H9" s="19">
        <f t="shared" si="1"/>
        <v>83</v>
      </c>
    </row>
    <row r="10" spans="1:8" ht="15.95" customHeight="1">
      <c r="A10" s="36" t="s">
        <v>7</v>
      </c>
      <c r="B10" s="37"/>
      <c r="C10" s="38"/>
      <c r="D10" s="7">
        <v>128380</v>
      </c>
      <c r="E10" s="7">
        <v>92666</v>
      </c>
      <c r="F10" s="7">
        <v>72594</v>
      </c>
      <c r="G10" s="18">
        <f t="shared" si="0"/>
        <v>78.3</v>
      </c>
      <c r="H10" s="19">
        <f t="shared" si="1"/>
        <v>56.5</v>
      </c>
    </row>
    <row r="11" spans="1:8" ht="15.95" customHeight="1">
      <c r="A11" s="41" t="s">
        <v>8</v>
      </c>
      <c r="B11" s="42"/>
      <c r="C11" s="43"/>
      <c r="D11" s="5">
        <v>83556</v>
      </c>
      <c r="E11" s="5">
        <v>41714</v>
      </c>
      <c r="F11" s="5">
        <v>58331</v>
      </c>
      <c r="G11" s="21">
        <f t="shared" si="0"/>
        <v>139.80000000000001</v>
      </c>
      <c r="H11" s="22">
        <f t="shared" si="1"/>
        <v>69.8</v>
      </c>
    </row>
    <row r="12" spans="1:8" ht="15.95" customHeight="1">
      <c r="A12" s="31" t="s">
        <v>9</v>
      </c>
      <c r="B12" s="32"/>
      <c r="C12" s="33"/>
      <c r="D12" s="6">
        <v>595217</v>
      </c>
      <c r="E12" s="6">
        <v>838672</v>
      </c>
      <c r="F12" s="6">
        <v>2895321</v>
      </c>
      <c r="G12" s="20">
        <f t="shared" si="0"/>
        <v>345.2</v>
      </c>
      <c r="H12" s="19">
        <f t="shared" si="1"/>
        <v>486.4</v>
      </c>
    </row>
    <row r="13" spans="1:8" ht="15.95" customHeight="1">
      <c r="A13" s="31" t="s">
        <v>10</v>
      </c>
      <c r="B13" s="32"/>
      <c r="C13" s="33"/>
      <c r="D13" s="6">
        <v>55754</v>
      </c>
      <c r="E13" s="6">
        <v>85817</v>
      </c>
      <c r="F13" s="6">
        <v>96590</v>
      </c>
      <c r="G13" s="20">
        <f t="shared" si="0"/>
        <v>112.6</v>
      </c>
      <c r="H13" s="19">
        <f t="shared" si="1"/>
        <v>173.2</v>
      </c>
    </row>
    <row r="14" spans="1:8" ht="15.95" customHeight="1">
      <c r="A14" s="31" t="s">
        <v>11</v>
      </c>
      <c r="B14" s="32"/>
      <c r="C14" s="33"/>
      <c r="D14" s="6">
        <v>83092</v>
      </c>
      <c r="E14" s="6">
        <v>64543</v>
      </c>
      <c r="F14" s="6">
        <v>50567</v>
      </c>
      <c r="G14" s="20">
        <f t="shared" si="0"/>
        <v>78.3</v>
      </c>
      <c r="H14" s="19">
        <f t="shared" si="1"/>
        <v>60.9</v>
      </c>
    </row>
    <row r="15" spans="1:8" ht="15.95" customHeight="1">
      <c r="A15" s="36" t="s">
        <v>12</v>
      </c>
      <c r="B15" s="37"/>
      <c r="C15" s="38"/>
      <c r="D15" s="7">
        <v>71860</v>
      </c>
      <c r="E15" s="7">
        <v>65205</v>
      </c>
      <c r="F15" s="7">
        <v>81179</v>
      </c>
      <c r="G15" s="18">
        <f t="shared" si="0"/>
        <v>124.5</v>
      </c>
      <c r="H15" s="19">
        <f t="shared" si="1"/>
        <v>113</v>
      </c>
    </row>
    <row r="16" spans="1:8" ht="15.95" customHeight="1">
      <c r="A16" s="41" t="s">
        <v>13</v>
      </c>
      <c r="B16" s="42"/>
      <c r="C16" s="43"/>
      <c r="D16" s="5">
        <v>176630</v>
      </c>
      <c r="E16" s="5">
        <v>81760</v>
      </c>
      <c r="F16" s="5">
        <v>55858</v>
      </c>
      <c r="G16" s="21">
        <f t="shared" si="0"/>
        <v>68.3</v>
      </c>
      <c r="H16" s="22">
        <f t="shared" si="1"/>
        <v>31.6</v>
      </c>
    </row>
    <row r="17" spans="1:8" ht="15.95" customHeight="1">
      <c r="A17" s="31" t="s">
        <v>14</v>
      </c>
      <c r="B17" s="32"/>
      <c r="C17" s="33"/>
      <c r="D17" s="6">
        <v>447176</v>
      </c>
      <c r="E17" s="6">
        <v>602841</v>
      </c>
      <c r="F17" s="6">
        <v>547880</v>
      </c>
      <c r="G17" s="20">
        <f t="shared" si="0"/>
        <v>90.9</v>
      </c>
      <c r="H17" s="19">
        <f t="shared" si="1"/>
        <v>122.5</v>
      </c>
    </row>
    <row r="18" spans="1:8" ht="15.95" customHeight="1">
      <c r="A18" s="31" t="s">
        <v>15</v>
      </c>
      <c r="B18" s="32"/>
      <c r="C18" s="33"/>
      <c r="D18" s="6">
        <v>150311</v>
      </c>
      <c r="E18" s="6">
        <v>194372</v>
      </c>
      <c r="F18" s="6">
        <v>207166</v>
      </c>
      <c r="G18" s="20">
        <f t="shared" si="0"/>
        <v>106.6</v>
      </c>
      <c r="H18" s="19">
        <f t="shared" si="1"/>
        <v>137.80000000000001</v>
      </c>
    </row>
    <row r="19" spans="1:8" ht="15.95" customHeight="1">
      <c r="A19" s="31" t="s">
        <v>16</v>
      </c>
      <c r="B19" s="32"/>
      <c r="C19" s="33"/>
      <c r="D19" s="6">
        <v>59541</v>
      </c>
      <c r="E19" s="6">
        <v>61325</v>
      </c>
      <c r="F19" s="6">
        <v>33032</v>
      </c>
      <c r="G19" s="20">
        <f t="shared" si="0"/>
        <v>53.9</v>
      </c>
      <c r="H19" s="19">
        <f t="shared" si="1"/>
        <v>55.5</v>
      </c>
    </row>
    <row r="20" spans="1:8" ht="15.95" customHeight="1">
      <c r="A20" s="36" t="s">
        <v>17</v>
      </c>
      <c r="B20" s="37"/>
      <c r="C20" s="38"/>
      <c r="D20" s="7">
        <v>72915</v>
      </c>
      <c r="E20" s="7">
        <v>51508</v>
      </c>
      <c r="F20" s="7">
        <v>89306</v>
      </c>
      <c r="G20" s="18">
        <f t="shared" si="0"/>
        <v>173.4</v>
      </c>
      <c r="H20" s="19">
        <f t="shared" si="1"/>
        <v>122.5</v>
      </c>
    </row>
    <row r="21" spans="1:8" ht="15.95" customHeight="1">
      <c r="A21" s="31" t="s">
        <v>18</v>
      </c>
      <c r="B21" s="32"/>
      <c r="C21" s="33"/>
      <c r="D21" s="6">
        <v>150543</v>
      </c>
      <c r="E21" s="6">
        <v>91872</v>
      </c>
      <c r="F21" s="6">
        <v>67549</v>
      </c>
      <c r="G21" s="21">
        <f t="shared" si="0"/>
        <v>73.5</v>
      </c>
      <c r="H21" s="22">
        <f t="shared" si="1"/>
        <v>44.9</v>
      </c>
    </row>
    <row r="22" spans="1:8" ht="15.95" customHeight="1">
      <c r="A22" s="31" t="s">
        <v>19</v>
      </c>
      <c r="B22" s="32"/>
      <c r="C22" s="33"/>
      <c r="D22" s="6">
        <v>350078</v>
      </c>
      <c r="E22" s="6">
        <v>129268</v>
      </c>
      <c r="F22" s="6">
        <v>120728</v>
      </c>
      <c r="G22" s="20">
        <f t="shared" si="0"/>
        <v>93.4</v>
      </c>
      <c r="H22" s="19">
        <f t="shared" si="1"/>
        <v>34.5</v>
      </c>
    </row>
    <row r="23" spans="1:8" ht="15.95" customHeight="1">
      <c r="A23" s="31" t="s">
        <v>20</v>
      </c>
      <c r="B23" s="32"/>
      <c r="C23" s="33"/>
      <c r="D23" s="6">
        <v>324386</v>
      </c>
      <c r="E23" s="6">
        <v>483141</v>
      </c>
      <c r="F23" s="6">
        <v>563733</v>
      </c>
      <c r="G23" s="20">
        <f t="shared" si="0"/>
        <v>116.7</v>
      </c>
      <c r="H23" s="19">
        <f t="shared" si="1"/>
        <v>173.8</v>
      </c>
    </row>
    <row r="24" spans="1:8" ht="15.95" customHeight="1">
      <c r="A24" s="31" t="s">
        <v>21</v>
      </c>
      <c r="B24" s="32"/>
      <c r="C24" s="33"/>
      <c r="D24" s="6">
        <v>449982</v>
      </c>
      <c r="E24" s="6">
        <v>487914</v>
      </c>
      <c r="F24" s="6">
        <v>502458</v>
      </c>
      <c r="G24" s="20">
        <f t="shared" si="0"/>
        <v>103</v>
      </c>
      <c r="H24" s="19">
        <f t="shared" si="1"/>
        <v>111.7</v>
      </c>
    </row>
    <row r="25" spans="1:8" ht="15.95" customHeight="1">
      <c r="A25" s="36" t="s">
        <v>22</v>
      </c>
      <c r="B25" s="37"/>
      <c r="C25" s="38"/>
      <c r="D25" s="7">
        <v>100368</v>
      </c>
      <c r="E25" s="7">
        <v>101910</v>
      </c>
      <c r="F25" s="7">
        <v>100310</v>
      </c>
      <c r="G25" s="18">
        <f t="shared" si="0"/>
        <v>98.4</v>
      </c>
      <c r="H25" s="19">
        <f t="shared" si="1"/>
        <v>99.9</v>
      </c>
    </row>
    <row r="26" spans="1:8" ht="15.95" customHeight="1">
      <c r="A26" s="31" t="s">
        <v>23</v>
      </c>
      <c r="B26" s="32"/>
      <c r="C26" s="33"/>
      <c r="D26" s="6">
        <v>280041</v>
      </c>
      <c r="E26" s="6">
        <v>307154</v>
      </c>
      <c r="F26" s="6">
        <v>97370</v>
      </c>
      <c r="G26" s="21">
        <f t="shared" si="0"/>
        <v>31.7</v>
      </c>
      <c r="H26" s="22">
        <f t="shared" si="1"/>
        <v>34.799999999999997</v>
      </c>
    </row>
    <row r="27" spans="1:8" ht="15.95" customHeight="1">
      <c r="A27" s="31" t="s">
        <v>24</v>
      </c>
      <c r="B27" s="32"/>
      <c r="C27" s="33"/>
      <c r="D27" s="6">
        <v>197443</v>
      </c>
      <c r="E27" s="6">
        <v>121950</v>
      </c>
      <c r="F27" s="6">
        <v>55778</v>
      </c>
      <c r="G27" s="20">
        <f t="shared" si="0"/>
        <v>45.7</v>
      </c>
      <c r="H27" s="19">
        <f t="shared" si="1"/>
        <v>28.3</v>
      </c>
    </row>
    <row r="28" spans="1:8" ht="15.95" customHeight="1">
      <c r="A28" s="31" t="s">
        <v>25</v>
      </c>
      <c r="B28" s="32"/>
      <c r="C28" s="33"/>
      <c r="D28" s="6">
        <v>153315</v>
      </c>
      <c r="E28" s="6">
        <v>239671</v>
      </c>
      <c r="F28" s="6">
        <v>168319</v>
      </c>
      <c r="G28" s="20">
        <f t="shared" si="0"/>
        <v>70.2</v>
      </c>
      <c r="H28" s="19">
        <f t="shared" si="1"/>
        <v>109.8</v>
      </c>
    </row>
    <row r="29" spans="1:8" ht="15.95" customHeight="1">
      <c r="A29" s="31" t="s">
        <v>26</v>
      </c>
      <c r="B29" s="32"/>
      <c r="C29" s="33"/>
      <c r="D29" s="6">
        <v>69092</v>
      </c>
      <c r="E29" s="6">
        <v>84097</v>
      </c>
      <c r="F29" s="6">
        <v>98791</v>
      </c>
      <c r="G29" s="18">
        <f t="shared" si="0"/>
        <v>117.5</v>
      </c>
      <c r="H29" s="19">
        <f t="shared" si="1"/>
        <v>143</v>
      </c>
    </row>
    <row r="30" spans="1:8" ht="15.95" customHeight="1">
      <c r="A30" s="36" t="s">
        <v>27</v>
      </c>
      <c r="B30" s="37"/>
      <c r="C30" s="38"/>
      <c r="D30" s="7">
        <v>62988</v>
      </c>
      <c r="E30" s="7">
        <v>59017</v>
      </c>
      <c r="F30" s="7">
        <v>44448</v>
      </c>
      <c r="G30" s="23">
        <f t="shared" si="0"/>
        <v>75.3</v>
      </c>
      <c r="H30" s="24">
        <f t="shared" si="1"/>
        <v>70.599999999999994</v>
      </c>
    </row>
    <row r="31" spans="1:8" ht="15.95" customHeight="1">
      <c r="A31" s="31" t="s">
        <v>28</v>
      </c>
      <c r="B31" s="32"/>
      <c r="C31" s="33"/>
      <c r="D31" s="6">
        <v>276597</v>
      </c>
      <c r="E31" s="6">
        <v>203990</v>
      </c>
      <c r="F31" s="6">
        <v>175587</v>
      </c>
      <c r="G31" s="20">
        <f t="shared" si="0"/>
        <v>86.1</v>
      </c>
      <c r="H31" s="19">
        <f t="shared" si="1"/>
        <v>63.5</v>
      </c>
    </row>
    <row r="32" spans="1:8" ht="15.95" customHeight="1">
      <c r="A32" s="31" t="s">
        <v>29</v>
      </c>
      <c r="B32" s="32"/>
      <c r="C32" s="33"/>
      <c r="D32" s="6">
        <v>32070</v>
      </c>
      <c r="E32" s="6">
        <v>29457</v>
      </c>
      <c r="F32" s="6">
        <v>20225</v>
      </c>
      <c r="G32" s="20">
        <f t="shared" si="0"/>
        <v>68.7</v>
      </c>
      <c r="H32" s="19">
        <f t="shared" si="1"/>
        <v>63.1</v>
      </c>
    </row>
    <row r="33" spans="1:8" ht="15.95" customHeight="1">
      <c r="A33" s="31" t="s">
        <v>30</v>
      </c>
      <c r="B33" s="32"/>
      <c r="C33" s="33"/>
      <c r="D33" s="6">
        <v>175299</v>
      </c>
      <c r="E33" s="6">
        <v>116895</v>
      </c>
      <c r="F33" s="6">
        <v>128191</v>
      </c>
      <c r="G33" s="20">
        <f t="shared" si="0"/>
        <v>109.7</v>
      </c>
      <c r="H33" s="19">
        <f t="shared" si="1"/>
        <v>73.099999999999994</v>
      </c>
    </row>
    <row r="34" spans="1:8" ht="15.95" customHeight="1">
      <c r="A34" s="31" t="s">
        <v>31</v>
      </c>
      <c r="B34" s="32"/>
      <c r="C34" s="33"/>
      <c r="D34" s="6">
        <v>41052</v>
      </c>
      <c r="E34" s="6">
        <v>33642</v>
      </c>
      <c r="F34" s="6">
        <v>27569</v>
      </c>
      <c r="G34" s="18">
        <f t="shared" si="0"/>
        <v>81.900000000000006</v>
      </c>
      <c r="H34" s="19">
        <f t="shared" si="1"/>
        <v>67.2</v>
      </c>
    </row>
    <row r="35" spans="1:8" ht="15.95" customHeight="1">
      <c r="A35" s="36" t="s">
        <v>32</v>
      </c>
      <c r="B35" s="37"/>
      <c r="C35" s="38"/>
      <c r="D35" s="7">
        <v>241033</v>
      </c>
      <c r="E35" s="7">
        <v>269068</v>
      </c>
      <c r="F35" s="7">
        <v>246762</v>
      </c>
      <c r="G35" s="23">
        <f t="shared" si="0"/>
        <v>91.7</v>
      </c>
      <c r="H35" s="24">
        <f t="shared" si="1"/>
        <v>102.4</v>
      </c>
    </row>
    <row r="36" spans="1:8" ht="15.95" customHeight="1">
      <c r="A36" s="31" t="s">
        <v>33</v>
      </c>
      <c r="B36" s="32"/>
      <c r="C36" s="33"/>
      <c r="D36" s="6">
        <v>118294</v>
      </c>
      <c r="E36" s="6">
        <v>145529</v>
      </c>
      <c r="F36" s="6">
        <v>74979</v>
      </c>
      <c r="G36" s="20">
        <f t="shared" si="0"/>
        <v>51.5</v>
      </c>
      <c r="H36" s="19">
        <f t="shared" si="1"/>
        <v>63.4</v>
      </c>
    </row>
    <row r="37" spans="1:8" ht="15.95" customHeight="1">
      <c r="A37" s="31" t="s">
        <v>34</v>
      </c>
      <c r="B37" s="32"/>
      <c r="C37" s="33"/>
      <c r="D37" s="6">
        <v>241870</v>
      </c>
      <c r="E37" s="6">
        <v>241506</v>
      </c>
      <c r="F37" s="6">
        <v>270000</v>
      </c>
      <c r="G37" s="20">
        <f t="shared" si="0"/>
        <v>111.8</v>
      </c>
      <c r="H37" s="19">
        <f t="shared" si="1"/>
        <v>111.6</v>
      </c>
    </row>
    <row r="38" spans="1:8" ht="15.95" customHeight="1">
      <c r="A38" s="31" t="s">
        <v>35</v>
      </c>
      <c r="B38" s="32"/>
      <c r="C38" s="33"/>
      <c r="D38" s="6">
        <v>77307</v>
      </c>
      <c r="E38" s="6">
        <v>59412</v>
      </c>
      <c r="F38" s="6">
        <v>80811</v>
      </c>
      <c r="G38" s="20">
        <f t="shared" si="0"/>
        <v>136</v>
      </c>
      <c r="H38" s="19">
        <f t="shared" si="1"/>
        <v>104.5</v>
      </c>
    </row>
    <row r="39" spans="1:8" ht="15.95" customHeight="1">
      <c r="A39" s="31" t="s">
        <v>36</v>
      </c>
      <c r="B39" s="32"/>
      <c r="C39" s="33"/>
      <c r="D39" s="6">
        <v>218060</v>
      </c>
      <c r="E39" s="6">
        <v>130522</v>
      </c>
      <c r="F39" s="6">
        <v>131674</v>
      </c>
      <c r="G39" s="18">
        <f t="shared" si="0"/>
        <v>100.9</v>
      </c>
      <c r="H39" s="19">
        <f t="shared" si="1"/>
        <v>60.4</v>
      </c>
    </row>
    <row r="40" spans="1:8" ht="15.95" customHeight="1">
      <c r="A40" s="36" t="s">
        <v>37</v>
      </c>
      <c r="B40" s="37"/>
      <c r="C40" s="38"/>
      <c r="D40" s="7">
        <v>32837</v>
      </c>
      <c r="E40" s="7">
        <v>29843</v>
      </c>
      <c r="F40" s="7">
        <v>20848</v>
      </c>
      <c r="G40" s="23">
        <f t="shared" si="0"/>
        <v>69.900000000000006</v>
      </c>
      <c r="H40" s="24">
        <f t="shared" si="1"/>
        <v>63.5</v>
      </c>
    </row>
    <row r="41" spans="1:8" ht="15.95" customHeight="1">
      <c r="A41" s="31" t="s">
        <v>38</v>
      </c>
      <c r="B41" s="32"/>
      <c r="C41" s="33"/>
      <c r="D41" s="6">
        <v>51592</v>
      </c>
      <c r="E41" s="6">
        <v>70129</v>
      </c>
      <c r="F41" s="6">
        <v>51211</v>
      </c>
      <c r="G41" s="20">
        <f t="shared" si="0"/>
        <v>73</v>
      </c>
      <c r="H41" s="19">
        <f t="shared" si="1"/>
        <v>99.3</v>
      </c>
    </row>
    <row r="42" spans="1:8" ht="15.95" customHeight="1">
      <c r="A42" s="31" t="s">
        <v>39</v>
      </c>
      <c r="B42" s="32"/>
      <c r="C42" s="33"/>
      <c r="D42" s="6">
        <v>157341</v>
      </c>
      <c r="E42" s="6">
        <v>108551</v>
      </c>
      <c r="F42" s="6">
        <v>65293</v>
      </c>
      <c r="G42" s="20">
        <f t="shared" si="0"/>
        <v>60.1</v>
      </c>
      <c r="H42" s="19">
        <f t="shared" si="1"/>
        <v>41.5</v>
      </c>
    </row>
    <row r="43" spans="1:8" ht="15.95" customHeight="1">
      <c r="A43" s="31" t="s">
        <v>40</v>
      </c>
      <c r="B43" s="32"/>
      <c r="C43" s="33"/>
      <c r="D43" s="6">
        <v>75887</v>
      </c>
      <c r="E43" s="6">
        <v>28367</v>
      </c>
      <c r="F43" s="6">
        <v>38904</v>
      </c>
      <c r="G43" s="20">
        <f t="shared" si="0"/>
        <v>137.1</v>
      </c>
      <c r="H43" s="19">
        <f t="shared" si="1"/>
        <v>51.3</v>
      </c>
    </row>
    <row r="44" spans="1:8" ht="15.95" customHeight="1">
      <c r="A44" s="31" t="s">
        <v>41</v>
      </c>
      <c r="B44" s="32"/>
      <c r="C44" s="33"/>
      <c r="D44" s="6">
        <v>316364</v>
      </c>
      <c r="E44" s="6">
        <v>337278</v>
      </c>
      <c r="F44" s="6">
        <v>221915</v>
      </c>
      <c r="G44" s="29">
        <f t="shared" si="0"/>
        <v>65.8</v>
      </c>
      <c r="H44" s="19">
        <f t="shared" si="1"/>
        <v>70.099999999999994</v>
      </c>
    </row>
    <row r="45" spans="1:8" ht="15.95" customHeight="1" thickBot="1">
      <c r="A45" s="31" t="s">
        <v>73</v>
      </c>
      <c r="B45" s="32"/>
      <c r="C45" s="33"/>
      <c r="D45" s="6">
        <v>19338</v>
      </c>
      <c r="E45" s="6">
        <v>38499</v>
      </c>
      <c r="F45" s="6">
        <v>59453</v>
      </c>
      <c r="G45" s="18">
        <f t="shared" si="0"/>
        <v>154.4</v>
      </c>
      <c r="H45" s="19">
        <f t="shared" si="1"/>
        <v>307.39999999999998</v>
      </c>
    </row>
    <row r="46" spans="1:8" ht="15.95" customHeight="1" thickTop="1" thickBot="1">
      <c r="A46" s="44" t="s">
        <v>42</v>
      </c>
      <c r="B46" s="45"/>
      <c r="C46" s="46"/>
      <c r="D46" s="8">
        <f>SUM(D6:D45)</f>
        <v>9783713</v>
      </c>
      <c r="E46" s="8">
        <f>SUM(E6:E45)</f>
        <v>9171802</v>
      </c>
      <c r="F46" s="8">
        <f>SUM(F6:F45)</f>
        <v>10937872</v>
      </c>
      <c r="G46" s="27">
        <f t="shared" si="0"/>
        <v>119.3</v>
      </c>
      <c r="H46" s="28">
        <f t="shared" si="1"/>
        <v>111.8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79</v>
      </c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5.95" customHeight="1">
      <c r="A52" s="3"/>
      <c r="B52" s="47" t="s">
        <v>1</v>
      </c>
      <c r="C52" s="48"/>
      <c r="D52" s="49" t="s">
        <v>74</v>
      </c>
      <c r="E52" s="49" t="s">
        <v>75</v>
      </c>
      <c r="F52" s="49" t="s">
        <v>76</v>
      </c>
      <c r="G52" s="51" t="s">
        <v>77</v>
      </c>
      <c r="H52" s="53" t="s">
        <v>78</v>
      </c>
    </row>
    <row r="53" spans="1:8" ht="15.95" customHeight="1" thickBot="1">
      <c r="A53" s="55" t="s">
        <v>44</v>
      </c>
      <c r="B53" s="56"/>
      <c r="C53" s="14"/>
      <c r="D53" s="50"/>
      <c r="E53" s="50"/>
      <c r="F53" s="50"/>
      <c r="G53" s="52"/>
      <c r="H53" s="54"/>
    </row>
    <row r="54" spans="1:8" ht="15.95" customHeight="1">
      <c r="A54" s="31" t="s">
        <v>45</v>
      </c>
      <c r="B54" s="32"/>
      <c r="C54" s="33"/>
      <c r="D54" s="15">
        <v>61675</v>
      </c>
      <c r="E54" s="15">
        <v>67128</v>
      </c>
      <c r="F54" s="15">
        <v>34185</v>
      </c>
      <c r="G54" s="18">
        <f t="shared" ref="G54:G78" si="2">IF(ISERROR(F54/E54),"-",ROUND(F54/E54*100,1))</f>
        <v>50.9</v>
      </c>
      <c r="H54" s="19">
        <f t="shared" ref="H54:H78" si="3">IF(ISERROR(F54/D54),"-",ROUND(F54/D54*100,1))</f>
        <v>55.4</v>
      </c>
    </row>
    <row r="55" spans="1:8" ht="15.95" customHeight="1">
      <c r="A55" s="31" t="s">
        <v>46</v>
      </c>
      <c r="B55" s="32"/>
      <c r="C55" s="33"/>
      <c r="D55" s="6">
        <v>28369</v>
      </c>
      <c r="E55" s="6">
        <v>19428</v>
      </c>
      <c r="F55" s="6">
        <v>30179</v>
      </c>
      <c r="G55" s="20">
        <f t="shared" si="2"/>
        <v>155.30000000000001</v>
      </c>
      <c r="H55" s="19">
        <f t="shared" si="3"/>
        <v>106.4</v>
      </c>
    </row>
    <row r="56" spans="1:8" ht="15.95" customHeight="1">
      <c r="A56" s="31" t="s">
        <v>47</v>
      </c>
      <c r="B56" s="32"/>
      <c r="C56" s="33"/>
      <c r="D56" s="6">
        <v>26281</v>
      </c>
      <c r="E56" s="6">
        <v>17837</v>
      </c>
      <c r="F56" s="6">
        <v>31859</v>
      </c>
      <c r="G56" s="20">
        <f t="shared" si="2"/>
        <v>178.6</v>
      </c>
      <c r="H56" s="19">
        <f t="shared" si="3"/>
        <v>121.2</v>
      </c>
    </row>
    <row r="57" spans="1:8" ht="15.95" customHeight="1">
      <c r="A57" s="31" t="s">
        <v>48</v>
      </c>
      <c r="B57" s="32"/>
      <c r="C57" s="33"/>
      <c r="D57" s="6">
        <v>2994</v>
      </c>
      <c r="E57" s="6">
        <v>2943</v>
      </c>
      <c r="F57" s="6">
        <v>2087</v>
      </c>
      <c r="G57" s="20">
        <f t="shared" si="2"/>
        <v>70.900000000000006</v>
      </c>
      <c r="H57" s="19">
        <f t="shared" si="3"/>
        <v>69.7</v>
      </c>
    </row>
    <row r="58" spans="1:8" ht="15.95" customHeight="1">
      <c r="A58" s="36" t="s">
        <v>49</v>
      </c>
      <c r="B58" s="37"/>
      <c r="C58" s="38"/>
      <c r="D58" s="7">
        <v>8842</v>
      </c>
      <c r="E58" s="7">
        <v>23592</v>
      </c>
      <c r="F58" s="7">
        <v>20011</v>
      </c>
      <c r="G58" s="18">
        <f t="shared" si="2"/>
        <v>84.8</v>
      </c>
      <c r="H58" s="19">
        <f t="shared" si="3"/>
        <v>226.3</v>
      </c>
    </row>
    <row r="59" spans="1:8" ht="15.95" customHeight="1">
      <c r="A59" s="41" t="s">
        <v>50</v>
      </c>
      <c r="B59" s="42"/>
      <c r="C59" s="43"/>
      <c r="D59" s="6">
        <v>15954</v>
      </c>
      <c r="E59" s="6">
        <v>11507</v>
      </c>
      <c r="F59" s="6">
        <v>5785</v>
      </c>
      <c r="G59" s="21">
        <f t="shared" si="2"/>
        <v>50.3</v>
      </c>
      <c r="H59" s="22">
        <f t="shared" si="3"/>
        <v>36.299999999999997</v>
      </c>
    </row>
    <row r="60" spans="1:8" ht="15.95" customHeight="1">
      <c r="A60" s="31" t="s">
        <v>51</v>
      </c>
      <c r="B60" s="32"/>
      <c r="C60" s="33"/>
      <c r="D60" s="6">
        <v>10579</v>
      </c>
      <c r="E60" s="6">
        <v>22565</v>
      </c>
      <c r="F60" s="6">
        <v>6271</v>
      </c>
      <c r="G60" s="20">
        <f t="shared" si="2"/>
        <v>27.8</v>
      </c>
      <c r="H60" s="19">
        <f t="shared" si="3"/>
        <v>59.3</v>
      </c>
    </row>
    <row r="61" spans="1:8" ht="15.95" customHeight="1">
      <c r="A61" s="31" t="s">
        <v>52</v>
      </c>
      <c r="B61" s="32"/>
      <c r="C61" s="33"/>
      <c r="D61" s="6">
        <v>3363</v>
      </c>
      <c r="E61" s="6">
        <v>17853</v>
      </c>
      <c r="F61" s="6">
        <v>17142</v>
      </c>
      <c r="G61" s="20">
        <f t="shared" si="2"/>
        <v>96</v>
      </c>
      <c r="H61" s="19">
        <f t="shared" si="3"/>
        <v>509.7</v>
      </c>
    </row>
    <row r="62" spans="1:8" ht="15.95" customHeight="1">
      <c r="A62" s="31" t="s">
        <v>53</v>
      </c>
      <c r="B62" s="32"/>
      <c r="C62" s="33"/>
      <c r="D62" s="6">
        <v>22603</v>
      </c>
      <c r="E62" s="6">
        <v>25027</v>
      </c>
      <c r="F62" s="6">
        <v>31206</v>
      </c>
      <c r="G62" s="20">
        <f t="shared" si="2"/>
        <v>124.7</v>
      </c>
      <c r="H62" s="19">
        <f t="shared" si="3"/>
        <v>138.1</v>
      </c>
    </row>
    <row r="63" spans="1:8" ht="15.95" customHeight="1">
      <c r="A63" s="36" t="s">
        <v>54</v>
      </c>
      <c r="B63" s="37"/>
      <c r="C63" s="38"/>
      <c r="D63" s="7">
        <v>9988</v>
      </c>
      <c r="E63" s="7">
        <v>7647</v>
      </c>
      <c r="F63" s="7">
        <v>6213</v>
      </c>
      <c r="G63" s="18">
        <f t="shared" si="2"/>
        <v>81.2</v>
      </c>
      <c r="H63" s="19">
        <f t="shared" si="3"/>
        <v>62.2</v>
      </c>
    </row>
    <row r="64" spans="1:8" ht="15.95" customHeight="1">
      <c r="A64" s="41" t="s">
        <v>55</v>
      </c>
      <c r="B64" s="42"/>
      <c r="C64" s="43"/>
      <c r="D64" s="6">
        <v>17891</v>
      </c>
      <c r="E64" s="6">
        <v>16467</v>
      </c>
      <c r="F64" s="6">
        <v>29164</v>
      </c>
      <c r="G64" s="21">
        <f t="shared" si="2"/>
        <v>177.1</v>
      </c>
      <c r="H64" s="22">
        <f t="shared" si="3"/>
        <v>163</v>
      </c>
    </row>
    <row r="65" spans="1:8" ht="15.95" customHeight="1">
      <c r="A65" s="31" t="s">
        <v>56</v>
      </c>
      <c r="B65" s="32"/>
      <c r="C65" s="33"/>
      <c r="D65" s="6">
        <v>1040</v>
      </c>
      <c r="E65" s="6">
        <v>868</v>
      </c>
      <c r="F65" s="6">
        <v>2396</v>
      </c>
      <c r="G65" s="20">
        <f t="shared" si="2"/>
        <v>276</v>
      </c>
      <c r="H65" s="19">
        <f t="shared" si="3"/>
        <v>230.4</v>
      </c>
    </row>
    <row r="66" spans="1:8" ht="15.95" customHeight="1">
      <c r="A66" s="31" t="s">
        <v>57</v>
      </c>
      <c r="B66" s="32"/>
      <c r="C66" s="33"/>
      <c r="D66" s="6">
        <v>417</v>
      </c>
      <c r="E66" s="6">
        <v>2036</v>
      </c>
      <c r="F66" s="6">
        <v>4696</v>
      </c>
      <c r="G66" s="20">
        <f t="shared" si="2"/>
        <v>230.6</v>
      </c>
      <c r="H66" s="19">
        <f t="shared" si="3"/>
        <v>1126.0999999999999</v>
      </c>
    </row>
    <row r="67" spans="1:8" ht="15.95" customHeight="1">
      <c r="A67" s="31" t="s">
        <v>58</v>
      </c>
      <c r="B67" s="32"/>
      <c r="C67" s="33"/>
      <c r="D67" s="6">
        <v>398</v>
      </c>
      <c r="E67" s="6">
        <v>109</v>
      </c>
      <c r="F67" s="6">
        <v>1023</v>
      </c>
      <c r="G67" s="20">
        <f t="shared" si="2"/>
        <v>938.5</v>
      </c>
      <c r="H67" s="19">
        <f t="shared" si="3"/>
        <v>257</v>
      </c>
    </row>
    <row r="68" spans="1:8" ht="15.95" customHeight="1">
      <c r="A68" s="31" t="s">
        <v>59</v>
      </c>
      <c r="B68" s="32"/>
      <c r="C68" s="33"/>
      <c r="D68" s="6">
        <v>11257</v>
      </c>
      <c r="E68" s="6">
        <v>5879</v>
      </c>
      <c r="F68" s="6">
        <v>9648</v>
      </c>
      <c r="G68" s="18">
        <f t="shared" si="2"/>
        <v>164.1</v>
      </c>
      <c r="H68" s="19">
        <f t="shared" si="3"/>
        <v>85.7</v>
      </c>
    </row>
    <row r="69" spans="1:8" ht="15.95" customHeight="1">
      <c r="A69" s="41" t="s">
        <v>60</v>
      </c>
      <c r="B69" s="42"/>
      <c r="C69" s="43"/>
      <c r="D69" s="5">
        <v>572</v>
      </c>
      <c r="E69" s="5">
        <v>389</v>
      </c>
      <c r="F69" s="5">
        <v>290</v>
      </c>
      <c r="G69" s="21">
        <f t="shared" si="2"/>
        <v>74.599999999999994</v>
      </c>
      <c r="H69" s="22">
        <f t="shared" si="3"/>
        <v>50.7</v>
      </c>
    </row>
    <row r="70" spans="1:8" ht="15.95" customHeight="1">
      <c r="A70" s="31" t="s">
        <v>61</v>
      </c>
      <c r="B70" s="32"/>
      <c r="C70" s="33"/>
      <c r="D70" s="6">
        <v>9318</v>
      </c>
      <c r="E70" s="6">
        <v>1349</v>
      </c>
      <c r="F70" s="6">
        <v>6069</v>
      </c>
      <c r="G70" s="20">
        <f t="shared" si="2"/>
        <v>449.9</v>
      </c>
      <c r="H70" s="19">
        <f t="shared" si="3"/>
        <v>65.099999999999994</v>
      </c>
    </row>
    <row r="71" spans="1:8" ht="15.95" customHeight="1">
      <c r="A71" s="31" t="s">
        <v>62</v>
      </c>
      <c r="B71" s="32"/>
      <c r="C71" s="33"/>
      <c r="D71" s="6">
        <v>47410</v>
      </c>
      <c r="E71" s="6">
        <v>11117</v>
      </c>
      <c r="F71" s="6">
        <v>8506</v>
      </c>
      <c r="G71" s="20">
        <f t="shared" si="2"/>
        <v>76.5</v>
      </c>
      <c r="H71" s="19">
        <f t="shared" si="3"/>
        <v>17.899999999999999</v>
      </c>
    </row>
    <row r="72" spans="1:8" ht="15.95" customHeight="1">
      <c r="A72" s="31" t="s">
        <v>63</v>
      </c>
      <c r="B72" s="32"/>
      <c r="C72" s="33"/>
      <c r="D72" s="6">
        <v>126694</v>
      </c>
      <c r="E72" s="6">
        <v>6763</v>
      </c>
      <c r="F72" s="6">
        <v>6081</v>
      </c>
      <c r="G72" s="20">
        <f t="shared" si="2"/>
        <v>89.9</v>
      </c>
      <c r="H72" s="19">
        <f t="shared" si="3"/>
        <v>4.8</v>
      </c>
    </row>
    <row r="73" spans="1:8" ht="15.95" customHeight="1">
      <c r="A73" s="36" t="s">
        <v>64</v>
      </c>
      <c r="B73" s="37"/>
      <c r="C73" s="38"/>
      <c r="D73" s="7">
        <v>30896</v>
      </c>
      <c r="E73" s="7">
        <v>11653</v>
      </c>
      <c r="F73" s="7">
        <v>24378</v>
      </c>
      <c r="G73" s="23">
        <f t="shared" si="2"/>
        <v>209.2</v>
      </c>
      <c r="H73" s="24">
        <f t="shared" si="3"/>
        <v>78.900000000000006</v>
      </c>
    </row>
    <row r="74" spans="1:8" ht="15.95" customHeight="1">
      <c r="A74" s="31" t="s">
        <v>65</v>
      </c>
      <c r="B74" s="32"/>
      <c r="C74" s="33"/>
      <c r="D74" s="6">
        <v>34067</v>
      </c>
      <c r="E74" s="6">
        <v>18690</v>
      </c>
      <c r="F74" s="6">
        <v>12360</v>
      </c>
      <c r="G74" s="20">
        <f t="shared" si="2"/>
        <v>66.099999999999994</v>
      </c>
      <c r="H74" s="19">
        <f t="shared" si="3"/>
        <v>36.299999999999997</v>
      </c>
    </row>
    <row r="75" spans="1:8" ht="15.95" customHeight="1">
      <c r="A75" s="31" t="s">
        <v>66</v>
      </c>
      <c r="B75" s="32"/>
      <c r="C75" s="33"/>
      <c r="D75" s="6">
        <v>35207</v>
      </c>
      <c r="E75" s="6">
        <v>19166</v>
      </c>
      <c r="F75" s="6">
        <v>24568</v>
      </c>
      <c r="G75" s="20">
        <f t="shared" si="2"/>
        <v>128.19999999999999</v>
      </c>
      <c r="H75" s="19">
        <f t="shared" si="3"/>
        <v>69.8</v>
      </c>
    </row>
    <row r="76" spans="1:8" ht="15.95" customHeight="1" thickBot="1">
      <c r="A76" s="31" t="s">
        <v>67</v>
      </c>
      <c r="B76" s="32"/>
      <c r="C76" s="33"/>
      <c r="D76" s="6">
        <v>49338</v>
      </c>
      <c r="E76" s="6">
        <v>17983</v>
      </c>
      <c r="F76" s="6">
        <v>26372</v>
      </c>
      <c r="G76" s="18">
        <f t="shared" si="2"/>
        <v>146.6</v>
      </c>
      <c r="H76" s="19">
        <f t="shared" si="3"/>
        <v>53.5</v>
      </c>
    </row>
    <row r="77" spans="1:8" ht="15.95" customHeight="1" thickTop="1" thickBot="1">
      <c r="A77" s="39" t="s">
        <v>68</v>
      </c>
      <c r="B77" s="40"/>
      <c r="C77" s="40"/>
      <c r="D77" s="16">
        <f>SUM(D54:D76)</f>
        <v>555153</v>
      </c>
      <c r="E77" s="16">
        <f>SUM(E54:E76)</f>
        <v>327996</v>
      </c>
      <c r="F77" s="16">
        <f>SUM(F54:F76)</f>
        <v>340489</v>
      </c>
      <c r="G77" s="25">
        <f t="shared" si="2"/>
        <v>103.8</v>
      </c>
      <c r="H77" s="26">
        <f t="shared" si="3"/>
        <v>61.3</v>
      </c>
    </row>
    <row r="78" spans="1:8" ht="15.95" customHeight="1" thickTop="1" thickBot="1">
      <c r="A78" s="58" t="s">
        <v>69</v>
      </c>
      <c r="B78" s="59"/>
      <c r="C78" s="59"/>
      <c r="D78" s="17">
        <f>D46+D77</f>
        <v>10338866</v>
      </c>
      <c r="E78" s="17">
        <f>E46+E77</f>
        <v>9499798</v>
      </c>
      <c r="F78" s="17">
        <f>F46+F77</f>
        <v>11278361</v>
      </c>
      <c r="G78" s="27">
        <f t="shared" si="2"/>
        <v>118.7</v>
      </c>
      <c r="H78" s="28">
        <f t="shared" si="3"/>
        <v>109.1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79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D52:D53"/>
    <mergeCell ref="E52:E53"/>
    <mergeCell ref="F52:F53"/>
    <mergeCell ref="G52:G53"/>
    <mergeCell ref="H52:H53"/>
    <mergeCell ref="A53:B53"/>
    <mergeCell ref="A64:C64"/>
    <mergeCell ref="A65:C65"/>
    <mergeCell ref="A58:C58"/>
    <mergeCell ref="A59:C59"/>
    <mergeCell ref="A60:C60"/>
    <mergeCell ref="A61:C61"/>
    <mergeCell ref="A78:C78"/>
    <mergeCell ref="A45:C45"/>
    <mergeCell ref="A75:C75"/>
    <mergeCell ref="A76:C76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3"/>
  <pageMargins left="0.98425196850393704" right="0.59055118110236227" top="0.98425196850393704" bottom="0.98425196850393704" header="0.51181102362204722" footer="0.51181102362204722"/>
  <pageSetup paperSize="9" scale="99" firstPageNumber="140" fitToHeight="2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2019-03-15T00:01:06Z</cp:lastPrinted>
  <dcterms:created xsi:type="dcterms:W3CDTF">2010-03-17T02:55:10Z</dcterms:created>
  <dcterms:modified xsi:type="dcterms:W3CDTF">2019-03-25T00:35:45Z</dcterms:modified>
</cp:coreProperties>
</file>