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３　滞納整理の状況\"/>
    </mc:Choice>
  </mc:AlternateContent>
  <bookViews>
    <workbookView xWindow="165" yWindow="180" windowWidth="15030" windowHeight="7605"/>
  </bookViews>
  <sheets>
    <sheet name="第33表　滞納処分執行停止額の推移" sheetId="1" r:id="rId1"/>
  </sheets>
  <definedNames>
    <definedName name="_xlnm.Print_Area" localSheetId="0">'第33表　滞納処分執行停止額の推移'!$A$1:$H$80</definedName>
  </definedNames>
  <calcPr calcId="152511"/>
</workbook>
</file>

<file path=xl/calcChain.xml><?xml version="1.0" encoding="utf-8"?>
<calcChain xmlns="http://schemas.openxmlformats.org/spreadsheetml/2006/main">
  <c r="G6" i="1" l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D46" i="1"/>
  <c r="E46" i="1"/>
  <c r="F46" i="1"/>
  <c r="G46" i="1"/>
  <c r="H46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E77" i="1" l="1"/>
  <c r="F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D77" i="1"/>
  <c r="G77" i="1" l="1"/>
  <c r="H77" i="1"/>
  <c r="F78" i="1"/>
  <c r="D78" i="1"/>
  <c r="E78" i="1"/>
  <c r="G78" i="1" s="1"/>
  <c r="H78" i="1" l="1"/>
</calcChain>
</file>

<file path=xl/sharedStrings.xml><?xml version="1.0" encoding="utf-8"?>
<sst xmlns="http://schemas.openxmlformats.org/spreadsheetml/2006/main" count="88" uniqueCount="82">
  <si>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</si>
  <si>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</si>
  <si>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</si>
  <si>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</si>
  <si>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</si>
  <si>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</si>
  <si>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</si>
  <si>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</si>
  <si>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</si>
  <si>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</si>
  <si>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</si>
  <si>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</si>
  <si>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</si>
  <si>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</si>
  <si>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</si>
  <si>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</si>
  <si>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</si>
  <si>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</si>
  <si>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</si>
  <si>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</si>
  <si>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</si>
  <si>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</si>
  <si>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</si>
  <si>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</si>
  <si>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</si>
  <si>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</si>
  <si>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</si>
  <si>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</si>
  <si>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</si>
  <si>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</si>
  <si>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</si>
  <si>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</si>
  <si>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</si>
  <si>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</si>
  <si>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</si>
  <si>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</si>
  <si>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</si>
  <si>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</si>
  <si>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</si>
  <si>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</si>
  <si>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</si>
  <si>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</si>
  <si>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</si>
  <si>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</si>
  <si>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</si>
  <si>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</si>
  <si>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</si>
  <si>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</si>
  <si>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</si>
  <si>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</si>
  <si>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</si>
  <si>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</si>
  <si>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</si>
  <si>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</si>
  <si>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</si>
  <si>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</si>
  <si>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</si>
  <si>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</si>
  <si>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</si>
  <si>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</si>
  <si>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</si>
  <si>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</si>
  <si>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</si>
  <si>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</si>
  <si>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</si>
  <si>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</si>
  <si>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</si>
  <si>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</si>
  <si>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</si>
  <si>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</si>
  <si>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</si>
  <si>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</si>
  <si>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</si>
  <si>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</si>
  <si>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２７年度</t>
    <rPh sb="2" eb="4">
      <t>ネンド</t>
    </rPh>
    <phoneticPr fontId="3"/>
  </si>
  <si>
    <t>２８年度</t>
    <rPh sb="2" eb="4">
      <t>ネンド</t>
    </rPh>
    <phoneticPr fontId="3"/>
  </si>
  <si>
    <t>２９年度</t>
    <rPh sb="2" eb="4">
      <t>ネンド</t>
    </rPh>
    <phoneticPr fontId="3"/>
  </si>
  <si>
    <t>伸長率
29/28(%)</t>
    <rPh sb="0" eb="2">
      <t>シンチョウ</t>
    </rPh>
    <rPh sb="2" eb="3">
      <t>リツ</t>
    </rPh>
    <phoneticPr fontId="2"/>
  </si>
  <si>
    <t>伸長率
29/27(%)</t>
    <rPh sb="0" eb="2">
      <t>シンチョウ</t>
    </rPh>
    <rPh sb="2" eb="3">
      <t>リツ</t>
    </rPh>
    <phoneticPr fontId="2"/>
  </si>
  <si>
    <t>伸長率
29/27%)</t>
    <rPh sb="0" eb="2">
      <t>シンチョウ</t>
    </rPh>
    <rPh sb="2" eb="3">
      <t>リツ</t>
    </rPh>
    <phoneticPr fontId="2"/>
  </si>
  <si>
    <t>　なお、単位未満四捨五入のため、合計が一致しないことがある。</t>
    <phoneticPr fontId="2"/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</si>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</sst>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Normal="100" zoomScaleSheetLayoutView="100" workbookViewId="0">
      <selection sqref="A1:H1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 x14ac:dyDescent="0.15">
      <c r="A1" s="57" t="s">
        <v>71</v>
      </c>
      <c r="B1" s="57"/>
      <c r="C1" s="57"/>
      <c r="D1" s="57"/>
      <c r="E1" s="57"/>
      <c r="F1" s="57"/>
      <c r="G1" s="57"/>
      <c r="H1" s="57"/>
    </row>
    <row r="3" spans="1:8" ht="15" customHeight="1" thickBot="1" x14ac:dyDescent="0.2">
      <c r="A3" s="2" t="s">
        <v>70</v>
      </c>
      <c r="B3" s="2"/>
      <c r="C3" s="2"/>
      <c r="D3" s="2"/>
      <c r="E3" s="2"/>
      <c r="F3" s="2"/>
      <c r="G3" s="2"/>
      <c r="H3" s="2" t="s">
        <v>73</v>
      </c>
    </row>
    <row r="4" spans="1:8" ht="15.95" customHeight="1" x14ac:dyDescent="0.15">
      <c r="A4" s="3"/>
      <c r="B4" s="17"/>
      <c r="C4" s="17" t="s">
        <v>1</v>
      </c>
      <c r="D4" s="46" t="s">
        <v>74</v>
      </c>
      <c r="E4" s="46" t="s">
        <v>75</v>
      </c>
      <c r="F4" s="46" t="s">
        <v>76</v>
      </c>
      <c r="G4" s="48" t="s">
        <v>77</v>
      </c>
      <c r="H4" s="50" t="s">
        <v>78</v>
      </c>
    </row>
    <row r="5" spans="1:8" ht="15.95" customHeight="1" thickBot="1" x14ac:dyDescent="0.2">
      <c r="A5" s="52" t="s">
        <v>2</v>
      </c>
      <c r="B5" s="53"/>
      <c r="C5" s="4"/>
      <c r="D5" s="47"/>
      <c r="E5" s="47"/>
      <c r="F5" s="47"/>
      <c r="G5" s="49"/>
      <c r="H5" s="51"/>
    </row>
    <row r="6" spans="1:8" ht="15.95" customHeight="1" x14ac:dyDescent="0.15">
      <c r="A6" s="33" t="s">
        <v>3</v>
      </c>
      <c r="B6" s="34"/>
      <c r="C6" s="35"/>
      <c r="D6" s="5">
        <v>819451</v>
      </c>
      <c r="E6" s="5">
        <v>756760</v>
      </c>
      <c r="F6" s="5">
        <v>830218</v>
      </c>
      <c r="G6" s="18">
        <f>IF(ISERROR(F6/E6),"-",ROUND(F6/E6*100,1))</f>
        <v>109.7</v>
      </c>
      <c r="H6" s="19">
        <f>IF(ISERROR(F6/D6),"-",ROUND(F6/D6*100,1))</f>
        <v>101.3</v>
      </c>
    </row>
    <row r="7" spans="1:8" ht="15.95" customHeight="1" x14ac:dyDescent="0.15">
      <c r="A7" s="33" t="s">
        <v>4</v>
      </c>
      <c r="B7" s="34"/>
      <c r="C7" s="35"/>
      <c r="D7" s="5">
        <v>190186</v>
      </c>
      <c r="E7" s="5">
        <v>143975</v>
      </c>
      <c r="F7" s="5">
        <v>230110</v>
      </c>
      <c r="G7" s="20">
        <f t="shared" ref="G7:G46" si="0">IF(ISERROR(F7/E7),"-",ROUND(F7/E7*100,1))</f>
        <v>159.80000000000001</v>
      </c>
      <c r="H7" s="19">
        <f t="shared" ref="H7:H46" si="1">IF(ISERROR(F7/D7),"-",ROUND(F7/D7*100,1))</f>
        <v>121</v>
      </c>
    </row>
    <row r="8" spans="1:8" ht="15.95" customHeight="1" x14ac:dyDescent="0.15">
      <c r="A8" s="33" t="s">
        <v>5</v>
      </c>
      <c r="B8" s="34"/>
      <c r="C8" s="35"/>
      <c r="D8" s="5">
        <v>118893</v>
      </c>
      <c r="E8" s="5">
        <v>126980</v>
      </c>
      <c r="F8" s="5">
        <v>117025</v>
      </c>
      <c r="G8" s="20">
        <f t="shared" si="0"/>
        <v>92.2</v>
      </c>
      <c r="H8" s="19">
        <f t="shared" si="1"/>
        <v>98.4</v>
      </c>
    </row>
    <row r="9" spans="1:8" ht="15.95" customHeight="1" x14ac:dyDescent="0.15">
      <c r="A9" s="33" t="s">
        <v>6</v>
      </c>
      <c r="B9" s="34"/>
      <c r="C9" s="35"/>
      <c r="D9" s="5">
        <v>1080064</v>
      </c>
      <c r="E9" s="5">
        <v>919867</v>
      </c>
      <c r="F9" s="5">
        <v>1273239</v>
      </c>
      <c r="G9" s="20">
        <f t="shared" si="0"/>
        <v>138.4</v>
      </c>
      <c r="H9" s="19">
        <f t="shared" si="1"/>
        <v>117.9</v>
      </c>
    </row>
    <row r="10" spans="1:8" ht="15.95" customHeight="1" x14ac:dyDescent="0.15">
      <c r="A10" s="36" t="s">
        <v>7</v>
      </c>
      <c r="B10" s="37"/>
      <c r="C10" s="38"/>
      <c r="D10" s="6">
        <v>62628</v>
      </c>
      <c r="E10" s="6">
        <v>40649</v>
      </c>
      <c r="F10" s="6">
        <v>39330</v>
      </c>
      <c r="G10" s="18">
        <f t="shared" si="0"/>
        <v>96.8</v>
      </c>
      <c r="H10" s="19">
        <f t="shared" si="1"/>
        <v>62.8</v>
      </c>
    </row>
    <row r="11" spans="1:8" ht="15.95" customHeight="1" x14ac:dyDescent="0.15">
      <c r="A11" s="30" t="s">
        <v>8</v>
      </c>
      <c r="B11" s="31"/>
      <c r="C11" s="32"/>
      <c r="D11" s="7">
        <v>53029</v>
      </c>
      <c r="E11" s="7">
        <v>50956</v>
      </c>
      <c r="F11" s="7">
        <v>47496</v>
      </c>
      <c r="G11" s="21">
        <f t="shared" si="0"/>
        <v>93.2</v>
      </c>
      <c r="H11" s="22">
        <f t="shared" si="1"/>
        <v>89.6</v>
      </c>
    </row>
    <row r="12" spans="1:8" ht="15.95" customHeight="1" x14ac:dyDescent="0.15">
      <c r="A12" s="33" t="s">
        <v>9</v>
      </c>
      <c r="B12" s="34"/>
      <c r="C12" s="35"/>
      <c r="D12" s="5">
        <v>515293</v>
      </c>
      <c r="E12" s="5">
        <v>878565</v>
      </c>
      <c r="F12" s="5">
        <v>1995391</v>
      </c>
      <c r="G12" s="20">
        <f t="shared" si="0"/>
        <v>227.1</v>
      </c>
      <c r="H12" s="19">
        <f t="shared" si="1"/>
        <v>387.2</v>
      </c>
    </row>
    <row r="13" spans="1:8" ht="15.95" customHeight="1" x14ac:dyDescent="0.15">
      <c r="A13" s="33" t="s">
        <v>10</v>
      </c>
      <c r="B13" s="34"/>
      <c r="C13" s="35"/>
      <c r="D13" s="5">
        <v>55286</v>
      </c>
      <c r="E13" s="5">
        <v>73993</v>
      </c>
      <c r="F13" s="5">
        <v>104969</v>
      </c>
      <c r="G13" s="20">
        <f t="shared" si="0"/>
        <v>141.9</v>
      </c>
      <c r="H13" s="19">
        <f t="shared" si="1"/>
        <v>189.9</v>
      </c>
    </row>
    <row r="14" spans="1:8" ht="15.95" customHeight="1" x14ac:dyDescent="0.15">
      <c r="A14" s="33" t="s">
        <v>11</v>
      </c>
      <c r="B14" s="34"/>
      <c r="C14" s="35"/>
      <c r="D14" s="5">
        <v>60781</v>
      </c>
      <c r="E14" s="5">
        <v>43526</v>
      </c>
      <c r="F14" s="5">
        <v>29617</v>
      </c>
      <c r="G14" s="20">
        <f t="shared" si="0"/>
        <v>68</v>
      </c>
      <c r="H14" s="19">
        <f t="shared" si="1"/>
        <v>48.7</v>
      </c>
    </row>
    <row r="15" spans="1:8" ht="15.95" customHeight="1" x14ac:dyDescent="0.15">
      <c r="A15" s="36" t="s">
        <v>12</v>
      </c>
      <c r="B15" s="37"/>
      <c r="C15" s="38"/>
      <c r="D15" s="6">
        <v>81835</v>
      </c>
      <c r="E15" s="6">
        <v>87707</v>
      </c>
      <c r="F15" s="6">
        <v>99412</v>
      </c>
      <c r="G15" s="18">
        <f t="shared" si="0"/>
        <v>113.3</v>
      </c>
      <c r="H15" s="19">
        <f t="shared" si="1"/>
        <v>121.5</v>
      </c>
    </row>
    <row r="16" spans="1:8" ht="15.95" customHeight="1" x14ac:dyDescent="0.15">
      <c r="A16" s="30" t="s">
        <v>13</v>
      </c>
      <c r="B16" s="31"/>
      <c r="C16" s="32"/>
      <c r="D16" s="7">
        <v>70413</v>
      </c>
      <c r="E16" s="7">
        <v>34661</v>
      </c>
      <c r="F16" s="7">
        <v>32724</v>
      </c>
      <c r="G16" s="21">
        <f t="shared" si="0"/>
        <v>94.4</v>
      </c>
      <c r="H16" s="22">
        <f t="shared" si="1"/>
        <v>46.5</v>
      </c>
    </row>
    <row r="17" spans="1:8" ht="15.95" customHeight="1" x14ac:dyDescent="0.15">
      <c r="A17" s="33" t="s">
        <v>14</v>
      </c>
      <c r="B17" s="34"/>
      <c r="C17" s="35"/>
      <c r="D17" s="5">
        <v>214041</v>
      </c>
      <c r="E17" s="5">
        <v>269748</v>
      </c>
      <c r="F17" s="5">
        <v>216089</v>
      </c>
      <c r="G17" s="20">
        <f t="shared" si="0"/>
        <v>80.099999999999994</v>
      </c>
      <c r="H17" s="19">
        <f t="shared" si="1"/>
        <v>101</v>
      </c>
    </row>
    <row r="18" spans="1:8" ht="15.95" customHeight="1" x14ac:dyDescent="0.15">
      <c r="A18" s="33" t="s">
        <v>15</v>
      </c>
      <c r="B18" s="34"/>
      <c r="C18" s="35"/>
      <c r="D18" s="5">
        <v>228514</v>
      </c>
      <c r="E18" s="5">
        <v>291934</v>
      </c>
      <c r="F18" s="5">
        <v>378105</v>
      </c>
      <c r="G18" s="20">
        <f t="shared" si="0"/>
        <v>129.5</v>
      </c>
      <c r="H18" s="19">
        <f t="shared" si="1"/>
        <v>165.5</v>
      </c>
    </row>
    <row r="19" spans="1:8" ht="15.95" customHeight="1" x14ac:dyDescent="0.15">
      <c r="A19" s="33" t="s">
        <v>16</v>
      </c>
      <c r="B19" s="34"/>
      <c r="C19" s="35"/>
      <c r="D19" s="5">
        <v>17844</v>
      </c>
      <c r="E19" s="5">
        <v>24964</v>
      </c>
      <c r="F19" s="5">
        <v>31842</v>
      </c>
      <c r="G19" s="20">
        <f t="shared" si="0"/>
        <v>127.6</v>
      </c>
      <c r="H19" s="19">
        <f t="shared" si="1"/>
        <v>178.4</v>
      </c>
    </row>
    <row r="20" spans="1:8" ht="15.95" customHeight="1" x14ac:dyDescent="0.15">
      <c r="A20" s="36" t="s">
        <v>17</v>
      </c>
      <c r="B20" s="37"/>
      <c r="C20" s="38"/>
      <c r="D20" s="6">
        <v>40583</v>
      </c>
      <c r="E20" s="6">
        <v>46957</v>
      </c>
      <c r="F20" s="6">
        <v>62340</v>
      </c>
      <c r="G20" s="18">
        <f t="shared" si="0"/>
        <v>132.80000000000001</v>
      </c>
      <c r="H20" s="19">
        <f t="shared" si="1"/>
        <v>153.6</v>
      </c>
    </row>
    <row r="21" spans="1:8" ht="15.95" customHeight="1" x14ac:dyDescent="0.15">
      <c r="A21" s="33" t="s">
        <v>18</v>
      </c>
      <c r="B21" s="34"/>
      <c r="C21" s="35"/>
      <c r="D21" s="5">
        <v>62247</v>
      </c>
      <c r="E21" s="5">
        <v>33138</v>
      </c>
      <c r="F21" s="5">
        <v>68204</v>
      </c>
      <c r="G21" s="21">
        <f t="shared" si="0"/>
        <v>205.8</v>
      </c>
      <c r="H21" s="22">
        <f t="shared" si="1"/>
        <v>109.6</v>
      </c>
    </row>
    <row r="22" spans="1:8" ht="15.95" customHeight="1" x14ac:dyDescent="0.15">
      <c r="A22" s="33" t="s">
        <v>19</v>
      </c>
      <c r="B22" s="34"/>
      <c r="C22" s="35"/>
      <c r="D22" s="5">
        <v>89644</v>
      </c>
      <c r="E22" s="5">
        <v>64358</v>
      </c>
      <c r="F22" s="5">
        <v>72280</v>
      </c>
      <c r="G22" s="20">
        <f t="shared" si="0"/>
        <v>112.3</v>
      </c>
      <c r="H22" s="19">
        <f t="shared" si="1"/>
        <v>80.599999999999994</v>
      </c>
    </row>
    <row r="23" spans="1:8" ht="15.95" customHeight="1" x14ac:dyDescent="0.15">
      <c r="A23" s="33" t="s">
        <v>20</v>
      </c>
      <c r="B23" s="34"/>
      <c r="C23" s="35"/>
      <c r="D23" s="5">
        <v>416759</v>
      </c>
      <c r="E23" s="5">
        <v>424531</v>
      </c>
      <c r="F23" s="5">
        <v>665023</v>
      </c>
      <c r="G23" s="20">
        <f t="shared" si="0"/>
        <v>156.6</v>
      </c>
      <c r="H23" s="19">
        <f t="shared" si="1"/>
        <v>159.6</v>
      </c>
    </row>
    <row r="24" spans="1:8" ht="15.95" customHeight="1" x14ac:dyDescent="0.15">
      <c r="A24" s="33" t="s">
        <v>21</v>
      </c>
      <c r="B24" s="34"/>
      <c r="C24" s="35"/>
      <c r="D24" s="5">
        <v>85938</v>
      </c>
      <c r="E24" s="5">
        <v>74803</v>
      </c>
      <c r="F24" s="5">
        <v>104257</v>
      </c>
      <c r="G24" s="20">
        <f t="shared" si="0"/>
        <v>139.4</v>
      </c>
      <c r="H24" s="19">
        <f t="shared" si="1"/>
        <v>121.3</v>
      </c>
    </row>
    <row r="25" spans="1:8" ht="15.95" customHeight="1" x14ac:dyDescent="0.15">
      <c r="A25" s="36" t="s">
        <v>22</v>
      </c>
      <c r="B25" s="37"/>
      <c r="C25" s="38"/>
      <c r="D25" s="6">
        <v>38101</v>
      </c>
      <c r="E25" s="6">
        <v>133421</v>
      </c>
      <c r="F25" s="6">
        <v>76970</v>
      </c>
      <c r="G25" s="18">
        <f t="shared" si="0"/>
        <v>57.7</v>
      </c>
      <c r="H25" s="19">
        <f t="shared" si="1"/>
        <v>202</v>
      </c>
    </row>
    <row r="26" spans="1:8" ht="15.95" customHeight="1" x14ac:dyDescent="0.15">
      <c r="A26" s="33" t="s">
        <v>23</v>
      </c>
      <c r="B26" s="34"/>
      <c r="C26" s="35"/>
      <c r="D26" s="5">
        <v>18339</v>
      </c>
      <c r="E26" s="5">
        <v>75621</v>
      </c>
      <c r="F26" s="5">
        <v>88074</v>
      </c>
      <c r="G26" s="21">
        <f t="shared" si="0"/>
        <v>116.5</v>
      </c>
      <c r="H26" s="22">
        <f t="shared" si="1"/>
        <v>480.3</v>
      </c>
    </row>
    <row r="27" spans="1:8" ht="15.95" customHeight="1" x14ac:dyDescent="0.15">
      <c r="A27" s="33" t="s">
        <v>24</v>
      </c>
      <c r="B27" s="34"/>
      <c r="C27" s="35"/>
      <c r="D27" s="5">
        <v>41723</v>
      </c>
      <c r="E27" s="5">
        <v>32410</v>
      </c>
      <c r="F27" s="5">
        <v>37659</v>
      </c>
      <c r="G27" s="20">
        <f t="shared" si="0"/>
        <v>116.2</v>
      </c>
      <c r="H27" s="19">
        <f t="shared" si="1"/>
        <v>90.3</v>
      </c>
    </row>
    <row r="28" spans="1:8" ht="15.95" customHeight="1" x14ac:dyDescent="0.15">
      <c r="A28" s="33" t="s">
        <v>25</v>
      </c>
      <c r="B28" s="34"/>
      <c r="C28" s="35"/>
      <c r="D28" s="5">
        <v>96031</v>
      </c>
      <c r="E28" s="5">
        <v>107304</v>
      </c>
      <c r="F28" s="5">
        <v>102357</v>
      </c>
      <c r="G28" s="20">
        <f t="shared" si="0"/>
        <v>95.4</v>
      </c>
      <c r="H28" s="19">
        <f t="shared" si="1"/>
        <v>106.6</v>
      </c>
    </row>
    <row r="29" spans="1:8" ht="15.95" customHeight="1" x14ac:dyDescent="0.15">
      <c r="A29" s="33" t="s">
        <v>26</v>
      </c>
      <c r="B29" s="34"/>
      <c r="C29" s="35"/>
      <c r="D29" s="5">
        <v>32825</v>
      </c>
      <c r="E29" s="5">
        <v>85883</v>
      </c>
      <c r="F29" s="5">
        <v>51950</v>
      </c>
      <c r="G29" s="18">
        <f t="shared" si="0"/>
        <v>60.5</v>
      </c>
      <c r="H29" s="19">
        <f t="shared" si="1"/>
        <v>158.30000000000001</v>
      </c>
    </row>
    <row r="30" spans="1:8" ht="15.95" customHeight="1" x14ac:dyDescent="0.15">
      <c r="A30" s="36" t="s">
        <v>27</v>
      </c>
      <c r="B30" s="37"/>
      <c r="C30" s="38"/>
      <c r="D30" s="6">
        <v>84787</v>
      </c>
      <c r="E30" s="6">
        <v>76497</v>
      </c>
      <c r="F30" s="6">
        <v>24345</v>
      </c>
      <c r="G30" s="23">
        <f t="shared" si="0"/>
        <v>31.8</v>
      </c>
      <c r="H30" s="24">
        <f t="shared" si="1"/>
        <v>28.7</v>
      </c>
    </row>
    <row r="31" spans="1:8" ht="15.95" customHeight="1" x14ac:dyDescent="0.15">
      <c r="A31" s="33" t="s">
        <v>28</v>
      </c>
      <c r="B31" s="34"/>
      <c r="C31" s="35"/>
      <c r="D31" s="5">
        <v>44103</v>
      </c>
      <c r="E31" s="5">
        <v>71131</v>
      </c>
      <c r="F31" s="5">
        <v>205558</v>
      </c>
      <c r="G31" s="20">
        <f t="shared" si="0"/>
        <v>289</v>
      </c>
      <c r="H31" s="19">
        <f t="shared" si="1"/>
        <v>466.1</v>
      </c>
    </row>
    <row r="32" spans="1:8" ht="15.95" customHeight="1" x14ac:dyDescent="0.15">
      <c r="A32" s="33" t="s">
        <v>29</v>
      </c>
      <c r="B32" s="34"/>
      <c r="C32" s="35"/>
      <c r="D32" s="5">
        <v>11096</v>
      </c>
      <c r="E32" s="5">
        <v>40346</v>
      </c>
      <c r="F32" s="5">
        <v>15161</v>
      </c>
      <c r="G32" s="20">
        <f t="shared" si="0"/>
        <v>37.6</v>
      </c>
      <c r="H32" s="19">
        <f t="shared" si="1"/>
        <v>136.6</v>
      </c>
    </row>
    <row r="33" spans="1:8" ht="15.95" customHeight="1" x14ac:dyDescent="0.15">
      <c r="A33" s="33" t="s">
        <v>30</v>
      </c>
      <c r="B33" s="34"/>
      <c r="C33" s="35"/>
      <c r="D33" s="5">
        <v>151426</v>
      </c>
      <c r="E33" s="5">
        <v>37741</v>
      </c>
      <c r="F33" s="5">
        <v>65316</v>
      </c>
      <c r="G33" s="20">
        <f t="shared" si="0"/>
        <v>173.1</v>
      </c>
      <c r="H33" s="19">
        <f t="shared" si="1"/>
        <v>43.1</v>
      </c>
    </row>
    <row r="34" spans="1:8" ht="15.95" customHeight="1" x14ac:dyDescent="0.15">
      <c r="A34" s="33" t="s">
        <v>31</v>
      </c>
      <c r="B34" s="34"/>
      <c r="C34" s="35"/>
      <c r="D34" s="5">
        <v>23436</v>
      </c>
      <c r="E34" s="5">
        <v>24018</v>
      </c>
      <c r="F34" s="5">
        <v>16425</v>
      </c>
      <c r="G34" s="18">
        <f t="shared" si="0"/>
        <v>68.400000000000006</v>
      </c>
      <c r="H34" s="19">
        <f t="shared" si="1"/>
        <v>70.099999999999994</v>
      </c>
    </row>
    <row r="35" spans="1:8" ht="15.95" customHeight="1" x14ac:dyDescent="0.15">
      <c r="A35" s="36" t="s">
        <v>32</v>
      </c>
      <c r="B35" s="37"/>
      <c r="C35" s="38"/>
      <c r="D35" s="6">
        <v>120843</v>
      </c>
      <c r="E35" s="6">
        <v>125968</v>
      </c>
      <c r="F35" s="6">
        <v>128595</v>
      </c>
      <c r="G35" s="23">
        <f t="shared" si="0"/>
        <v>102.1</v>
      </c>
      <c r="H35" s="24">
        <f t="shared" si="1"/>
        <v>106.4</v>
      </c>
    </row>
    <row r="36" spans="1:8" ht="15.95" customHeight="1" x14ac:dyDescent="0.15">
      <c r="A36" s="33" t="s">
        <v>33</v>
      </c>
      <c r="B36" s="34"/>
      <c r="C36" s="35"/>
      <c r="D36" s="5">
        <v>87127</v>
      </c>
      <c r="E36" s="5">
        <v>138901</v>
      </c>
      <c r="F36" s="5">
        <v>133983</v>
      </c>
      <c r="G36" s="20">
        <f t="shared" si="0"/>
        <v>96.5</v>
      </c>
      <c r="H36" s="19">
        <f t="shared" si="1"/>
        <v>153.80000000000001</v>
      </c>
    </row>
    <row r="37" spans="1:8" ht="15.95" customHeight="1" x14ac:dyDescent="0.15">
      <c r="A37" s="33" t="s">
        <v>34</v>
      </c>
      <c r="B37" s="34"/>
      <c r="C37" s="35"/>
      <c r="D37" s="5">
        <v>85844</v>
      </c>
      <c r="E37" s="5">
        <v>133455</v>
      </c>
      <c r="F37" s="5">
        <v>213093</v>
      </c>
      <c r="G37" s="20">
        <f t="shared" si="0"/>
        <v>159.69999999999999</v>
      </c>
      <c r="H37" s="19">
        <f t="shared" si="1"/>
        <v>248.2</v>
      </c>
    </row>
    <row r="38" spans="1:8" ht="15.95" customHeight="1" x14ac:dyDescent="0.15">
      <c r="A38" s="33" t="s">
        <v>35</v>
      </c>
      <c r="B38" s="34"/>
      <c r="C38" s="35"/>
      <c r="D38" s="5">
        <v>16419</v>
      </c>
      <c r="E38" s="5">
        <v>36320</v>
      </c>
      <c r="F38" s="5">
        <v>18838</v>
      </c>
      <c r="G38" s="20">
        <f t="shared" si="0"/>
        <v>51.9</v>
      </c>
      <c r="H38" s="19">
        <f t="shared" si="1"/>
        <v>114.7</v>
      </c>
    </row>
    <row r="39" spans="1:8" ht="15.95" customHeight="1" x14ac:dyDescent="0.15">
      <c r="A39" s="33" t="s">
        <v>36</v>
      </c>
      <c r="B39" s="34"/>
      <c r="C39" s="35"/>
      <c r="D39" s="5">
        <v>60621</v>
      </c>
      <c r="E39" s="5">
        <v>49908</v>
      </c>
      <c r="F39" s="5">
        <v>79356</v>
      </c>
      <c r="G39" s="18">
        <f t="shared" si="0"/>
        <v>159</v>
      </c>
      <c r="H39" s="19">
        <f t="shared" si="1"/>
        <v>130.9</v>
      </c>
    </row>
    <row r="40" spans="1:8" ht="15.95" customHeight="1" x14ac:dyDescent="0.15">
      <c r="A40" s="36" t="s">
        <v>37</v>
      </c>
      <c r="B40" s="37"/>
      <c r="C40" s="38"/>
      <c r="D40" s="6">
        <v>7121</v>
      </c>
      <c r="E40" s="6">
        <v>3799</v>
      </c>
      <c r="F40" s="6">
        <v>6823</v>
      </c>
      <c r="G40" s="23">
        <f t="shared" si="0"/>
        <v>179.6</v>
      </c>
      <c r="H40" s="24">
        <f t="shared" si="1"/>
        <v>95.8</v>
      </c>
    </row>
    <row r="41" spans="1:8" ht="15.95" customHeight="1" x14ac:dyDescent="0.15">
      <c r="A41" s="33" t="s">
        <v>38</v>
      </c>
      <c r="B41" s="34"/>
      <c r="C41" s="35"/>
      <c r="D41" s="5">
        <v>83453</v>
      </c>
      <c r="E41" s="5">
        <v>47214</v>
      </c>
      <c r="F41" s="5">
        <v>53293</v>
      </c>
      <c r="G41" s="20">
        <f t="shared" si="0"/>
        <v>112.9</v>
      </c>
      <c r="H41" s="19">
        <f t="shared" si="1"/>
        <v>63.9</v>
      </c>
    </row>
    <row r="42" spans="1:8" ht="15.95" customHeight="1" x14ac:dyDescent="0.15">
      <c r="A42" s="33" t="s">
        <v>39</v>
      </c>
      <c r="B42" s="34"/>
      <c r="C42" s="35"/>
      <c r="D42" s="5">
        <v>83439</v>
      </c>
      <c r="E42" s="5">
        <v>102302</v>
      </c>
      <c r="F42" s="5">
        <v>65901</v>
      </c>
      <c r="G42" s="20">
        <f t="shared" si="0"/>
        <v>64.400000000000006</v>
      </c>
      <c r="H42" s="19">
        <f t="shared" si="1"/>
        <v>79</v>
      </c>
    </row>
    <row r="43" spans="1:8" ht="15.95" customHeight="1" x14ac:dyDescent="0.15">
      <c r="A43" s="33" t="s">
        <v>40</v>
      </c>
      <c r="B43" s="34"/>
      <c r="C43" s="35"/>
      <c r="D43" s="5">
        <v>24669</v>
      </c>
      <c r="E43" s="5">
        <v>47678</v>
      </c>
      <c r="F43" s="5">
        <v>27177</v>
      </c>
      <c r="G43" s="20">
        <f t="shared" si="0"/>
        <v>57</v>
      </c>
      <c r="H43" s="19">
        <f t="shared" si="1"/>
        <v>110.2</v>
      </c>
    </row>
    <row r="44" spans="1:8" ht="15.95" customHeight="1" x14ac:dyDescent="0.15">
      <c r="A44" s="33" t="s">
        <v>41</v>
      </c>
      <c r="B44" s="34"/>
      <c r="C44" s="35"/>
      <c r="D44" s="5">
        <v>234959</v>
      </c>
      <c r="E44" s="5">
        <v>229451</v>
      </c>
      <c r="F44" s="5">
        <v>138412</v>
      </c>
      <c r="G44" s="25">
        <f t="shared" si="0"/>
        <v>60.3</v>
      </c>
      <c r="H44" s="19">
        <f t="shared" si="1"/>
        <v>58.9</v>
      </c>
    </row>
    <row r="45" spans="1:8" ht="15.95" customHeight="1" thickBot="1" x14ac:dyDescent="0.2">
      <c r="A45" s="33" t="s">
        <v>72</v>
      </c>
      <c r="B45" s="34"/>
      <c r="C45" s="35"/>
      <c r="D45" s="5">
        <v>15262</v>
      </c>
      <c r="E45" s="5">
        <v>31181</v>
      </c>
      <c r="F45" s="5">
        <v>19531</v>
      </c>
      <c r="G45" s="18">
        <f t="shared" si="0"/>
        <v>62.6</v>
      </c>
      <c r="H45" s="19">
        <f t="shared" si="1"/>
        <v>128</v>
      </c>
    </row>
    <row r="46" spans="1:8" ht="15.95" customHeight="1" thickTop="1" thickBot="1" x14ac:dyDescent="0.2">
      <c r="A46" s="54" t="s">
        <v>42</v>
      </c>
      <c r="B46" s="55"/>
      <c r="C46" s="56"/>
      <c r="D46" s="8">
        <f>SUM(D6:D45)</f>
        <v>5625053</v>
      </c>
      <c r="E46" s="8">
        <f>SUM(E6:E45)</f>
        <v>6018621</v>
      </c>
      <c r="F46" s="8">
        <f>SUM(F6:F45)</f>
        <v>7966488</v>
      </c>
      <c r="G46" s="26">
        <f t="shared" si="0"/>
        <v>132.4</v>
      </c>
      <c r="H46" s="27">
        <f t="shared" si="1"/>
        <v>141.6</v>
      </c>
    </row>
    <row r="47" spans="1:8" ht="15" customHeight="1" x14ac:dyDescent="0.15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 x14ac:dyDescent="0.15">
      <c r="A48" s="12" t="s">
        <v>80</v>
      </c>
    </row>
    <row r="49" spans="1:8" ht="15" customHeight="1" x14ac:dyDescent="0.15">
      <c r="A49" s="12"/>
      <c r="B49" s="13"/>
      <c r="C49" s="13"/>
      <c r="D49" s="11"/>
      <c r="E49" s="12"/>
      <c r="F49" s="12"/>
      <c r="G49" s="12"/>
      <c r="H49" s="12"/>
    </row>
    <row r="50" spans="1:8" ht="15" customHeight="1" x14ac:dyDescent="0.15">
      <c r="A50" s="12"/>
      <c r="B50" s="13"/>
      <c r="C50" s="13"/>
      <c r="D50" s="11"/>
      <c r="E50" s="12"/>
      <c r="F50" s="12"/>
      <c r="G50" s="12"/>
      <c r="H50" s="12"/>
    </row>
    <row r="51" spans="1:8" ht="15" customHeight="1" thickBot="1" x14ac:dyDescent="0.2">
      <c r="A51" s="43" t="s">
        <v>0</v>
      </c>
      <c r="B51" s="43"/>
      <c r="C51" s="43"/>
      <c r="D51" s="43"/>
      <c r="E51" s="43"/>
      <c r="F51" s="43"/>
      <c r="G51" s="43"/>
      <c r="H51" s="43"/>
    </row>
    <row r="52" spans="1:8" ht="15.95" customHeight="1" x14ac:dyDescent="0.15">
      <c r="A52" s="3"/>
      <c r="B52" s="44" t="s">
        <v>1</v>
      </c>
      <c r="C52" s="45"/>
      <c r="D52" s="46" t="s">
        <v>74</v>
      </c>
      <c r="E52" s="46" t="s">
        <v>75</v>
      </c>
      <c r="F52" s="46" t="s">
        <v>76</v>
      </c>
      <c r="G52" s="48" t="s">
        <v>77</v>
      </c>
      <c r="H52" s="50" t="s">
        <v>79</v>
      </c>
    </row>
    <row r="53" spans="1:8" ht="15.95" customHeight="1" thickBot="1" x14ac:dyDescent="0.2">
      <c r="A53" s="52" t="s">
        <v>44</v>
      </c>
      <c r="B53" s="53"/>
      <c r="C53" s="14"/>
      <c r="D53" s="47"/>
      <c r="E53" s="47"/>
      <c r="F53" s="47"/>
      <c r="G53" s="49"/>
      <c r="H53" s="51"/>
    </row>
    <row r="54" spans="1:8" ht="15.95" customHeight="1" x14ac:dyDescent="0.15">
      <c r="A54" s="33" t="s">
        <v>45</v>
      </c>
      <c r="B54" s="34"/>
      <c r="C54" s="35"/>
      <c r="D54" s="15">
        <v>33618</v>
      </c>
      <c r="E54" s="15">
        <v>29553</v>
      </c>
      <c r="F54" s="15">
        <v>15238</v>
      </c>
      <c r="G54" s="18">
        <f t="shared" ref="G54:G78" si="2">IF(ISERROR(F54/E54),"-",ROUND(F54/E54*100,1))</f>
        <v>51.6</v>
      </c>
      <c r="H54" s="19">
        <f t="shared" ref="H54:H78" si="3">IF(ISERROR(F54/D54),"-",ROUND(F54/D54*100,1))</f>
        <v>45.3</v>
      </c>
    </row>
    <row r="55" spans="1:8" ht="15.95" customHeight="1" x14ac:dyDescent="0.15">
      <c r="A55" s="33" t="s">
        <v>46</v>
      </c>
      <c r="B55" s="34"/>
      <c r="C55" s="35"/>
      <c r="D55" s="5">
        <v>36317</v>
      </c>
      <c r="E55" s="5">
        <v>12111</v>
      </c>
      <c r="F55" s="5">
        <v>27533</v>
      </c>
      <c r="G55" s="20">
        <f t="shared" si="2"/>
        <v>227.3</v>
      </c>
      <c r="H55" s="19">
        <f t="shared" si="3"/>
        <v>75.8</v>
      </c>
    </row>
    <row r="56" spans="1:8" ht="15.95" customHeight="1" x14ac:dyDescent="0.15">
      <c r="A56" s="33" t="s">
        <v>47</v>
      </c>
      <c r="B56" s="34"/>
      <c r="C56" s="35"/>
      <c r="D56" s="5">
        <v>15011</v>
      </c>
      <c r="E56" s="5">
        <v>18686</v>
      </c>
      <c r="F56" s="5">
        <v>30207</v>
      </c>
      <c r="G56" s="20">
        <f t="shared" si="2"/>
        <v>161.69999999999999</v>
      </c>
      <c r="H56" s="19">
        <f t="shared" si="3"/>
        <v>201.2</v>
      </c>
    </row>
    <row r="57" spans="1:8" ht="15.95" customHeight="1" x14ac:dyDescent="0.15">
      <c r="A57" s="33" t="s">
        <v>48</v>
      </c>
      <c r="B57" s="34"/>
      <c r="C57" s="35"/>
      <c r="D57" s="5">
        <v>2640</v>
      </c>
      <c r="E57" s="5">
        <v>416</v>
      </c>
      <c r="F57" s="5">
        <v>1454</v>
      </c>
      <c r="G57" s="20">
        <f t="shared" si="2"/>
        <v>349.5</v>
      </c>
      <c r="H57" s="19">
        <f t="shared" si="3"/>
        <v>55.1</v>
      </c>
    </row>
    <row r="58" spans="1:8" ht="15.95" customHeight="1" x14ac:dyDescent="0.15">
      <c r="A58" s="36" t="s">
        <v>49</v>
      </c>
      <c r="B58" s="37"/>
      <c r="C58" s="38"/>
      <c r="D58" s="6">
        <v>21268</v>
      </c>
      <c r="E58" s="6">
        <v>15060</v>
      </c>
      <c r="F58" s="6">
        <v>17834</v>
      </c>
      <c r="G58" s="18">
        <f t="shared" si="2"/>
        <v>118.4</v>
      </c>
      <c r="H58" s="19">
        <f t="shared" si="3"/>
        <v>83.9</v>
      </c>
    </row>
    <row r="59" spans="1:8" ht="15.95" customHeight="1" x14ac:dyDescent="0.15">
      <c r="A59" s="30" t="s">
        <v>50</v>
      </c>
      <c r="B59" s="31"/>
      <c r="C59" s="32"/>
      <c r="D59" s="5">
        <v>5054</v>
      </c>
      <c r="E59" s="5">
        <v>14043</v>
      </c>
      <c r="F59" s="5">
        <v>4138</v>
      </c>
      <c r="G59" s="21">
        <f t="shared" si="2"/>
        <v>29.5</v>
      </c>
      <c r="H59" s="22">
        <f t="shared" si="3"/>
        <v>81.900000000000006</v>
      </c>
    </row>
    <row r="60" spans="1:8" ht="15.95" customHeight="1" x14ac:dyDescent="0.15">
      <c r="A60" s="33" t="s">
        <v>51</v>
      </c>
      <c r="B60" s="34"/>
      <c r="C60" s="35"/>
      <c r="D60" s="5">
        <v>21723</v>
      </c>
      <c r="E60" s="5">
        <v>146941</v>
      </c>
      <c r="F60" s="5">
        <v>171922</v>
      </c>
      <c r="G60" s="20">
        <f t="shared" si="2"/>
        <v>117</v>
      </c>
      <c r="H60" s="19">
        <f t="shared" si="3"/>
        <v>791.4</v>
      </c>
    </row>
    <row r="61" spans="1:8" ht="15.95" customHeight="1" x14ac:dyDescent="0.15">
      <c r="A61" s="33" t="s">
        <v>52</v>
      </c>
      <c r="B61" s="34"/>
      <c r="C61" s="35"/>
      <c r="D61" s="5">
        <v>18295</v>
      </c>
      <c r="E61" s="5">
        <v>5657</v>
      </c>
      <c r="F61" s="5">
        <v>7527</v>
      </c>
      <c r="G61" s="20">
        <f t="shared" si="2"/>
        <v>133.1</v>
      </c>
      <c r="H61" s="19">
        <f t="shared" si="3"/>
        <v>41.1</v>
      </c>
    </row>
    <row r="62" spans="1:8" ht="15.95" customHeight="1" x14ac:dyDescent="0.15">
      <c r="A62" s="33" t="s">
        <v>53</v>
      </c>
      <c r="B62" s="34"/>
      <c r="C62" s="35"/>
      <c r="D62" s="5">
        <v>19647</v>
      </c>
      <c r="E62" s="5">
        <v>22222</v>
      </c>
      <c r="F62" s="5">
        <v>7145</v>
      </c>
      <c r="G62" s="20">
        <f t="shared" si="2"/>
        <v>32.200000000000003</v>
      </c>
      <c r="H62" s="19">
        <f t="shared" si="3"/>
        <v>36.4</v>
      </c>
    </row>
    <row r="63" spans="1:8" ht="15.95" customHeight="1" x14ac:dyDescent="0.15">
      <c r="A63" s="36" t="s">
        <v>54</v>
      </c>
      <c r="B63" s="37"/>
      <c r="C63" s="38"/>
      <c r="D63" s="6">
        <v>5076</v>
      </c>
      <c r="E63" s="6">
        <v>4680</v>
      </c>
      <c r="F63" s="6">
        <v>4759</v>
      </c>
      <c r="G63" s="18">
        <f t="shared" si="2"/>
        <v>101.7</v>
      </c>
      <c r="H63" s="19">
        <f t="shared" si="3"/>
        <v>93.8</v>
      </c>
    </row>
    <row r="64" spans="1:8" ht="15.95" customHeight="1" x14ac:dyDescent="0.15">
      <c r="A64" s="30" t="s">
        <v>55</v>
      </c>
      <c r="B64" s="31"/>
      <c r="C64" s="32"/>
      <c r="D64" s="5">
        <v>8316</v>
      </c>
      <c r="E64" s="5">
        <v>27208</v>
      </c>
      <c r="F64" s="5">
        <v>12487</v>
      </c>
      <c r="G64" s="21">
        <f t="shared" si="2"/>
        <v>45.9</v>
      </c>
      <c r="H64" s="22">
        <f t="shared" si="3"/>
        <v>150.19999999999999</v>
      </c>
    </row>
    <row r="65" spans="1:8" ht="15.95" customHeight="1" x14ac:dyDescent="0.15">
      <c r="A65" s="33" t="s">
        <v>56</v>
      </c>
      <c r="B65" s="34"/>
      <c r="C65" s="35"/>
      <c r="D65" s="5">
        <v>439</v>
      </c>
      <c r="E65" s="5">
        <v>916</v>
      </c>
      <c r="F65" s="5">
        <v>1499</v>
      </c>
      <c r="G65" s="20">
        <f t="shared" si="2"/>
        <v>163.6</v>
      </c>
      <c r="H65" s="19">
        <f t="shared" si="3"/>
        <v>341.5</v>
      </c>
    </row>
    <row r="66" spans="1:8" ht="15.95" customHeight="1" x14ac:dyDescent="0.15">
      <c r="A66" s="33" t="s">
        <v>57</v>
      </c>
      <c r="B66" s="34"/>
      <c r="C66" s="35"/>
      <c r="D66" s="5">
        <v>1407</v>
      </c>
      <c r="E66" s="5">
        <v>1403</v>
      </c>
      <c r="F66" s="5">
        <v>265</v>
      </c>
      <c r="G66" s="20">
        <f t="shared" si="2"/>
        <v>18.899999999999999</v>
      </c>
      <c r="H66" s="19">
        <f t="shared" si="3"/>
        <v>18.8</v>
      </c>
    </row>
    <row r="67" spans="1:8" ht="15.95" customHeight="1" x14ac:dyDescent="0.15">
      <c r="A67" s="33" t="s">
        <v>58</v>
      </c>
      <c r="B67" s="34"/>
      <c r="C67" s="35"/>
      <c r="D67" s="5">
        <v>948</v>
      </c>
      <c r="E67" s="5">
        <v>1745</v>
      </c>
      <c r="F67" s="5">
        <v>3468</v>
      </c>
      <c r="G67" s="20">
        <f t="shared" si="2"/>
        <v>198.7</v>
      </c>
      <c r="H67" s="19">
        <f t="shared" si="3"/>
        <v>365.8</v>
      </c>
    </row>
    <row r="68" spans="1:8" ht="15.95" customHeight="1" x14ac:dyDescent="0.15">
      <c r="A68" s="33" t="s">
        <v>59</v>
      </c>
      <c r="B68" s="34"/>
      <c r="C68" s="35"/>
      <c r="D68" s="5">
        <v>8550</v>
      </c>
      <c r="E68" s="5">
        <v>2735</v>
      </c>
      <c r="F68" s="5">
        <v>3869</v>
      </c>
      <c r="G68" s="18">
        <f t="shared" si="2"/>
        <v>141.5</v>
      </c>
      <c r="H68" s="19">
        <f t="shared" si="3"/>
        <v>45.3</v>
      </c>
    </row>
    <row r="69" spans="1:8" ht="15.95" customHeight="1" x14ac:dyDescent="0.15">
      <c r="A69" s="30" t="s">
        <v>60</v>
      </c>
      <c r="B69" s="31"/>
      <c r="C69" s="32"/>
      <c r="D69" s="7">
        <v>24</v>
      </c>
      <c r="E69" s="7">
        <v>204</v>
      </c>
      <c r="F69" s="7">
        <v>131</v>
      </c>
      <c r="G69" s="21">
        <f t="shared" si="2"/>
        <v>64.2</v>
      </c>
      <c r="H69" s="22">
        <f t="shared" si="3"/>
        <v>545.79999999999995</v>
      </c>
    </row>
    <row r="70" spans="1:8" ht="15.95" customHeight="1" x14ac:dyDescent="0.15">
      <c r="A70" s="33" t="s">
        <v>61</v>
      </c>
      <c r="B70" s="34"/>
      <c r="C70" s="35"/>
      <c r="D70" s="5">
        <v>30755</v>
      </c>
      <c r="E70" s="5">
        <v>15068</v>
      </c>
      <c r="F70" s="5">
        <v>9205</v>
      </c>
      <c r="G70" s="20">
        <f t="shared" si="2"/>
        <v>61.1</v>
      </c>
      <c r="H70" s="19">
        <f t="shared" si="3"/>
        <v>29.9</v>
      </c>
    </row>
    <row r="71" spans="1:8" ht="15.95" customHeight="1" x14ac:dyDescent="0.15">
      <c r="A71" s="33" t="s">
        <v>62</v>
      </c>
      <c r="B71" s="34"/>
      <c r="C71" s="35"/>
      <c r="D71" s="5">
        <v>45769</v>
      </c>
      <c r="E71" s="5">
        <v>9819</v>
      </c>
      <c r="F71" s="5">
        <v>2834</v>
      </c>
      <c r="G71" s="20">
        <f t="shared" si="2"/>
        <v>28.9</v>
      </c>
      <c r="H71" s="19">
        <f t="shared" si="3"/>
        <v>6.2</v>
      </c>
    </row>
    <row r="72" spans="1:8" ht="15.95" customHeight="1" x14ac:dyDescent="0.15">
      <c r="A72" s="33" t="s">
        <v>63</v>
      </c>
      <c r="B72" s="34"/>
      <c r="C72" s="35"/>
      <c r="D72" s="5">
        <v>108113</v>
      </c>
      <c r="E72" s="5">
        <v>21501</v>
      </c>
      <c r="F72" s="5">
        <v>17318.7092018037</v>
      </c>
      <c r="G72" s="20">
        <f t="shared" si="2"/>
        <v>80.5</v>
      </c>
      <c r="H72" s="19">
        <f t="shared" si="3"/>
        <v>16</v>
      </c>
    </row>
    <row r="73" spans="1:8" ht="15.95" customHeight="1" x14ac:dyDescent="0.15">
      <c r="A73" s="36" t="s">
        <v>64</v>
      </c>
      <c r="B73" s="37"/>
      <c r="C73" s="38"/>
      <c r="D73" s="6">
        <v>14331</v>
      </c>
      <c r="E73" s="6">
        <v>14890</v>
      </c>
      <c r="F73" s="6">
        <v>21130</v>
      </c>
      <c r="G73" s="23">
        <f t="shared" si="2"/>
        <v>141.9</v>
      </c>
      <c r="H73" s="24">
        <f t="shared" si="3"/>
        <v>147.4</v>
      </c>
    </row>
    <row r="74" spans="1:8" ht="15.95" customHeight="1" x14ac:dyDescent="0.15">
      <c r="A74" s="33" t="s">
        <v>65</v>
      </c>
      <c r="B74" s="34"/>
      <c r="C74" s="35"/>
      <c r="D74" s="5">
        <v>22000</v>
      </c>
      <c r="E74" s="5">
        <v>4981</v>
      </c>
      <c r="F74" s="5">
        <v>1451</v>
      </c>
      <c r="G74" s="20">
        <f t="shared" si="2"/>
        <v>29.1</v>
      </c>
      <c r="H74" s="19">
        <f t="shared" si="3"/>
        <v>6.6</v>
      </c>
    </row>
    <row r="75" spans="1:8" ht="15.95" customHeight="1" x14ac:dyDescent="0.15">
      <c r="A75" s="33" t="s">
        <v>66</v>
      </c>
      <c r="B75" s="34"/>
      <c r="C75" s="35"/>
      <c r="D75" s="5">
        <v>55396</v>
      </c>
      <c r="E75" s="5">
        <v>16432</v>
      </c>
      <c r="F75" s="5">
        <v>23992</v>
      </c>
      <c r="G75" s="20">
        <f t="shared" si="2"/>
        <v>146</v>
      </c>
      <c r="H75" s="19">
        <f t="shared" si="3"/>
        <v>43.3</v>
      </c>
    </row>
    <row r="76" spans="1:8" ht="15.95" customHeight="1" thickBot="1" x14ac:dyDescent="0.2">
      <c r="A76" s="33" t="s">
        <v>67</v>
      </c>
      <c r="B76" s="34"/>
      <c r="C76" s="35"/>
      <c r="D76" s="5">
        <v>20365</v>
      </c>
      <c r="E76" s="5">
        <v>22406</v>
      </c>
      <c r="F76" s="5">
        <v>29151</v>
      </c>
      <c r="G76" s="18">
        <f t="shared" si="2"/>
        <v>130.1</v>
      </c>
      <c r="H76" s="19">
        <f t="shared" si="3"/>
        <v>143.1</v>
      </c>
    </row>
    <row r="77" spans="1:8" ht="15.95" customHeight="1" thickTop="1" thickBot="1" x14ac:dyDescent="0.2">
      <c r="A77" s="39" t="s">
        <v>68</v>
      </c>
      <c r="B77" s="40"/>
      <c r="C77" s="40"/>
      <c r="D77" s="16">
        <f>SUM(D54:D76)</f>
        <v>495062</v>
      </c>
      <c r="E77" s="16">
        <f>SUM(E54:E76)</f>
        <v>408677</v>
      </c>
      <c r="F77" s="16">
        <f>SUM(F54:F76)</f>
        <v>414557.70920180372</v>
      </c>
      <c r="G77" s="28">
        <f t="shared" si="2"/>
        <v>101.4</v>
      </c>
      <c r="H77" s="29">
        <f t="shared" si="3"/>
        <v>83.7</v>
      </c>
    </row>
    <row r="78" spans="1:8" ht="15.95" customHeight="1" thickTop="1" thickBot="1" x14ac:dyDescent="0.2">
      <c r="A78" s="41" t="s">
        <v>69</v>
      </c>
      <c r="B78" s="42"/>
      <c r="C78" s="42"/>
      <c r="D78" s="9">
        <f>D46+D77</f>
        <v>6120115</v>
      </c>
      <c r="E78" s="9">
        <f>E46+E77</f>
        <v>6427298</v>
      </c>
      <c r="F78" s="9">
        <f>F46+F77</f>
        <v>8381045.7092018034</v>
      </c>
      <c r="G78" s="26">
        <f t="shared" si="2"/>
        <v>130.4</v>
      </c>
      <c r="H78" s="27">
        <f t="shared" si="3"/>
        <v>136.9</v>
      </c>
    </row>
    <row r="79" spans="1:8" ht="15" customHeight="1" x14ac:dyDescent="0.15">
      <c r="A79" s="10" t="s">
        <v>43</v>
      </c>
      <c r="B79" s="2"/>
      <c r="C79" s="2"/>
      <c r="D79" s="2"/>
      <c r="E79" s="12"/>
      <c r="F79" s="12"/>
      <c r="G79" s="12"/>
      <c r="H79" s="12"/>
    </row>
    <row r="80" spans="1:8" ht="15" customHeight="1" x14ac:dyDescent="0.15">
      <c r="A80" s="12" t="s">
        <v>81</v>
      </c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5:C45"/>
    <mergeCell ref="A51:H51"/>
    <mergeCell ref="B52:C52"/>
    <mergeCell ref="D52:D53"/>
    <mergeCell ref="E52:E53"/>
    <mergeCell ref="F52:F53"/>
    <mergeCell ref="G52:G53"/>
    <mergeCell ref="H52:H53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64:C64"/>
    <mergeCell ref="A65:C65"/>
    <mergeCell ref="A72:C72"/>
    <mergeCell ref="A73:C73"/>
    <mergeCell ref="A74:C74"/>
    <mergeCell ref="A71:C71"/>
  </mergeCells>
  <phoneticPr fontId="2"/>
  <pageMargins left="0.98425196850393704" right="0.59055118110236227" top="0.98425196850393704" bottom="0.98425196850393704" header="0.51181102362204722" footer="0.51181102362204722"/>
  <pageSetup paperSize="9" scale="99" firstPageNumber="134" orientation="portrait" useFirstPageNumber="1" r:id="rId1"/>
  <headerFooter alignWithMargins="0">
    <oddFooter>&amp;C&amp;"ＭＳ ゴシック,標準"&amp;11&amp;P</odd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2019-03-14T23:58:09Z</cp:lastPrinted>
  <dcterms:created xsi:type="dcterms:W3CDTF">2010-03-17T02:53:39Z</dcterms:created>
  <dcterms:modified xsi:type="dcterms:W3CDTF">2019-03-14T23:58:32Z</dcterms:modified>
</cp:coreProperties>
</file>