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0年度\05税政担当\◎税政共有\市町村税の概要\H30市町村税の概要エクセル（H29データが入っているので上書きしてください）\03.Ⅲ　市町村税の納税\○２　徴収実績・納税率\"/>
    </mc:Choice>
  </mc:AlternateContent>
  <bookViews>
    <workbookView xWindow="165" yWindow="165" windowWidth="15030" windowHeight="7620"/>
  </bookViews>
  <sheets>
    <sheet name="第28表　前年度比較　国民健康保険税（平成29年度）" sheetId="1" r:id="rId1"/>
  </sheets>
  <definedNames>
    <definedName name="_xlnm.Print_Area" localSheetId="0">'第28表　前年度比較　国民健康保険税（平成29年度）'!$A$1:$I$79</definedName>
  </definedNames>
  <calcPr calcId="152511"/>
</workbook>
</file>

<file path=xl/calcChain.xml><?xml version="1.0" encoding="utf-8"?>
<calcChain xmlns="http://schemas.openxmlformats.org/spreadsheetml/2006/main">
  <c r="F77" i="1" l="1"/>
  <c r="F47" i="1" l="1"/>
  <c r="F78" i="1" s="1"/>
  <c r="H34" i="1" l="1"/>
  <c r="H15" i="1"/>
  <c r="H76" i="1"/>
  <c r="H75" i="1"/>
  <c r="H4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D77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D47" i="1"/>
  <c r="H7" i="1"/>
  <c r="H54" i="1"/>
  <c r="H47" i="1" l="1"/>
  <c r="H77" i="1"/>
  <c r="D78" i="1"/>
  <c r="H78" i="1" s="1"/>
</calcChain>
</file>

<file path=xl/sharedStrings.xml><?xml version="1.0" encoding="utf-8"?>
<sst xmlns="http://schemas.openxmlformats.org/spreadsheetml/2006/main" count="93" uniqueCount="78">
  <si>
    <t>区分</t>
    <rPh sb="0" eb="2">
      <t>クブン</t>
    </rPh>
    <phoneticPr fontId="3"/>
  </si>
  <si>
    <t>国　　民　　健　　康　　保　　険　　税</t>
    <rPh sb="0" eb="1">
      <t>クニ</t>
    </rPh>
    <rPh sb="3" eb="4">
      <t>ミン</t>
    </rPh>
    <rPh sb="6" eb="7">
      <t>ケン</t>
    </rPh>
    <rPh sb="9" eb="10">
      <t>ヤスシ</t>
    </rPh>
    <rPh sb="12" eb="13">
      <t>ホ</t>
    </rPh>
    <rPh sb="15" eb="16">
      <t>ケン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</si>
  <si>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</si>
  <si>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</si>
  <si>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</si>
  <si>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</si>
  <si>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</si>
  <si>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</si>
  <si>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</si>
  <si>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</si>
  <si>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</si>
  <si>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</si>
  <si>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</si>
  <si>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</si>
  <si>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</si>
  <si>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</si>
  <si>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</si>
  <si>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</si>
  <si>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</si>
  <si>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</si>
  <si>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</si>
  <si>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</si>
  <si>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</si>
  <si>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</si>
  <si>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</si>
  <si>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</si>
  <si>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</si>
  <si>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</si>
  <si>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</si>
  <si>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</si>
  <si>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</si>
  <si>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</si>
  <si>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</si>
  <si>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</si>
  <si>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</si>
  <si>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</si>
  <si>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</si>
  <si>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</si>
  <si>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</si>
  <si>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</si>
  <si>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</si>
  <si>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</si>
  <si>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</si>
  <si>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</si>
  <si>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</si>
  <si>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</si>
  <si>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</si>
  <si>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</si>
  <si>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</si>
  <si>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</si>
  <si>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</si>
  <si>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</si>
  <si>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</si>
  <si>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</si>
  <si>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</si>
  <si>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</si>
  <si>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</si>
  <si>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</si>
  <si>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</si>
  <si>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</si>
  <si>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</si>
  <si>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</si>
  <si>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</si>
  <si>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</si>
  <si>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</si>
  <si>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</si>
  <si>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</si>
  <si>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</si>
  <si>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</si>
  <si>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</si>
  <si>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</si>
  <si>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</si>
  <si>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</si>
  <si>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２９年度</t>
    <phoneticPr fontId="3"/>
  </si>
  <si>
    <t>２８年度</t>
    <phoneticPr fontId="2"/>
  </si>
  <si>
    <t>２９年度</t>
    <phoneticPr fontId="3"/>
  </si>
  <si>
    <t>２８年度</t>
    <phoneticPr fontId="2"/>
  </si>
  <si>
    <t>　第28表　前年度比較　国民健康保険税（平成29年度）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コクミン</t>
    </rPh>
    <rPh sb="14" eb="16">
      <t>ケンコウ</t>
    </rPh>
    <rPh sb="16" eb="18">
      <t>ホケン</t>
    </rPh>
    <rPh sb="18" eb="19">
      <t>ゼイ</t>
    </rPh>
    <rPh sb="20" eb="2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</si>
</sst>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7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7" fontId="7" fillId="0" borderId="19" xfId="1" applyNumberFormat="1" applyFont="1" applyBorder="1">
      <alignment vertical="center"/>
    </xf>
    <xf numFmtId="177" fontId="7" fillId="0" borderId="21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22" xfId="1" applyNumberFormat="1" applyFont="1" applyBorder="1">
      <alignment vertical="center"/>
    </xf>
    <xf numFmtId="176" fontId="7" fillId="0" borderId="23" xfId="1" applyNumberFormat="1" applyFont="1" applyBorder="1">
      <alignment vertical="center"/>
    </xf>
    <xf numFmtId="177" fontId="7" fillId="0" borderId="24" xfId="1" applyNumberFormat="1" applyFont="1" applyBorder="1">
      <alignment vertical="center"/>
    </xf>
    <xf numFmtId="177" fontId="7" fillId="0" borderId="25" xfId="1" applyNumberFormat="1" applyFont="1" applyBorder="1">
      <alignment vertical="center"/>
    </xf>
    <xf numFmtId="176" fontId="7" fillId="0" borderId="8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5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24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0" fontId="7" fillId="0" borderId="44" xfId="1" applyFont="1" applyBorder="1" applyAlignment="1">
      <alignment horizontal="center" vertical="center"/>
    </xf>
    <xf numFmtId="0" fontId="7" fillId="0" borderId="27" xfId="1" applyFont="1" applyBorder="1" applyAlignment="1">
      <alignment horizontal="distributed" vertical="center"/>
    </xf>
    <xf numFmtId="0" fontId="5" fillId="0" borderId="1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37" xfId="1" applyFont="1" applyBorder="1" applyAlignment="1">
      <alignment horizontal="right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6" xfId="0" applyFont="1" applyBorder="1">
      <alignment vertical="center"/>
    </xf>
    <xf numFmtId="0" fontId="7" fillId="0" borderId="33" xfId="1" applyFont="1" applyBorder="1" applyAlignment="1">
      <alignment horizontal="distributed" vertical="center"/>
    </xf>
    <xf numFmtId="0" fontId="5" fillId="0" borderId="16" xfId="0" applyFont="1" applyBorder="1">
      <alignment vertical="center"/>
    </xf>
    <xf numFmtId="0" fontId="5" fillId="0" borderId="34" xfId="0" applyFont="1" applyBorder="1">
      <alignment vertical="center"/>
    </xf>
    <xf numFmtId="0" fontId="7" fillId="0" borderId="31" xfId="1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32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29" xfId="1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Normal="100" zoomScaleSheetLayoutView="100" workbookViewId="0">
      <selection activeCell="A2" sqref="A2:I2"/>
    </sheetView>
  </sheetViews>
  <sheetFormatPr defaultRowHeight="13.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7.5" customHeight="1">
      <c r="A1" s="50"/>
      <c r="B1" s="50"/>
      <c r="C1" s="50"/>
      <c r="D1" s="50"/>
      <c r="E1" s="50"/>
      <c r="F1" s="50"/>
      <c r="G1" s="50"/>
      <c r="H1" s="50"/>
      <c r="I1" s="50"/>
    </row>
    <row r="2" spans="1:9" ht="15" customHeight="1">
      <c r="A2" s="51" t="s">
        <v>77</v>
      </c>
      <c r="B2" s="51"/>
      <c r="C2" s="51"/>
      <c r="D2" s="51"/>
      <c r="E2" s="51"/>
      <c r="F2" s="51"/>
      <c r="G2" s="51"/>
      <c r="H2" s="51"/>
      <c r="I2" s="51"/>
    </row>
    <row r="3" spans="1:9" ht="11.25" customHeight="1" thickBot="1">
      <c r="A3" s="52"/>
      <c r="B3" s="52"/>
      <c r="C3" s="52"/>
      <c r="D3" s="52"/>
      <c r="E3" s="52"/>
      <c r="F3" s="52"/>
      <c r="G3" s="52"/>
      <c r="H3" s="52"/>
      <c r="I3" s="52"/>
    </row>
    <row r="4" spans="1:9" ht="15.95" customHeight="1">
      <c r="A4" s="2"/>
      <c r="B4" s="53" t="s">
        <v>0</v>
      </c>
      <c r="C4" s="53"/>
      <c r="D4" s="54" t="s">
        <v>1</v>
      </c>
      <c r="E4" s="55"/>
      <c r="F4" s="55"/>
      <c r="G4" s="55"/>
      <c r="H4" s="55"/>
      <c r="I4" s="56"/>
    </row>
    <row r="5" spans="1:9" ht="15.95" customHeight="1">
      <c r="A5" s="3"/>
      <c r="B5" s="4"/>
      <c r="C5" s="5"/>
      <c r="D5" s="57" t="s">
        <v>2</v>
      </c>
      <c r="E5" s="58"/>
      <c r="F5" s="57" t="s">
        <v>3</v>
      </c>
      <c r="G5" s="58"/>
      <c r="H5" s="57" t="s">
        <v>4</v>
      </c>
      <c r="I5" s="59"/>
    </row>
    <row r="6" spans="1:9" ht="15.95" customHeight="1" thickBot="1">
      <c r="A6" s="60" t="s">
        <v>5</v>
      </c>
      <c r="B6" s="61"/>
      <c r="C6" s="6"/>
      <c r="D6" s="7" t="s">
        <v>75</v>
      </c>
      <c r="E6" s="7" t="s">
        <v>76</v>
      </c>
      <c r="F6" s="7" t="s">
        <v>75</v>
      </c>
      <c r="G6" s="7" t="s">
        <v>76</v>
      </c>
      <c r="H6" s="46" t="s">
        <v>73</v>
      </c>
      <c r="I6" s="8" t="s">
        <v>74</v>
      </c>
    </row>
    <row r="7" spans="1:9" ht="15.95" customHeight="1">
      <c r="A7" s="62" t="s">
        <v>6</v>
      </c>
      <c r="B7" s="63"/>
      <c r="C7" s="64"/>
      <c r="D7" s="9">
        <v>35233788</v>
      </c>
      <c r="E7" s="9">
        <v>38681303</v>
      </c>
      <c r="F7" s="10">
        <v>26226161</v>
      </c>
      <c r="G7" s="11">
        <v>27724909</v>
      </c>
      <c r="H7" s="12">
        <f>ROUND(F7/D7*100,1)</f>
        <v>74.400000000000006</v>
      </c>
      <c r="I7" s="13">
        <v>71.7</v>
      </c>
    </row>
    <row r="8" spans="1:9" ht="15.95" customHeight="1">
      <c r="A8" s="62" t="s">
        <v>7</v>
      </c>
      <c r="B8" s="63"/>
      <c r="C8" s="64"/>
      <c r="D8" s="9">
        <v>10811184</v>
      </c>
      <c r="E8" s="9">
        <v>11625944</v>
      </c>
      <c r="F8" s="10">
        <v>7475519</v>
      </c>
      <c r="G8" s="11">
        <v>7935354</v>
      </c>
      <c r="H8" s="12">
        <f t="shared" ref="H8:H47" si="0">ROUND(F8/D8*100,1)</f>
        <v>69.099999999999994</v>
      </c>
      <c r="I8" s="13">
        <v>68.3</v>
      </c>
    </row>
    <row r="9" spans="1:9" ht="15.95" customHeight="1">
      <c r="A9" s="62" t="s">
        <v>8</v>
      </c>
      <c r="B9" s="63"/>
      <c r="C9" s="64"/>
      <c r="D9" s="9">
        <v>5278178</v>
      </c>
      <c r="E9" s="9">
        <v>5670176</v>
      </c>
      <c r="F9" s="10">
        <v>3992843</v>
      </c>
      <c r="G9" s="11">
        <v>4184174</v>
      </c>
      <c r="H9" s="12">
        <f t="shared" si="0"/>
        <v>75.599999999999994</v>
      </c>
      <c r="I9" s="13">
        <v>73.8</v>
      </c>
    </row>
    <row r="10" spans="1:9" ht="15.95" customHeight="1">
      <c r="A10" s="62" t="s">
        <v>9</v>
      </c>
      <c r="B10" s="63"/>
      <c r="C10" s="64"/>
      <c r="D10" s="9">
        <v>26597347</v>
      </c>
      <c r="E10" s="9">
        <v>28895578</v>
      </c>
      <c r="F10" s="10">
        <v>14958284</v>
      </c>
      <c r="G10" s="11">
        <v>15609816</v>
      </c>
      <c r="H10" s="12">
        <f t="shared" si="0"/>
        <v>56.2</v>
      </c>
      <c r="I10" s="13">
        <v>54</v>
      </c>
    </row>
    <row r="11" spans="1:9" ht="15.95" customHeight="1">
      <c r="A11" s="47" t="s">
        <v>10</v>
      </c>
      <c r="B11" s="48"/>
      <c r="C11" s="49"/>
      <c r="D11" s="14">
        <v>2194562</v>
      </c>
      <c r="E11" s="14">
        <v>2366272</v>
      </c>
      <c r="F11" s="15">
        <v>1744819</v>
      </c>
      <c r="G11" s="16">
        <v>1841850</v>
      </c>
      <c r="H11" s="17">
        <f t="shared" si="0"/>
        <v>79.5</v>
      </c>
      <c r="I11" s="18">
        <v>77.8</v>
      </c>
    </row>
    <row r="12" spans="1:9" ht="15.95" customHeight="1">
      <c r="A12" s="65" t="s">
        <v>11</v>
      </c>
      <c r="B12" s="66"/>
      <c r="C12" s="67"/>
      <c r="D12" s="19">
        <v>1665864</v>
      </c>
      <c r="E12" s="19">
        <v>1767915</v>
      </c>
      <c r="F12" s="20">
        <v>1178112</v>
      </c>
      <c r="G12" s="21">
        <v>1238206</v>
      </c>
      <c r="H12" s="22">
        <f t="shared" si="0"/>
        <v>70.7</v>
      </c>
      <c r="I12" s="23">
        <v>70</v>
      </c>
    </row>
    <row r="13" spans="1:9" ht="15.95" customHeight="1">
      <c r="A13" s="62" t="s">
        <v>12</v>
      </c>
      <c r="B13" s="63"/>
      <c r="C13" s="64"/>
      <c r="D13" s="9">
        <v>14134031</v>
      </c>
      <c r="E13" s="9">
        <v>15320118</v>
      </c>
      <c r="F13" s="10">
        <v>8593703</v>
      </c>
      <c r="G13" s="11">
        <v>8680299</v>
      </c>
      <c r="H13" s="12">
        <f t="shared" si="0"/>
        <v>60.8</v>
      </c>
      <c r="I13" s="13">
        <v>56.7</v>
      </c>
    </row>
    <row r="14" spans="1:9" ht="15.95" customHeight="1">
      <c r="A14" s="62" t="s">
        <v>13</v>
      </c>
      <c r="B14" s="63"/>
      <c r="C14" s="64"/>
      <c r="D14" s="9">
        <v>2377203</v>
      </c>
      <c r="E14" s="9">
        <v>2585203</v>
      </c>
      <c r="F14" s="10">
        <v>1838750</v>
      </c>
      <c r="G14" s="11">
        <v>1961227</v>
      </c>
      <c r="H14" s="12">
        <f t="shared" si="0"/>
        <v>77.3</v>
      </c>
      <c r="I14" s="13">
        <v>75.900000000000006</v>
      </c>
    </row>
    <row r="15" spans="1:9" ht="15.95" customHeight="1">
      <c r="A15" s="62" t="s">
        <v>14</v>
      </c>
      <c r="B15" s="63"/>
      <c r="C15" s="64"/>
      <c r="D15" s="9">
        <v>2847761</v>
      </c>
      <c r="E15" s="9">
        <v>2990297</v>
      </c>
      <c r="F15" s="10">
        <v>2404924</v>
      </c>
      <c r="G15" s="11">
        <v>2534961</v>
      </c>
      <c r="H15" s="12">
        <f t="shared" si="0"/>
        <v>84.4</v>
      </c>
      <c r="I15" s="13">
        <v>84.8</v>
      </c>
    </row>
    <row r="16" spans="1:9" ht="15.95" customHeight="1">
      <c r="A16" s="47" t="s">
        <v>15</v>
      </c>
      <c r="B16" s="48"/>
      <c r="C16" s="49"/>
      <c r="D16" s="14">
        <v>2476330</v>
      </c>
      <c r="E16" s="14">
        <v>2555911</v>
      </c>
      <c r="F16" s="15">
        <v>1939052</v>
      </c>
      <c r="G16" s="16">
        <v>1990954</v>
      </c>
      <c r="H16" s="17">
        <f t="shared" si="0"/>
        <v>78.3</v>
      </c>
      <c r="I16" s="18">
        <v>77.900000000000006</v>
      </c>
    </row>
    <row r="17" spans="1:9" ht="15.95" customHeight="1">
      <c r="A17" s="65" t="s">
        <v>16</v>
      </c>
      <c r="B17" s="66"/>
      <c r="C17" s="67"/>
      <c r="D17" s="19">
        <v>2621211</v>
      </c>
      <c r="E17" s="19">
        <v>2832255</v>
      </c>
      <c r="F17" s="20">
        <v>2235676</v>
      </c>
      <c r="G17" s="21">
        <v>2359205</v>
      </c>
      <c r="H17" s="22">
        <f t="shared" si="0"/>
        <v>85.3</v>
      </c>
      <c r="I17" s="23">
        <v>83.3</v>
      </c>
    </row>
    <row r="18" spans="1:9" ht="15.95" customHeight="1">
      <c r="A18" s="62" t="s">
        <v>17</v>
      </c>
      <c r="B18" s="63"/>
      <c r="C18" s="64"/>
      <c r="D18" s="9">
        <v>8168242</v>
      </c>
      <c r="E18" s="9">
        <v>9192343</v>
      </c>
      <c r="F18" s="10">
        <v>5552180</v>
      </c>
      <c r="G18" s="11">
        <v>5959037</v>
      </c>
      <c r="H18" s="12">
        <f t="shared" si="0"/>
        <v>68</v>
      </c>
      <c r="I18" s="13">
        <v>64.8</v>
      </c>
    </row>
    <row r="19" spans="1:9" ht="15.95" customHeight="1">
      <c r="A19" s="62" t="s">
        <v>18</v>
      </c>
      <c r="B19" s="63"/>
      <c r="C19" s="64"/>
      <c r="D19" s="9">
        <v>4701653</v>
      </c>
      <c r="E19" s="9">
        <v>5119180</v>
      </c>
      <c r="F19" s="10">
        <v>3556791</v>
      </c>
      <c r="G19" s="11">
        <v>3691380</v>
      </c>
      <c r="H19" s="12">
        <f t="shared" si="0"/>
        <v>75.599999999999994</v>
      </c>
      <c r="I19" s="13">
        <v>72.099999999999994</v>
      </c>
    </row>
    <row r="20" spans="1:9" ht="15.95" customHeight="1">
      <c r="A20" s="62" t="s">
        <v>19</v>
      </c>
      <c r="B20" s="63"/>
      <c r="C20" s="64"/>
      <c r="D20" s="9">
        <v>1437629</v>
      </c>
      <c r="E20" s="9">
        <v>1545654</v>
      </c>
      <c r="F20" s="10">
        <v>1130593</v>
      </c>
      <c r="G20" s="11">
        <v>1203511</v>
      </c>
      <c r="H20" s="12">
        <f t="shared" si="0"/>
        <v>78.599999999999994</v>
      </c>
      <c r="I20" s="13">
        <v>77.900000000000006</v>
      </c>
    </row>
    <row r="21" spans="1:9" ht="15.95" customHeight="1">
      <c r="A21" s="47" t="s">
        <v>20</v>
      </c>
      <c r="B21" s="48"/>
      <c r="C21" s="49"/>
      <c r="D21" s="14">
        <v>3073009</v>
      </c>
      <c r="E21" s="14">
        <v>3333262</v>
      </c>
      <c r="F21" s="15">
        <v>2455771</v>
      </c>
      <c r="G21" s="16">
        <v>2519782</v>
      </c>
      <c r="H21" s="17">
        <f t="shared" si="0"/>
        <v>79.900000000000006</v>
      </c>
      <c r="I21" s="18">
        <v>75.599999999999994</v>
      </c>
    </row>
    <row r="22" spans="1:9" ht="15.95" customHeight="1">
      <c r="A22" s="62" t="s">
        <v>21</v>
      </c>
      <c r="B22" s="63"/>
      <c r="C22" s="64"/>
      <c r="D22" s="9">
        <v>4296082</v>
      </c>
      <c r="E22" s="9">
        <v>4449526</v>
      </c>
      <c r="F22" s="10">
        <v>3392835</v>
      </c>
      <c r="G22" s="11">
        <v>3482206</v>
      </c>
      <c r="H22" s="12">
        <f t="shared" si="0"/>
        <v>79</v>
      </c>
      <c r="I22" s="13">
        <v>78.3</v>
      </c>
    </row>
    <row r="23" spans="1:9" ht="15.95" customHeight="1">
      <c r="A23" s="62" t="s">
        <v>22</v>
      </c>
      <c r="B23" s="63"/>
      <c r="C23" s="64"/>
      <c r="D23" s="9">
        <v>5478476</v>
      </c>
      <c r="E23" s="9">
        <v>5924621</v>
      </c>
      <c r="F23" s="10">
        <v>4339423</v>
      </c>
      <c r="G23" s="11">
        <v>4654136</v>
      </c>
      <c r="H23" s="12">
        <f t="shared" si="0"/>
        <v>79.2</v>
      </c>
      <c r="I23" s="13">
        <v>78.599999999999994</v>
      </c>
    </row>
    <row r="24" spans="1:9" ht="15.95" customHeight="1">
      <c r="A24" s="62" t="s">
        <v>23</v>
      </c>
      <c r="B24" s="63"/>
      <c r="C24" s="64"/>
      <c r="D24" s="9">
        <v>8708921</v>
      </c>
      <c r="E24" s="9">
        <v>9567081</v>
      </c>
      <c r="F24" s="10">
        <v>5648599</v>
      </c>
      <c r="G24" s="11">
        <v>5944367</v>
      </c>
      <c r="H24" s="12">
        <f t="shared" si="0"/>
        <v>64.900000000000006</v>
      </c>
      <c r="I24" s="13">
        <v>62.1</v>
      </c>
    </row>
    <row r="25" spans="1:9" ht="15.95" customHeight="1">
      <c r="A25" s="62" t="s">
        <v>24</v>
      </c>
      <c r="B25" s="63"/>
      <c r="C25" s="64"/>
      <c r="D25" s="9">
        <v>11312485</v>
      </c>
      <c r="E25" s="9">
        <v>12115517</v>
      </c>
      <c r="F25" s="10">
        <v>7683059</v>
      </c>
      <c r="G25" s="11">
        <v>8067677</v>
      </c>
      <c r="H25" s="12">
        <f t="shared" si="0"/>
        <v>67.900000000000006</v>
      </c>
      <c r="I25" s="13">
        <v>66.599999999999994</v>
      </c>
    </row>
    <row r="26" spans="1:9" ht="15.95" customHeight="1">
      <c r="A26" s="47" t="s">
        <v>25</v>
      </c>
      <c r="B26" s="48"/>
      <c r="C26" s="49"/>
      <c r="D26" s="14">
        <v>2371960</v>
      </c>
      <c r="E26" s="14">
        <v>2485901</v>
      </c>
      <c r="F26" s="15">
        <v>1506804</v>
      </c>
      <c r="G26" s="16">
        <v>1494684</v>
      </c>
      <c r="H26" s="17">
        <f t="shared" si="0"/>
        <v>63.5</v>
      </c>
      <c r="I26" s="18">
        <v>60.1</v>
      </c>
    </row>
    <row r="27" spans="1:9" ht="15.95" customHeight="1">
      <c r="A27" s="62" t="s">
        <v>26</v>
      </c>
      <c r="B27" s="63"/>
      <c r="C27" s="64"/>
      <c r="D27" s="9">
        <v>4003729</v>
      </c>
      <c r="E27" s="9">
        <v>4477547</v>
      </c>
      <c r="F27" s="10">
        <v>2571766</v>
      </c>
      <c r="G27" s="11">
        <v>2788299</v>
      </c>
      <c r="H27" s="12">
        <f t="shared" si="0"/>
        <v>64.2</v>
      </c>
      <c r="I27" s="13">
        <v>62.3</v>
      </c>
    </row>
    <row r="28" spans="1:9" ht="15.95" customHeight="1">
      <c r="A28" s="62" t="s">
        <v>27</v>
      </c>
      <c r="B28" s="63"/>
      <c r="C28" s="64"/>
      <c r="D28" s="9">
        <v>4222605</v>
      </c>
      <c r="E28" s="9">
        <v>4621302</v>
      </c>
      <c r="F28" s="10">
        <v>3426710</v>
      </c>
      <c r="G28" s="11">
        <v>3597534</v>
      </c>
      <c r="H28" s="12">
        <f t="shared" si="0"/>
        <v>81.2</v>
      </c>
      <c r="I28" s="13">
        <v>77.8</v>
      </c>
    </row>
    <row r="29" spans="1:9" ht="15.95" customHeight="1">
      <c r="A29" s="62" t="s">
        <v>28</v>
      </c>
      <c r="B29" s="63"/>
      <c r="C29" s="64"/>
      <c r="D29" s="9">
        <v>4259388</v>
      </c>
      <c r="E29" s="9">
        <v>4735684</v>
      </c>
      <c r="F29" s="10">
        <v>2876019</v>
      </c>
      <c r="G29" s="11">
        <v>3115690</v>
      </c>
      <c r="H29" s="12">
        <f t="shared" si="0"/>
        <v>67.5</v>
      </c>
      <c r="I29" s="13">
        <v>65.8</v>
      </c>
    </row>
    <row r="30" spans="1:9" ht="15.95" customHeight="1">
      <c r="A30" s="62" t="s">
        <v>29</v>
      </c>
      <c r="B30" s="63"/>
      <c r="C30" s="64"/>
      <c r="D30" s="9">
        <v>2486580</v>
      </c>
      <c r="E30" s="9">
        <v>2715360</v>
      </c>
      <c r="F30" s="10">
        <v>1682070</v>
      </c>
      <c r="G30" s="11">
        <v>1795378</v>
      </c>
      <c r="H30" s="12">
        <f t="shared" si="0"/>
        <v>67.599999999999994</v>
      </c>
      <c r="I30" s="13">
        <v>66.099999999999994</v>
      </c>
    </row>
    <row r="31" spans="1:9" ht="15.95" customHeight="1">
      <c r="A31" s="47" t="s">
        <v>30</v>
      </c>
      <c r="B31" s="48"/>
      <c r="C31" s="49"/>
      <c r="D31" s="14">
        <v>2258086</v>
      </c>
      <c r="E31" s="14">
        <v>2470091</v>
      </c>
      <c r="F31" s="15">
        <v>1599206</v>
      </c>
      <c r="G31" s="16">
        <v>1714098</v>
      </c>
      <c r="H31" s="17">
        <f t="shared" si="0"/>
        <v>70.8</v>
      </c>
      <c r="I31" s="18">
        <v>69.400000000000006</v>
      </c>
    </row>
    <row r="32" spans="1:9" ht="15.95" customHeight="1">
      <c r="A32" s="62" t="s">
        <v>31</v>
      </c>
      <c r="B32" s="63"/>
      <c r="C32" s="64"/>
      <c r="D32" s="9">
        <v>5340202</v>
      </c>
      <c r="E32" s="9">
        <v>5888021</v>
      </c>
      <c r="F32" s="10">
        <v>3563321</v>
      </c>
      <c r="G32" s="11">
        <v>3828315</v>
      </c>
      <c r="H32" s="12">
        <f t="shared" si="0"/>
        <v>66.7</v>
      </c>
      <c r="I32" s="13">
        <v>65</v>
      </c>
    </row>
    <row r="33" spans="1:9" ht="15.95" customHeight="1">
      <c r="A33" s="62" t="s">
        <v>32</v>
      </c>
      <c r="B33" s="63"/>
      <c r="C33" s="64"/>
      <c r="D33" s="9">
        <v>1787156</v>
      </c>
      <c r="E33" s="9">
        <v>1947158</v>
      </c>
      <c r="F33" s="10">
        <v>1475641</v>
      </c>
      <c r="G33" s="11">
        <v>1613784</v>
      </c>
      <c r="H33" s="12">
        <f t="shared" si="0"/>
        <v>82.6</v>
      </c>
      <c r="I33" s="13">
        <v>82.9</v>
      </c>
    </row>
    <row r="34" spans="1:9" ht="15.95" customHeight="1">
      <c r="A34" s="62" t="s">
        <v>33</v>
      </c>
      <c r="B34" s="63"/>
      <c r="C34" s="64"/>
      <c r="D34" s="9">
        <v>4509708</v>
      </c>
      <c r="E34" s="9">
        <v>4869903</v>
      </c>
      <c r="F34" s="10">
        <v>3447438</v>
      </c>
      <c r="G34" s="11">
        <v>3643003</v>
      </c>
      <c r="H34" s="12">
        <f t="shared" si="0"/>
        <v>76.400000000000006</v>
      </c>
      <c r="I34" s="13">
        <v>74.8</v>
      </c>
    </row>
    <row r="35" spans="1:9" ht="15.95" customHeight="1">
      <c r="A35" s="62" t="s">
        <v>34</v>
      </c>
      <c r="B35" s="63"/>
      <c r="C35" s="64"/>
      <c r="D35" s="9">
        <v>1792989</v>
      </c>
      <c r="E35" s="9">
        <v>1904412</v>
      </c>
      <c r="F35" s="10">
        <v>1324034</v>
      </c>
      <c r="G35" s="11">
        <v>1388788</v>
      </c>
      <c r="H35" s="12">
        <f t="shared" si="0"/>
        <v>73.8</v>
      </c>
      <c r="I35" s="13">
        <v>72.900000000000006</v>
      </c>
    </row>
    <row r="36" spans="1:9" ht="15.95" customHeight="1">
      <c r="A36" s="47" t="s">
        <v>35</v>
      </c>
      <c r="B36" s="48"/>
      <c r="C36" s="49"/>
      <c r="D36" s="14">
        <v>3532431</v>
      </c>
      <c r="E36" s="14">
        <v>3962279</v>
      </c>
      <c r="F36" s="15">
        <v>2453282</v>
      </c>
      <c r="G36" s="16">
        <v>2561551</v>
      </c>
      <c r="H36" s="17">
        <f t="shared" si="0"/>
        <v>69.5</v>
      </c>
      <c r="I36" s="18">
        <v>64.599999999999994</v>
      </c>
    </row>
    <row r="37" spans="1:9" ht="15.95" customHeight="1">
      <c r="A37" s="62" t="s">
        <v>36</v>
      </c>
      <c r="B37" s="63"/>
      <c r="C37" s="64"/>
      <c r="D37" s="9">
        <v>3028649</v>
      </c>
      <c r="E37" s="9">
        <v>3339170</v>
      </c>
      <c r="F37" s="10">
        <v>2243004</v>
      </c>
      <c r="G37" s="11">
        <v>2348901</v>
      </c>
      <c r="H37" s="12">
        <f t="shared" si="0"/>
        <v>74.099999999999994</v>
      </c>
      <c r="I37" s="13">
        <v>70.3</v>
      </c>
    </row>
    <row r="38" spans="1:9" ht="15.95" customHeight="1">
      <c r="A38" s="62" t="s">
        <v>37</v>
      </c>
      <c r="B38" s="63"/>
      <c r="C38" s="64"/>
      <c r="D38" s="9">
        <v>5039048</v>
      </c>
      <c r="E38" s="9">
        <v>5546156</v>
      </c>
      <c r="F38" s="10">
        <v>3593957</v>
      </c>
      <c r="G38" s="11">
        <v>3842760</v>
      </c>
      <c r="H38" s="12">
        <f t="shared" si="0"/>
        <v>71.3</v>
      </c>
      <c r="I38" s="13">
        <v>69.3</v>
      </c>
    </row>
    <row r="39" spans="1:9" ht="15.95" customHeight="1">
      <c r="A39" s="62" t="s">
        <v>38</v>
      </c>
      <c r="B39" s="63"/>
      <c r="C39" s="64"/>
      <c r="D39" s="9">
        <v>2021655</v>
      </c>
      <c r="E39" s="9">
        <v>2200255</v>
      </c>
      <c r="F39" s="10">
        <v>1492591</v>
      </c>
      <c r="G39" s="11">
        <v>1606161</v>
      </c>
      <c r="H39" s="12">
        <f t="shared" si="0"/>
        <v>73.8</v>
      </c>
      <c r="I39" s="13">
        <v>73</v>
      </c>
    </row>
    <row r="40" spans="1:9" ht="15.95" customHeight="1">
      <c r="A40" s="62" t="s">
        <v>39</v>
      </c>
      <c r="B40" s="63"/>
      <c r="C40" s="64"/>
      <c r="D40" s="9">
        <v>3198411</v>
      </c>
      <c r="E40" s="9">
        <v>3497197</v>
      </c>
      <c r="F40" s="10">
        <v>2138278</v>
      </c>
      <c r="G40" s="11">
        <v>2279795</v>
      </c>
      <c r="H40" s="12">
        <f t="shared" si="0"/>
        <v>66.900000000000006</v>
      </c>
      <c r="I40" s="13">
        <v>65.2</v>
      </c>
    </row>
    <row r="41" spans="1:9" ht="15.95" customHeight="1">
      <c r="A41" s="47" t="s">
        <v>40</v>
      </c>
      <c r="B41" s="48"/>
      <c r="C41" s="49"/>
      <c r="D41" s="14">
        <v>1336634</v>
      </c>
      <c r="E41" s="14">
        <v>1497948</v>
      </c>
      <c r="F41" s="15">
        <v>1136149</v>
      </c>
      <c r="G41" s="16">
        <v>1249036</v>
      </c>
      <c r="H41" s="17">
        <f t="shared" si="0"/>
        <v>85</v>
      </c>
      <c r="I41" s="18">
        <v>83.4</v>
      </c>
    </row>
    <row r="42" spans="1:9" ht="15.95" customHeight="1">
      <c r="A42" s="62" t="s">
        <v>41</v>
      </c>
      <c r="B42" s="63"/>
      <c r="C42" s="64"/>
      <c r="D42" s="9">
        <v>1971703</v>
      </c>
      <c r="E42" s="9">
        <v>2159729</v>
      </c>
      <c r="F42" s="10">
        <v>1460026</v>
      </c>
      <c r="G42" s="11">
        <v>1537435</v>
      </c>
      <c r="H42" s="12">
        <f t="shared" si="0"/>
        <v>74</v>
      </c>
      <c r="I42" s="13">
        <v>71.2</v>
      </c>
    </row>
    <row r="43" spans="1:9" ht="15.95" customHeight="1">
      <c r="A43" s="62" t="s">
        <v>42</v>
      </c>
      <c r="B43" s="63"/>
      <c r="C43" s="64"/>
      <c r="D43" s="9">
        <v>1587437</v>
      </c>
      <c r="E43" s="9">
        <v>1753740</v>
      </c>
      <c r="F43" s="10">
        <v>1250270</v>
      </c>
      <c r="G43" s="11">
        <v>1317382</v>
      </c>
      <c r="H43" s="12">
        <f t="shared" si="0"/>
        <v>78.8</v>
      </c>
      <c r="I43" s="13">
        <v>75.099999999999994</v>
      </c>
    </row>
    <row r="44" spans="1:9" ht="15.95" customHeight="1">
      <c r="A44" s="62" t="s">
        <v>43</v>
      </c>
      <c r="B44" s="63"/>
      <c r="C44" s="64"/>
      <c r="D44" s="9">
        <v>2662261</v>
      </c>
      <c r="E44" s="9">
        <v>2871273</v>
      </c>
      <c r="F44" s="10">
        <v>1704201</v>
      </c>
      <c r="G44" s="11">
        <v>1780120</v>
      </c>
      <c r="H44" s="12">
        <f t="shared" si="0"/>
        <v>64</v>
      </c>
      <c r="I44" s="13">
        <v>62</v>
      </c>
    </row>
    <row r="45" spans="1:9" ht="15.95" customHeight="1">
      <c r="A45" s="62" t="s">
        <v>44</v>
      </c>
      <c r="B45" s="63"/>
      <c r="C45" s="64"/>
      <c r="D45" s="9">
        <v>3102033</v>
      </c>
      <c r="E45" s="37">
        <v>3586936</v>
      </c>
      <c r="F45" s="10">
        <v>2190067</v>
      </c>
      <c r="G45" s="43">
        <v>2400930</v>
      </c>
      <c r="H45" s="12">
        <f>ROUND(F45/D45*100,1)</f>
        <v>70.599999999999994</v>
      </c>
      <c r="I45" s="13">
        <v>66.900000000000006</v>
      </c>
    </row>
    <row r="46" spans="1:9" ht="15.95" customHeight="1" thickBot="1">
      <c r="A46" s="62" t="s">
        <v>71</v>
      </c>
      <c r="B46" s="63"/>
      <c r="C46" s="64"/>
      <c r="D46" s="9">
        <v>1412570</v>
      </c>
      <c r="E46" s="9">
        <v>1521478</v>
      </c>
      <c r="F46" s="10">
        <v>1068776</v>
      </c>
      <c r="G46" s="11">
        <v>1138496</v>
      </c>
      <c r="H46" s="12">
        <f t="shared" si="0"/>
        <v>75.7</v>
      </c>
      <c r="I46" s="13">
        <v>74.8</v>
      </c>
    </row>
    <row r="47" spans="1:9" ht="15.95" customHeight="1" thickTop="1" thickBot="1">
      <c r="A47" s="68" t="s">
        <v>45</v>
      </c>
      <c r="B47" s="69"/>
      <c r="C47" s="70"/>
      <c r="D47" s="24">
        <f>SUM(D7:D46)</f>
        <v>215339191</v>
      </c>
      <c r="E47" s="24">
        <v>234589696</v>
      </c>
      <c r="F47" s="25">
        <f t="shared" ref="F47" si="1">SUM(F7:F46)</f>
        <v>150550704</v>
      </c>
      <c r="G47" s="26">
        <v>158625191</v>
      </c>
      <c r="H47" s="27">
        <f t="shared" si="0"/>
        <v>69.900000000000006</v>
      </c>
      <c r="I47" s="28">
        <v>67.599999999999994</v>
      </c>
    </row>
    <row r="48" spans="1:9" ht="18" customHeight="1">
      <c r="A48" s="29" t="s">
        <v>72</v>
      </c>
      <c r="B48" s="30"/>
      <c r="C48" s="30"/>
      <c r="D48" s="30"/>
      <c r="E48" s="30"/>
      <c r="F48" s="31"/>
      <c r="G48" s="31"/>
      <c r="H48" s="32"/>
      <c r="I48" s="32"/>
    </row>
    <row r="49" spans="1:9" ht="18.75" customHeight="1">
      <c r="B49" s="29"/>
      <c r="C49" s="29"/>
      <c r="D49" s="31"/>
      <c r="E49" s="32"/>
      <c r="F49" s="32"/>
      <c r="G49" s="32"/>
      <c r="H49" s="32"/>
      <c r="I49" s="32"/>
    </row>
    <row r="50" spans="1:9" ht="15.75" customHeight="1" thickBot="1">
      <c r="A50" s="71"/>
      <c r="B50" s="71"/>
      <c r="C50" s="71"/>
      <c r="D50" s="71"/>
      <c r="E50" s="71"/>
      <c r="F50" s="71"/>
      <c r="G50" s="71"/>
      <c r="H50" s="71"/>
      <c r="I50" s="71"/>
    </row>
    <row r="51" spans="1:9" ht="15.95" customHeight="1">
      <c r="A51" s="2"/>
      <c r="B51" s="53" t="s">
        <v>0</v>
      </c>
      <c r="C51" s="53"/>
      <c r="D51" s="54" t="s">
        <v>1</v>
      </c>
      <c r="E51" s="55"/>
      <c r="F51" s="55"/>
      <c r="G51" s="55"/>
      <c r="H51" s="55"/>
      <c r="I51" s="56"/>
    </row>
    <row r="52" spans="1:9" ht="15.95" customHeight="1">
      <c r="A52" s="3"/>
      <c r="B52" s="4"/>
      <c r="C52" s="5"/>
      <c r="D52" s="57" t="s">
        <v>2</v>
      </c>
      <c r="E52" s="58"/>
      <c r="F52" s="57" t="s">
        <v>3</v>
      </c>
      <c r="G52" s="58"/>
      <c r="H52" s="57" t="s">
        <v>4</v>
      </c>
      <c r="I52" s="59"/>
    </row>
    <row r="53" spans="1:9" ht="15.95" customHeight="1" thickBot="1">
      <c r="A53" s="60" t="s">
        <v>5</v>
      </c>
      <c r="B53" s="61"/>
      <c r="C53" s="6"/>
      <c r="D53" s="7" t="s">
        <v>75</v>
      </c>
      <c r="E53" s="7" t="s">
        <v>76</v>
      </c>
      <c r="F53" s="7" t="s">
        <v>75</v>
      </c>
      <c r="G53" s="7" t="s">
        <v>76</v>
      </c>
      <c r="H53" s="46" t="s">
        <v>73</v>
      </c>
      <c r="I53" s="8" t="s">
        <v>74</v>
      </c>
    </row>
    <row r="54" spans="1:9" ht="15.95" customHeight="1">
      <c r="A54" s="62" t="s">
        <v>46</v>
      </c>
      <c r="B54" s="63"/>
      <c r="C54" s="64"/>
      <c r="D54" s="9">
        <v>1252943</v>
      </c>
      <c r="E54" s="37">
        <v>1369785</v>
      </c>
      <c r="F54" s="10">
        <v>948883</v>
      </c>
      <c r="G54" s="43">
        <v>978918</v>
      </c>
      <c r="H54" s="12">
        <f>ROUND(F54/D54*100,1)</f>
        <v>75.7</v>
      </c>
      <c r="I54" s="13">
        <v>71.5</v>
      </c>
    </row>
    <row r="55" spans="1:9" ht="15.95" customHeight="1">
      <c r="A55" s="62" t="s">
        <v>47</v>
      </c>
      <c r="B55" s="63"/>
      <c r="C55" s="64"/>
      <c r="D55" s="9">
        <v>1039180</v>
      </c>
      <c r="E55" s="37">
        <v>1186588</v>
      </c>
      <c r="F55" s="10">
        <v>903990</v>
      </c>
      <c r="G55" s="43">
        <v>1001223</v>
      </c>
      <c r="H55" s="12">
        <f t="shared" ref="H55:H78" si="2">ROUND(F55/D55*100,1)</f>
        <v>87</v>
      </c>
      <c r="I55" s="13">
        <v>84.4</v>
      </c>
    </row>
    <row r="56" spans="1:9" ht="15.95" customHeight="1">
      <c r="A56" s="62" t="s">
        <v>48</v>
      </c>
      <c r="B56" s="63"/>
      <c r="C56" s="64"/>
      <c r="D56" s="9">
        <v>1038640</v>
      </c>
      <c r="E56" s="37">
        <v>1125499</v>
      </c>
      <c r="F56" s="10">
        <v>750024</v>
      </c>
      <c r="G56" s="43">
        <v>800524</v>
      </c>
      <c r="H56" s="12">
        <f t="shared" si="2"/>
        <v>72.2</v>
      </c>
      <c r="I56" s="13">
        <v>71.099999999999994</v>
      </c>
    </row>
    <row r="57" spans="1:9" ht="15.95" customHeight="1">
      <c r="A57" s="62" t="s">
        <v>49</v>
      </c>
      <c r="B57" s="63"/>
      <c r="C57" s="64"/>
      <c r="D57" s="9">
        <v>341219</v>
      </c>
      <c r="E57" s="37">
        <v>364215</v>
      </c>
      <c r="F57" s="10">
        <v>292422</v>
      </c>
      <c r="G57" s="43">
        <v>312592</v>
      </c>
      <c r="H57" s="12">
        <f t="shared" si="2"/>
        <v>85.7</v>
      </c>
      <c r="I57" s="13">
        <v>85.8</v>
      </c>
    </row>
    <row r="58" spans="1:9" ht="15.95" customHeight="1">
      <c r="A58" s="47" t="s">
        <v>50</v>
      </c>
      <c r="B58" s="48"/>
      <c r="C58" s="49"/>
      <c r="D58" s="14">
        <v>470577</v>
      </c>
      <c r="E58" s="38">
        <v>516117</v>
      </c>
      <c r="F58" s="15">
        <v>377394</v>
      </c>
      <c r="G58" s="44">
        <v>388250</v>
      </c>
      <c r="H58" s="17">
        <f t="shared" si="2"/>
        <v>80.2</v>
      </c>
      <c r="I58" s="18">
        <v>75.2</v>
      </c>
    </row>
    <row r="59" spans="1:9" ht="15.95" customHeight="1">
      <c r="A59" s="65" t="s">
        <v>51</v>
      </c>
      <c r="B59" s="66"/>
      <c r="C59" s="67"/>
      <c r="D59" s="19">
        <v>491276</v>
      </c>
      <c r="E59" s="39">
        <v>525905</v>
      </c>
      <c r="F59" s="20">
        <v>412805</v>
      </c>
      <c r="G59" s="45">
        <v>432197</v>
      </c>
      <c r="H59" s="22">
        <f t="shared" si="2"/>
        <v>84</v>
      </c>
      <c r="I59" s="23">
        <v>82.2</v>
      </c>
    </row>
    <row r="60" spans="1:9" ht="15.95" customHeight="1">
      <c r="A60" s="62" t="s">
        <v>52</v>
      </c>
      <c r="B60" s="63"/>
      <c r="C60" s="64"/>
      <c r="D60" s="9">
        <v>939594</v>
      </c>
      <c r="E60" s="37">
        <v>997836</v>
      </c>
      <c r="F60" s="10">
        <v>756997</v>
      </c>
      <c r="G60" s="43">
        <v>776359</v>
      </c>
      <c r="H60" s="12">
        <f t="shared" si="2"/>
        <v>80.599999999999994</v>
      </c>
      <c r="I60" s="13">
        <v>77.8</v>
      </c>
    </row>
    <row r="61" spans="1:9" ht="15.95" customHeight="1">
      <c r="A61" s="62" t="s">
        <v>53</v>
      </c>
      <c r="B61" s="63"/>
      <c r="C61" s="64"/>
      <c r="D61" s="9">
        <v>730835</v>
      </c>
      <c r="E61" s="37">
        <v>755633</v>
      </c>
      <c r="F61" s="10">
        <v>591446</v>
      </c>
      <c r="G61" s="43">
        <v>587002</v>
      </c>
      <c r="H61" s="12">
        <f t="shared" si="2"/>
        <v>80.900000000000006</v>
      </c>
      <c r="I61" s="13">
        <v>77.7</v>
      </c>
    </row>
    <row r="62" spans="1:9" ht="15.95" customHeight="1">
      <c r="A62" s="62" t="s">
        <v>54</v>
      </c>
      <c r="B62" s="63"/>
      <c r="C62" s="64"/>
      <c r="D62" s="9">
        <v>563899</v>
      </c>
      <c r="E62" s="37">
        <v>653726</v>
      </c>
      <c r="F62" s="10">
        <v>459962</v>
      </c>
      <c r="G62" s="43">
        <v>513820</v>
      </c>
      <c r="H62" s="12">
        <f t="shared" si="2"/>
        <v>81.599999999999994</v>
      </c>
      <c r="I62" s="13">
        <v>78.599999999999994</v>
      </c>
    </row>
    <row r="63" spans="1:9" ht="15.95" customHeight="1">
      <c r="A63" s="47" t="s">
        <v>55</v>
      </c>
      <c r="B63" s="48"/>
      <c r="C63" s="49"/>
      <c r="D63" s="14">
        <v>545565</v>
      </c>
      <c r="E63" s="38">
        <v>549355</v>
      </c>
      <c r="F63" s="15">
        <v>444538</v>
      </c>
      <c r="G63" s="44">
        <v>430920</v>
      </c>
      <c r="H63" s="17">
        <f t="shared" si="2"/>
        <v>81.5</v>
      </c>
      <c r="I63" s="18">
        <v>78.400000000000006</v>
      </c>
    </row>
    <row r="64" spans="1:9" ht="15.95" customHeight="1">
      <c r="A64" s="65" t="s">
        <v>56</v>
      </c>
      <c r="B64" s="66"/>
      <c r="C64" s="67"/>
      <c r="D64" s="19">
        <v>333061</v>
      </c>
      <c r="E64" s="39">
        <v>383678</v>
      </c>
      <c r="F64" s="20">
        <v>282849</v>
      </c>
      <c r="G64" s="45">
        <v>309389</v>
      </c>
      <c r="H64" s="22">
        <f t="shared" si="2"/>
        <v>84.9</v>
      </c>
      <c r="I64" s="23">
        <v>80.599999999999994</v>
      </c>
    </row>
    <row r="65" spans="1:9" ht="15.95" customHeight="1">
      <c r="A65" s="62" t="s">
        <v>57</v>
      </c>
      <c r="B65" s="63"/>
      <c r="C65" s="64"/>
      <c r="D65" s="9">
        <v>210346</v>
      </c>
      <c r="E65" s="37">
        <v>217788</v>
      </c>
      <c r="F65" s="10">
        <v>163261</v>
      </c>
      <c r="G65" s="43">
        <v>165441</v>
      </c>
      <c r="H65" s="12">
        <f t="shared" si="2"/>
        <v>77.599999999999994</v>
      </c>
      <c r="I65" s="13">
        <v>76</v>
      </c>
    </row>
    <row r="66" spans="1:9" ht="15.95" customHeight="1">
      <c r="A66" s="62" t="s">
        <v>58</v>
      </c>
      <c r="B66" s="63"/>
      <c r="C66" s="64"/>
      <c r="D66" s="9">
        <v>229256</v>
      </c>
      <c r="E66" s="37">
        <v>240442</v>
      </c>
      <c r="F66" s="10">
        <v>188844</v>
      </c>
      <c r="G66" s="43">
        <v>197149</v>
      </c>
      <c r="H66" s="12">
        <f t="shared" si="2"/>
        <v>82.4</v>
      </c>
      <c r="I66" s="13">
        <v>82</v>
      </c>
    </row>
    <row r="67" spans="1:9" ht="15.95" customHeight="1">
      <c r="A67" s="62" t="s">
        <v>59</v>
      </c>
      <c r="B67" s="63"/>
      <c r="C67" s="64"/>
      <c r="D67" s="9">
        <v>170683</v>
      </c>
      <c r="E67" s="37">
        <v>183460</v>
      </c>
      <c r="F67" s="10">
        <v>138594</v>
      </c>
      <c r="G67" s="43">
        <v>150744</v>
      </c>
      <c r="H67" s="12">
        <f t="shared" si="2"/>
        <v>81.2</v>
      </c>
      <c r="I67" s="13">
        <v>82.2</v>
      </c>
    </row>
    <row r="68" spans="1:9" ht="15.95" customHeight="1">
      <c r="A68" s="47" t="s">
        <v>60</v>
      </c>
      <c r="B68" s="48"/>
      <c r="C68" s="49"/>
      <c r="D68" s="14">
        <v>263004</v>
      </c>
      <c r="E68" s="38">
        <v>281175</v>
      </c>
      <c r="F68" s="15">
        <v>222370</v>
      </c>
      <c r="G68" s="44">
        <v>234651</v>
      </c>
      <c r="H68" s="17">
        <f t="shared" si="2"/>
        <v>84.6</v>
      </c>
      <c r="I68" s="18">
        <v>83.5</v>
      </c>
    </row>
    <row r="69" spans="1:9" ht="15.95" customHeight="1">
      <c r="A69" s="62" t="s">
        <v>61</v>
      </c>
      <c r="B69" s="63"/>
      <c r="C69" s="64"/>
      <c r="D69" s="9">
        <v>79655</v>
      </c>
      <c r="E69" s="37">
        <v>82094</v>
      </c>
      <c r="F69" s="10">
        <v>78507</v>
      </c>
      <c r="G69" s="43">
        <v>80301</v>
      </c>
      <c r="H69" s="12">
        <f t="shared" si="2"/>
        <v>98.6</v>
      </c>
      <c r="I69" s="13">
        <v>97.8</v>
      </c>
    </row>
    <row r="70" spans="1:9" ht="15.95" customHeight="1">
      <c r="A70" s="62" t="s">
        <v>62</v>
      </c>
      <c r="B70" s="63"/>
      <c r="C70" s="64"/>
      <c r="D70" s="9">
        <v>272752</v>
      </c>
      <c r="E70" s="37">
        <v>275737</v>
      </c>
      <c r="F70" s="10">
        <v>243379</v>
      </c>
      <c r="G70" s="43">
        <v>244294</v>
      </c>
      <c r="H70" s="12">
        <f t="shared" si="2"/>
        <v>89.2</v>
      </c>
      <c r="I70" s="13">
        <v>88.6</v>
      </c>
    </row>
    <row r="71" spans="1:9" ht="15.95" customHeight="1">
      <c r="A71" s="62" t="s">
        <v>63</v>
      </c>
      <c r="B71" s="63"/>
      <c r="C71" s="64"/>
      <c r="D71" s="9">
        <v>316840</v>
      </c>
      <c r="E71" s="37">
        <v>327754</v>
      </c>
      <c r="F71" s="10">
        <v>258298</v>
      </c>
      <c r="G71" s="43">
        <v>263238</v>
      </c>
      <c r="H71" s="12">
        <f t="shared" si="2"/>
        <v>81.5</v>
      </c>
      <c r="I71" s="13">
        <v>80.3</v>
      </c>
    </row>
    <row r="72" spans="1:9" ht="15.95" customHeight="1">
      <c r="A72" s="62" t="s">
        <v>64</v>
      </c>
      <c r="B72" s="63"/>
      <c r="C72" s="64"/>
      <c r="D72" s="9">
        <v>765766</v>
      </c>
      <c r="E72" s="37">
        <v>799994</v>
      </c>
      <c r="F72" s="10">
        <v>642230</v>
      </c>
      <c r="G72" s="43">
        <v>665307</v>
      </c>
      <c r="H72" s="12">
        <f t="shared" si="2"/>
        <v>83.9</v>
      </c>
      <c r="I72" s="13">
        <v>83.2</v>
      </c>
    </row>
    <row r="73" spans="1:9" ht="15.95" customHeight="1">
      <c r="A73" s="47" t="s">
        <v>65</v>
      </c>
      <c r="B73" s="48"/>
      <c r="C73" s="49"/>
      <c r="D73" s="14">
        <v>828652</v>
      </c>
      <c r="E73" s="38">
        <v>877396</v>
      </c>
      <c r="F73" s="15">
        <v>654267</v>
      </c>
      <c r="G73" s="44">
        <v>688984</v>
      </c>
      <c r="H73" s="17">
        <f t="shared" si="2"/>
        <v>79</v>
      </c>
      <c r="I73" s="18">
        <v>78.5</v>
      </c>
    </row>
    <row r="74" spans="1:9" ht="15.95" customHeight="1">
      <c r="A74" s="62" t="s">
        <v>66</v>
      </c>
      <c r="B74" s="63"/>
      <c r="C74" s="64"/>
      <c r="D74" s="9">
        <v>878710</v>
      </c>
      <c r="E74" s="37">
        <v>942789</v>
      </c>
      <c r="F74" s="10">
        <v>735715</v>
      </c>
      <c r="G74" s="43">
        <v>769844</v>
      </c>
      <c r="H74" s="12">
        <f t="shared" si="2"/>
        <v>83.7</v>
      </c>
      <c r="I74" s="13">
        <v>81.7</v>
      </c>
    </row>
    <row r="75" spans="1:9" ht="15.95" customHeight="1">
      <c r="A75" s="62" t="s">
        <v>67</v>
      </c>
      <c r="B75" s="63"/>
      <c r="C75" s="64"/>
      <c r="D75" s="9">
        <v>1141675</v>
      </c>
      <c r="E75" s="37">
        <v>1245383</v>
      </c>
      <c r="F75" s="10">
        <v>947098</v>
      </c>
      <c r="G75" s="43">
        <v>1019772</v>
      </c>
      <c r="H75" s="12">
        <f t="shared" si="2"/>
        <v>83</v>
      </c>
      <c r="I75" s="13">
        <v>81.900000000000006</v>
      </c>
    </row>
    <row r="76" spans="1:9" ht="15.95" customHeight="1" thickBot="1">
      <c r="A76" s="62" t="s">
        <v>68</v>
      </c>
      <c r="B76" s="75"/>
      <c r="C76" s="76"/>
      <c r="D76" s="9">
        <v>1112542</v>
      </c>
      <c r="E76" s="40">
        <v>1205069</v>
      </c>
      <c r="F76" s="9">
        <v>786647</v>
      </c>
      <c r="G76" s="40">
        <v>847480</v>
      </c>
      <c r="H76" s="12">
        <f t="shared" si="2"/>
        <v>70.7</v>
      </c>
      <c r="I76" s="13">
        <v>70.3</v>
      </c>
    </row>
    <row r="77" spans="1:9" ht="15.95" customHeight="1" thickTop="1" thickBot="1">
      <c r="A77" s="72" t="s">
        <v>69</v>
      </c>
      <c r="B77" s="73"/>
      <c r="C77" s="74"/>
      <c r="D77" s="33">
        <f>SUM(D54:D76)</f>
        <v>14016670</v>
      </c>
      <c r="E77" s="41">
        <v>15107418</v>
      </c>
      <c r="F77" s="34">
        <f t="shared" ref="F77" si="3">SUM(F54:F76)</f>
        <v>11280520</v>
      </c>
      <c r="G77" s="41">
        <v>11858399</v>
      </c>
      <c r="H77" s="35">
        <f t="shared" si="2"/>
        <v>80.5</v>
      </c>
      <c r="I77" s="36">
        <v>78.5</v>
      </c>
    </row>
    <row r="78" spans="1:9" ht="15.95" customHeight="1" thickTop="1" thickBot="1">
      <c r="A78" s="68" t="s">
        <v>70</v>
      </c>
      <c r="B78" s="69"/>
      <c r="C78" s="70"/>
      <c r="D78" s="24">
        <f>D47+D77</f>
        <v>229355861</v>
      </c>
      <c r="E78" s="42">
        <v>249697114</v>
      </c>
      <c r="F78" s="26">
        <f t="shared" ref="F78" si="4">F47+F77</f>
        <v>161831224</v>
      </c>
      <c r="G78" s="42">
        <v>170483590</v>
      </c>
      <c r="H78" s="27">
        <f t="shared" si="2"/>
        <v>70.599999999999994</v>
      </c>
      <c r="I78" s="28">
        <v>68.3</v>
      </c>
    </row>
    <row r="79" spans="1:9" ht="14.1" customHeight="1">
      <c r="A79" s="32" t="s">
        <v>72</v>
      </c>
    </row>
    <row r="80" spans="1:9" ht="14.45" customHeight="1"/>
    <row r="81" ht="14.45" customHeight="1"/>
  </sheetData>
  <mergeCells count="82">
    <mergeCell ref="A77:C77"/>
    <mergeCell ref="A78:C78"/>
    <mergeCell ref="A74:C74"/>
    <mergeCell ref="A59:C59"/>
    <mergeCell ref="A60:C60"/>
    <mergeCell ref="A71:C71"/>
    <mergeCell ref="A72:C72"/>
    <mergeCell ref="A73:C73"/>
    <mergeCell ref="A76:C76"/>
    <mergeCell ref="A75:C75"/>
    <mergeCell ref="A65:C65"/>
    <mergeCell ref="A66:C66"/>
    <mergeCell ref="A67:C67"/>
    <mergeCell ref="A68:C68"/>
    <mergeCell ref="A69:C69"/>
    <mergeCell ref="A70:C70"/>
    <mergeCell ref="A61:C61"/>
    <mergeCell ref="A62:C62"/>
    <mergeCell ref="A63:C63"/>
    <mergeCell ref="A64:C64"/>
    <mergeCell ref="A53:B53"/>
    <mergeCell ref="A54:C54"/>
    <mergeCell ref="A55:C55"/>
    <mergeCell ref="A56:C56"/>
    <mergeCell ref="A57:C57"/>
    <mergeCell ref="A58:C58"/>
    <mergeCell ref="A50:I50"/>
    <mergeCell ref="B51:C51"/>
    <mergeCell ref="D51:I51"/>
    <mergeCell ref="D52:E52"/>
    <mergeCell ref="F52:G52"/>
    <mergeCell ref="H52:I52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</mergeCells>
  <phoneticPr fontId="2"/>
  <pageMargins left="0.74803149606299213" right="0.59055118110236227" top="0.98425196850393704" bottom="0.98425196850393704" header="0.51181102362204722" footer="0.51181102362204722"/>
  <pageSetup paperSize="9" scale="98" firstPageNumber="116" orientation="portrait" useFirstPageNumber="1" r:id="rId1"/>
  <headerFooter alignWithMargins="0">
    <oddFooter>&amp;C&amp;"ＭＳ ゴシック,標準"&amp;11&amp;P</odd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第28表　前年度比較　国民健康保険税（平成29年度）</vt:lpstr>
      <vt:lpstr>'第28表　前年度比較　国民健康保険税（平成29年度）'!Print_Area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2019-03-14T08:50:06Z</cp:lastPrinted>
  <dcterms:created xsi:type="dcterms:W3CDTF">2010-03-17T02:11:09Z</dcterms:created>
  <dcterms:modified xsi:type="dcterms:W3CDTF">2019-03-14T08:50:14Z</dcterms:modified>
</cp:coreProperties>
</file>