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5表　前年度比較　市町村税(国保税を除く)（平成29年度）" sheetId="1" r:id="rId1"/>
  </sheets>
  <definedNames>
    <definedName name="_xlnm.Print_Area" localSheetId="0">'第25表　前年度比較　市町村税(国保税を除く)（平成29年度）'!$A$1:$I$79</definedName>
  </definedNames>
  <calcPr calcId="152511"/>
</workbook>
</file>

<file path=xl/calcChain.xml><?xml version="1.0" encoding="utf-8"?>
<calcChain xmlns="http://schemas.openxmlformats.org/spreadsheetml/2006/main">
  <c r="G47" i="1" l="1"/>
  <c r="F47" i="1"/>
  <c r="E47" i="1"/>
  <c r="G77" i="1" l="1"/>
  <c r="G78" i="1" s="1"/>
  <c r="E77" i="1"/>
  <c r="E78" i="1" s="1"/>
  <c r="H44" i="1" l="1"/>
  <c r="F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D7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D47" i="1"/>
  <c r="H7" i="1"/>
  <c r="H54" i="1"/>
  <c r="H47" i="1" l="1"/>
  <c r="F78" i="1"/>
  <c r="H77" i="1"/>
  <c r="D78" i="1"/>
  <c r="H78" i="1" l="1"/>
</calcChain>
</file>

<file path=xl/sharedStrings.xml><?xml version="1.0" encoding="utf-8"?>
<sst xmlns="http://schemas.openxmlformats.org/spreadsheetml/2006/main" count="94" uniqueCount="80">
  <si>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</si>
  <si>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</si>
  <si>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</si>
  <si>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</si>
  <si>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</si>
  <si>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</si>
  <si>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</si>
  <si>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</si>
  <si>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</si>
  <si>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</si>
  <si>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</si>
  <si>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</si>
  <si>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</si>
  <si>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</si>
  <si>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</si>
  <si>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</si>
  <si>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</si>
  <si>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</si>
  <si>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</si>
  <si>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</si>
  <si>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</si>
  <si>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</si>
  <si>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</si>
  <si>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</si>
  <si>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</si>
  <si>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</si>
  <si>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</si>
  <si>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</si>
  <si>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</si>
  <si>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</si>
  <si>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</si>
  <si>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</si>
  <si>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</si>
  <si>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</si>
  <si>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</si>
  <si>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</si>
  <si>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</si>
  <si>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</si>
  <si>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</si>
  <si>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</si>
  <si>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</si>
  <si>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</si>
  <si>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</si>
  <si>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</si>
  <si>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</si>
  <si>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</si>
  <si>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</si>
  <si>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</si>
  <si>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</si>
  <si>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</si>
  <si>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</si>
  <si>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</si>
  <si>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</si>
  <si>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</si>
  <si>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</si>
  <si>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</si>
  <si>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</si>
  <si>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</si>
  <si>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</si>
  <si>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</si>
  <si>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</si>
  <si>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</si>
  <si>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</si>
  <si>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</si>
  <si>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</si>
  <si>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</si>
  <si>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</si>
  <si>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</si>
  <si>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</si>
  <si>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</si>
  <si>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市　　町　　村　　税　（　国　保　税　を　除　く　）</t>
    <rPh sb="0" eb="1">
      <t>シ</t>
    </rPh>
    <rPh sb="3" eb="4">
      <t>マチ</t>
    </rPh>
    <rPh sb="6" eb="7">
      <t>ムラ</t>
    </rPh>
    <rPh sb="9" eb="10">
      <t>ゼイ</t>
    </rPh>
    <phoneticPr fontId="3"/>
  </si>
  <si>
    <t>ふじみ野市</t>
    <rPh sb="3" eb="5">
      <t>ノシ</t>
    </rPh>
    <phoneticPr fontId="3"/>
  </si>
  <si>
    <t>白岡市</t>
    <rPh sb="0" eb="2">
      <t>シラオカ</t>
    </rPh>
    <rPh sb="2" eb="3">
      <t>シ</t>
    </rPh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</si>
  <si>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</si>
  <si>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第25表　前年度比較　市町村税（国保税を除く）（平成29年度）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シチョウ</t>
    </rPh>
    <rPh sb="14" eb="16">
      <t>ソンゼイ</t>
    </rPh>
    <rPh sb="17" eb="19">
      <t>コクホ</t>
    </rPh>
    <rPh sb="19" eb="20">
      <t>ゼイ</t>
    </rPh>
    <rPh sb="21" eb="22">
      <t>ノゾ</t>
    </rPh>
    <rPh sb="25" eb="27">
      <t>ヘイセイ</t>
    </rPh>
    <phoneticPr fontId="2"/>
  </si>
  <si>
    <t>２９年度</t>
    <phoneticPr fontId="3"/>
  </si>
  <si>
    <t>２８年度</t>
    <phoneticPr fontId="2"/>
  </si>
  <si>
    <t>２９年度</t>
    <phoneticPr fontId="3"/>
  </si>
  <si>
    <t>２９年度</t>
    <phoneticPr fontId="3"/>
  </si>
  <si>
    <t>２８年度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</si>
</sst>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5" xfId="1" applyFont="1" applyBorder="1">
      <alignment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18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8" fontId="7" fillId="0" borderId="0" xfId="1" applyNumberFormat="1" applyFont="1" applyBorder="1" applyAlignment="1">
      <alignment vertical="center"/>
    </xf>
    <xf numFmtId="178" fontId="7" fillId="0" borderId="11" xfId="1" applyNumberFormat="1" applyFont="1" applyBorder="1">
      <alignment vertical="center"/>
    </xf>
    <xf numFmtId="179" fontId="7" fillId="0" borderId="11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7" fillId="0" borderId="4" xfId="1" applyFont="1" applyBorder="1" applyAlignment="1">
      <alignment horizontal="center" vertical="center"/>
    </xf>
    <xf numFmtId="178" fontId="7" fillId="0" borderId="8" xfId="1" applyNumberFormat="1" applyFont="1" applyBorder="1" applyAlignment="1">
      <alignment vertical="center"/>
    </xf>
    <xf numFmtId="0" fontId="7" fillId="0" borderId="41" xfId="1" applyFont="1" applyBorder="1" applyAlignment="1">
      <alignment horizontal="center" vertical="center"/>
    </xf>
    <xf numFmtId="179" fontId="7" fillId="0" borderId="12" xfId="1" applyNumberFormat="1" applyFont="1" applyBorder="1">
      <alignment vertical="center"/>
    </xf>
    <xf numFmtId="177" fontId="7" fillId="0" borderId="42" xfId="1" applyNumberFormat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6" fillId="0" borderId="43" xfId="1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3" xfId="0" applyFont="1" applyBorder="1">
      <alignment vertical="center"/>
    </xf>
    <xf numFmtId="0" fontId="7" fillId="0" borderId="24" xfId="1" applyFont="1" applyBorder="1" applyAlignment="1">
      <alignment horizontal="distributed" vertical="center"/>
    </xf>
    <xf numFmtId="0" fontId="5" fillId="0" borderId="19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8" fillId="0" borderId="26" xfId="1" applyFont="1" applyBorder="1" applyAlignment="1">
      <alignment horizontal="right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7" fillId="0" borderId="32" xfId="1" applyFont="1" applyBorder="1" applyAlignment="1">
      <alignment horizontal="distributed" vertical="center"/>
    </xf>
    <xf numFmtId="0" fontId="5" fillId="0" borderId="20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37" xfId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zoomScaleNormal="100" zoomScaleSheetLayoutView="100" workbookViewId="0">
      <selection activeCell="A2" sqref="A2:I2"/>
    </sheetView>
  </sheetViews>
  <sheetFormatPr defaultRowHeight="13.5"/>
  <cols>
    <col min="1" max="3" width="3.625" style="1" customWidth="1"/>
    <col min="4" max="7" width="13.25" style="1" customWidth="1"/>
    <col min="8" max="9" width="7.5" style="1" customWidth="1"/>
    <col min="10" max="10" width="9" style="1"/>
    <col min="11" max="11" width="12.75" style="1" bestFit="1" customWidth="1"/>
    <col min="12" max="12" width="9" style="1"/>
    <col min="13" max="13" width="12.75" style="1" bestFit="1" customWidth="1"/>
    <col min="14" max="16384" width="9" style="1"/>
  </cols>
  <sheetData>
    <row r="1" spans="1:13" ht="7.5" customHeight="1">
      <c r="A1" s="46"/>
      <c r="B1" s="46"/>
      <c r="C1" s="46"/>
      <c r="D1" s="46"/>
      <c r="E1" s="46"/>
      <c r="F1" s="46"/>
      <c r="G1" s="46"/>
      <c r="H1" s="46"/>
      <c r="I1" s="46"/>
    </row>
    <row r="2" spans="1:13" ht="15" customHeight="1">
      <c r="A2" s="47" t="s">
        <v>74</v>
      </c>
      <c r="B2" s="47"/>
      <c r="C2" s="47"/>
      <c r="D2" s="47"/>
      <c r="E2" s="47"/>
      <c r="F2" s="47"/>
      <c r="G2" s="47"/>
      <c r="H2" s="47"/>
      <c r="I2" s="47"/>
    </row>
    <row r="3" spans="1:13" ht="11.25" customHeight="1" thickBot="1">
      <c r="A3" s="48"/>
      <c r="B3" s="48"/>
      <c r="C3" s="48"/>
      <c r="D3" s="48"/>
      <c r="E3" s="48"/>
      <c r="F3" s="48"/>
      <c r="G3" s="48"/>
      <c r="H3" s="48"/>
      <c r="I3" s="48"/>
    </row>
    <row r="4" spans="1:13" ht="15.95" customHeight="1">
      <c r="A4" s="2"/>
      <c r="B4" s="49" t="s">
        <v>0</v>
      </c>
      <c r="C4" s="49"/>
      <c r="D4" s="50" t="s">
        <v>70</v>
      </c>
      <c r="E4" s="51"/>
      <c r="F4" s="51"/>
      <c r="G4" s="51"/>
      <c r="H4" s="51"/>
      <c r="I4" s="52"/>
    </row>
    <row r="5" spans="1:13" ht="15.95" customHeight="1">
      <c r="A5" s="3"/>
      <c r="B5" s="4"/>
      <c r="C5" s="5"/>
      <c r="D5" s="53" t="s">
        <v>1</v>
      </c>
      <c r="E5" s="54"/>
      <c r="F5" s="53" t="s">
        <v>2</v>
      </c>
      <c r="G5" s="54"/>
      <c r="H5" s="53" t="s">
        <v>3</v>
      </c>
      <c r="I5" s="55"/>
    </row>
    <row r="6" spans="1:13" ht="15.95" customHeight="1">
      <c r="A6" s="56" t="s">
        <v>4</v>
      </c>
      <c r="B6" s="44"/>
      <c r="C6" s="6"/>
      <c r="D6" s="7" t="s">
        <v>75</v>
      </c>
      <c r="E6" s="33" t="s">
        <v>76</v>
      </c>
      <c r="F6" s="7" t="s">
        <v>77</v>
      </c>
      <c r="G6" s="33" t="s">
        <v>76</v>
      </c>
      <c r="H6" s="7" t="s">
        <v>78</v>
      </c>
      <c r="I6" s="35" t="s">
        <v>79</v>
      </c>
    </row>
    <row r="7" spans="1:13" ht="15.95" customHeight="1">
      <c r="A7" s="57" t="s">
        <v>5</v>
      </c>
      <c r="B7" s="58"/>
      <c r="C7" s="59"/>
      <c r="D7" s="8">
        <v>239284773</v>
      </c>
      <c r="E7" s="8">
        <v>236573371</v>
      </c>
      <c r="F7" s="9">
        <v>233980906</v>
      </c>
      <c r="G7" s="9">
        <v>230091060</v>
      </c>
      <c r="H7" s="10">
        <f>ROUND(F7/D7*100,1)</f>
        <v>97.8</v>
      </c>
      <c r="I7" s="11">
        <v>97.3</v>
      </c>
    </row>
    <row r="8" spans="1:13" ht="15.95" customHeight="1">
      <c r="A8" s="40" t="s">
        <v>6</v>
      </c>
      <c r="B8" s="41"/>
      <c r="C8" s="42"/>
      <c r="D8" s="12">
        <v>59376015</v>
      </c>
      <c r="E8" s="12">
        <v>58625411</v>
      </c>
      <c r="F8" s="13">
        <v>57167181</v>
      </c>
      <c r="G8" s="13">
        <v>56225902</v>
      </c>
      <c r="H8" s="14">
        <f t="shared" ref="H8:H47" si="0">ROUND(F8/D8*100,1)</f>
        <v>96.3</v>
      </c>
      <c r="I8" s="15">
        <v>95.9</v>
      </c>
    </row>
    <row r="9" spans="1:13" ht="15.95" customHeight="1">
      <c r="A9" s="40" t="s">
        <v>7</v>
      </c>
      <c r="B9" s="41"/>
      <c r="C9" s="42"/>
      <c r="D9" s="12">
        <v>31459324</v>
      </c>
      <c r="E9" s="12">
        <v>31288920</v>
      </c>
      <c r="F9" s="13">
        <v>30432660</v>
      </c>
      <c r="G9" s="13">
        <v>30105613</v>
      </c>
      <c r="H9" s="14">
        <f t="shared" si="0"/>
        <v>96.7</v>
      </c>
      <c r="I9" s="15">
        <v>96.2</v>
      </c>
    </row>
    <row r="10" spans="1:13" ht="15.95" customHeight="1">
      <c r="A10" s="40" t="s">
        <v>8</v>
      </c>
      <c r="B10" s="41"/>
      <c r="C10" s="42"/>
      <c r="D10" s="12">
        <v>99566651</v>
      </c>
      <c r="E10" s="12">
        <v>99595576</v>
      </c>
      <c r="F10" s="13">
        <v>95221641</v>
      </c>
      <c r="G10" s="13">
        <v>93853235</v>
      </c>
      <c r="H10" s="14">
        <f t="shared" si="0"/>
        <v>95.6</v>
      </c>
      <c r="I10" s="15">
        <v>94.2</v>
      </c>
    </row>
    <row r="11" spans="1:13" ht="15.95" customHeight="1">
      <c r="A11" s="43" t="s">
        <v>9</v>
      </c>
      <c r="B11" s="44"/>
      <c r="C11" s="45"/>
      <c r="D11" s="16">
        <v>10862603</v>
      </c>
      <c r="E11" s="16">
        <v>10658409</v>
      </c>
      <c r="F11" s="17">
        <v>10584401</v>
      </c>
      <c r="G11" s="17">
        <v>10332171</v>
      </c>
      <c r="H11" s="18">
        <f t="shared" si="0"/>
        <v>97.4</v>
      </c>
      <c r="I11" s="19">
        <v>96.9</v>
      </c>
      <c r="K11" s="32"/>
      <c r="M11" s="32"/>
    </row>
    <row r="12" spans="1:13" ht="15.95" customHeight="1">
      <c r="A12" s="57" t="s">
        <v>10</v>
      </c>
      <c r="B12" s="58"/>
      <c r="C12" s="59"/>
      <c r="D12" s="8">
        <v>9364674</v>
      </c>
      <c r="E12" s="8">
        <v>9281415</v>
      </c>
      <c r="F12" s="9">
        <v>8835474</v>
      </c>
      <c r="G12" s="9">
        <v>8692248</v>
      </c>
      <c r="H12" s="10">
        <f t="shared" si="0"/>
        <v>94.3</v>
      </c>
      <c r="I12" s="11">
        <v>93.7</v>
      </c>
    </row>
    <row r="13" spans="1:13" ht="15.95" customHeight="1">
      <c r="A13" s="40" t="s">
        <v>11</v>
      </c>
      <c r="B13" s="41"/>
      <c r="C13" s="42"/>
      <c r="D13" s="12">
        <v>56570627</v>
      </c>
      <c r="E13" s="12">
        <v>56348727</v>
      </c>
      <c r="F13" s="13">
        <v>53135104</v>
      </c>
      <c r="G13" s="13">
        <v>52232324</v>
      </c>
      <c r="H13" s="14">
        <f t="shared" si="0"/>
        <v>93.9</v>
      </c>
      <c r="I13" s="15">
        <v>92.7</v>
      </c>
    </row>
    <row r="14" spans="1:13" ht="15.95" customHeight="1">
      <c r="A14" s="40" t="s">
        <v>12</v>
      </c>
      <c r="B14" s="41"/>
      <c r="C14" s="42"/>
      <c r="D14" s="12">
        <v>12509772</v>
      </c>
      <c r="E14" s="12">
        <v>12589576</v>
      </c>
      <c r="F14" s="13">
        <v>12063119</v>
      </c>
      <c r="G14" s="13">
        <v>12050659</v>
      </c>
      <c r="H14" s="14">
        <f t="shared" si="0"/>
        <v>96.4</v>
      </c>
      <c r="I14" s="15">
        <v>95.7</v>
      </c>
    </row>
    <row r="15" spans="1:13" ht="15.95" customHeight="1">
      <c r="A15" s="40" t="s">
        <v>13</v>
      </c>
      <c r="B15" s="41"/>
      <c r="C15" s="42"/>
      <c r="D15" s="12">
        <v>15849466</v>
      </c>
      <c r="E15" s="12">
        <v>15476266</v>
      </c>
      <c r="F15" s="13">
        <v>15515684</v>
      </c>
      <c r="G15" s="12">
        <v>15150789</v>
      </c>
      <c r="H15" s="14">
        <f t="shared" si="0"/>
        <v>97.9</v>
      </c>
      <c r="I15" s="15">
        <v>97.9</v>
      </c>
    </row>
    <row r="16" spans="1:13" ht="15.95" customHeight="1">
      <c r="A16" s="43" t="s">
        <v>14</v>
      </c>
      <c r="B16" s="44"/>
      <c r="C16" s="45"/>
      <c r="D16" s="16">
        <v>12053313</v>
      </c>
      <c r="E16" s="16">
        <v>11863771</v>
      </c>
      <c r="F16" s="17">
        <v>11586910</v>
      </c>
      <c r="G16" s="17">
        <v>11368371</v>
      </c>
      <c r="H16" s="18">
        <f t="shared" si="0"/>
        <v>96.1</v>
      </c>
      <c r="I16" s="19">
        <v>95.8</v>
      </c>
    </row>
    <row r="17" spans="1:9" ht="15.95" customHeight="1">
      <c r="A17" s="57" t="s">
        <v>15</v>
      </c>
      <c r="B17" s="58"/>
      <c r="C17" s="59"/>
      <c r="D17" s="8">
        <v>13368332</v>
      </c>
      <c r="E17" s="8">
        <v>13068811</v>
      </c>
      <c r="F17" s="9">
        <v>13117575</v>
      </c>
      <c r="G17" s="9">
        <v>12770837</v>
      </c>
      <c r="H17" s="10">
        <f t="shared" si="0"/>
        <v>98.1</v>
      </c>
      <c r="I17" s="11">
        <v>97.7</v>
      </c>
    </row>
    <row r="18" spans="1:9" ht="15.95" customHeight="1">
      <c r="A18" s="40" t="s">
        <v>16</v>
      </c>
      <c r="B18" s="41"/>
      <c r="C18" s="42"/>
      <c r="D18" s="12">
        <v>29511511</v>
      </c>
      <c r="E18" s="12">
        <v>29564914</v>
      </c>
      <c r="F18" s="13">
        <v>28436933</v>
      </c>
      <c r="G18" s="13">
        <v>28229532</v>
      </c>
      <c r="H18" s="14">
        <f t="shared" si="0"/>
        <v>96.4</v>
      </c>
      <c r="I18" s="15">
        <v>95.5</v>
      </c>
    </row>
    <row r="19" spans="1:9" ht="15.95" customHeight="1">
      <c r="A19" s="40" t="s">
        <v>17</v>
      </c>
      <c r="B19" s="41"/>
      <c r="C19" s="42"/>
      <c r="D19" s="12">
        <v>22804849</v>
      </c>
      <c r="E19" s="12">
        <v>22713343</v>
      </c>
      <c r="F19" s="13">
        <v>21949308</v>
      </c>
      <c r="G19" s="13">
        <v>21653307</v>
      </c>
      <c r="H19" s="14">
        <f t="shared" si="0"/>
        <v>96.2</v>
      </c>
      <c r="I19" s="15">
        <v>95.3</v>
      </c>
    </row>
    <row r="20" spans="1:9" ht="15.95" customHeight="1">
      <c r="A20" s="40" t="s">
        <v>18</v>
      </c>
      <c r="B20" s="41"/>
      <c r="C20" s="42"/>
      <c r="D20" s="12">
        <v>7974801</v>
      </c>
      <c r="E20" s="12">
        <v>7768906</v>
      </c>
      <c r="F20" s="13">
        <v>7763376</v>
      </c>
      <c r="G20" s="13">
        <v>7551561</v>
      </c>
      <c r="H20" s="14">
        <f t="shared" si="0"/>
        <v>97.3</v>
      </c>
      <c r="I20" s="15">
        <v>97.2</v>
      </c>
    </row>
    <row r="21" spans="1:9" ht="15.95" customHeight="1">
      <c r="A21" s="43" t="s">
        <v>19</v>
      </c>
      <c r="B21" s="44"/>
      <c r="C21" s="45"/>
      <c r="D21" s="16">
        <v>15416606</v>
      </c>
      <c r="E21" s="16">
        <v>15452807</v>
      </c>
      <c r="F21" s="17">
        <v>15002701</v>
      </c>
      <c r="G21" s="17">
        <v>14888589</v>
      </c>
      <c r="H21" s="18">
        <f t="shared" si="0"/>
        <v>97.3</v>
      </c>
      <c r="I21" s="19">
        <v>96.3</v>
      </c>
    </row>
    <row r="22" spans="1:9" ht="15.95" customHeight="1">
      <c r="A22" s="40" t="s">
        <v>20</v>
      </c>
      <c r="B22" s="41"/>
      <c r="C22" s="42"/>
      <c r="D22" s="12">
        <v>20147528</v>
      </c>
      <c r="E22" s="12">
        <v>20011769</v>
      </c>
      <c r="F22" s="13">
        <v>19404811</v>
      </c>
      <c r="G22" s="13">
        <v>19192621</v>
      </c>
      <c r="H22" s="14">
        <f t="shared" si="0"/>
        <v>96.3</v>
      </c>
      <c r="I22" s="15">
        <v>95.9</v>
      </c>
    </row>
    <row r="23" spans="1:9" ht="15.95" customHeight="1">
      <c r="A23" s="40" t="s">
        <v>21</v>
      </c>
      <c r="B23" s="41"/>
      <c r="C23" s="42"/>
      <c r="D23" s="12">
        <v>31608463</v>
      </c>
      <c r="E23" s="12">
        <v>31224684</v>
      </c>
      <c r="F23" s="13">
        <v>30800134</v>
      </c>
      <c r="G23" s="13">
        <v>30374536</v>
      </c>
      <c r="H23" s="14">
        <f t="shared" si="0"/>
        <v>97.4</v>
      </c>
      <c r="I23" s="15">
        <v>97.3</v>
      </c>
    </row>
    <row r="24" spans="1:9" ht="15.95" customHeight="1">
      <c r="A24" s="40" t="s">
        <v>22</v>
      </c>
      <c r="B24" s="41"/>
      <c r="C24" s="42"/>
      <c r="D24" s="12">
        <v>38544930</v>
      </c>
      <c r="E24" s="12">
        <v>37876349</v>
      </c>
      <c r="F24" s="13">
        <v>36673567</v>
      </c>
      <c r="G24" s="13">
        <v>35556082</v>
      </c>
      <c r="H24" s="14">
        <f t="shared" si="0"/>
        <v>95.1</v>
      </c>
      <c r="I24" s="15">
        <v>93.9</v>
      </c>
    </row>
    <row r="25" spans="1:9" ht="15.95" customHeight="1">
      <c r="A25" s="40" t="s">
        <v>23</v>
      </c>
      <c r="B25" s="41"/>
      <c r="C25" s="42"/>
      <c r="D25" s="12">
        <v>49681492</v>
      </c>
      <c r="E25" s="12">
        <v>49326041</v>
      </c>
      <c r="F25" s="13">
        <v>48276134</v>
      </c>
      <c r="G25" s="13">
        <v>47968863</v>
      </c>
      <c r="H25" s="14">
        <f t="shared" si="0"/>
        <v>97.2</v>
      </c>
      <c r="I25" s="15">
        <v>97.2</v>
      </c>
    </row>
    <row r="26" spans="1:9" ht="15.95" customHeight="1">
      <c r="A26" s="43" t="s">
        <v>24</v>
      </c>
      <c r="B26" s="44"/>
      <c r="C26" s="45"/>
      <c r="D26" s="16">
        <v>12324810</v>
      </c>
      <c r="E26" s="16">
        <v>12120487</v>
      </c>
      <c r="F26" s="17">
        <v>11661901</v>
      </c>
      <c r="G26" s="17">
        <v>11352827</v>
      </c>
      <c r="H26" s="18">
        <f t="shared" si="0"/>
        <v>94.6</v>
      </c>
      <c r="I26" s="19">
        <v>93.7</v>
      </c>
    </row>
    <row r="27" spans="1:9" ht="15.95" customHeight="1">
      <c r="A27" s="40" t="s">
        <v>25</v>
      </c>
      <c r="B27" s="41"/>
      <c r="C27" s="42"/>
      <c r="D27" s="12">
        <v>29752312</v>
      </c>
      <c r="E27" s="12">
        <v>28864354</v>
      </c>
      <c r="F27" s="13">
        <v>28853567</v>
      </c>
      <c r="G27" s="13">
        <v>27830754</v>
      </c>
      <c r="H27" s="14">
        <f t="shared" si="0"/>
        <v>97</v>
      </c>
      <c r="I27" s="15">
        <v>96.4</v>
      </c>
    </row>
    <row r="28" spans="1:9" ht="15.95" customHeight="1">
      <c r="A28" s="40" t="s">
        <v>26</v>
      </c>
      <c r="B28" s="41"/>
      <c r="C28" s="42"/>
      <c r="D28" s="12">
        <v>21874834</v>
      </c>
      <c r="E28" s="12">
        <v>22010618</v>
      </c>
      <c r="F28" s="13">
        <v>21201799</v>
      </c>
      <c r="G28" s="13">
        <v>21153378</v>
      </c>
      <c r="H28" s="14">
        <f t="shared" si="0"/>
        <v>96.9</v>
      </c>
      <c r="I28" s="15">
        <v>96.1</v>
      </c>
    </row>
    <row r="29" spans="1:9" ht="15.95" customHeight="1">
      <c r="A29" s="40" t="s">
        <v>27</v>
      </c>
      <c r="B29" s="41"/>
      <c r="C29" s="42"/>
      <c r="D29" s="12">
        <v>22805314</v>
      </c>
      <c r="E29" s="12">
        <v>22524877</v>
      </c>
      <c r="F29" s="13">
        <v>22031011</v>
      </c>
      <c r="G29" s="13">
        <v>21634756</v>
      </c>
      <c r="H29" s="14">
        <f t="shared" si="0"/>
        <v>96.6</v>
      </c>
      <c r="I29" s="15">
        <v>96</v>
      </c>
    </row>
    <row r="30" spans="1:9" ht="15.95" customHeight="1">
      <c r="A30" s="40" t="s">
        <v>28</v>
      </c>
      <c r="B30" s="41"/>
      <c r="C30" s="42"/>
      <c r="D30" s="12">
        <v>11407155</v>
      </c>
      <c r="E30" s="12">
        <v>11289437</v>
      </c>
      <c r="F30" s="13">
        <v>11043346</v>
      </c>
      <c r="G30" s="13">
        <v>10822053</v>
      </c>
      <c r="H30" s="14">
        <f t="shared" si="0"/>
        <v>96.8</v>
      </c>
      <c r="I30" s="15">
        <v>95.9</v>
      </c>
    </row>
    <row r="31" spans="1:9" ht="15.95" customHeight="1">
      <c r="A31" s="43" t="s">
        <v>29</v>
      </c>
      <c r="B31" s="44"/>
      <c r="C31" s="45"/>
      <c r="D31" s="16">
        <v>14991141</v>
      </c>
      <c r="E31" s="16">
        <v>15020005</v>
      </c>
      <c r="F31" s="17">
        <v>14561514</v>
      </c>
      <c r="G31" s="17">
        <v>14541678</v>
      </c>
      <c r="H31" s="18">
        <f t="shared" si="0"/>
        <v>97.1</v>
      </c>
      <c r="I31" s="19">
        <v>96.8</v>
      </c>
    </row>
    <row r="32" spans="1:9" ht="15.95" customHeight="1">
      <c r="A32" s="40" t="s">
        <v>30</v>
      </c>
      <c r="B32" s="41"/>
      <c r="C32" s="42"/>
      <c r="D32" s="12">
        <v>25116412</v>
      </c>
      <c r="E32" s="12">
        <v>24906415</v>
      </c>
      <c r="F32" s="13">
        <v>23843619</v>
      </c>
      <c r="G32" s="13">
        <v>23437427</v>
      </c>
      <c r="H32" s="14">
        <f t="shared" si="0"/>
        <v>94.9</v>
      </c>
      <c r="I32" s="15">
        <v>94.1</v>
      </c>
    </row>
    <row r="33" spans="1:9" ht="15.95" customHeight="1">
      <c r="A33" s="40" t="s">
        <v>31</v>
      </c>
      <c r="B33" s="41"/>
      <c r="C33" s="42"/>
      <c r="D33" s="12">
        <v>10375917</v>
      </c>
      <c r="E33" s="12">
        <v>10336296</v>
      </c>
      <c r="F33" s="13">
        <v>10177295</v>
      </c>
      <c r="G33" s="13">
        <v>10128068</v>
      </c>
      <c r="H33" s="14">
        <f t="shared" si="0"/>
        <v>98.1</v>
      </c>
      <c r="I33" s="15">
        <v>98</v>
      </c>
    </row>
    <row r="34" spans="1:9" ht="15.95" customHeight="1">
      <c r="A34" s="40" t="s">
        <v>32</v>
      </c>
      <c r="B34" s="41"/>
      <c r="C34" s="42"/>
      <c r="D34" s="12">
        <v>23275470</v>
      </c>
      <c r="E34" s="12">
        <v>23030293</v>
      </c>
      <c r="F34" s="13">
        <v>22564560</v>
      </c>
      <c r="G34" s="12">
        <v>22247710</v>
      </c>
      <c r="H34" s="14">
        <f t="shared" si="0"/>
        <v>96.9</v>
      </c>
      <c r="I34" s="15">
        <v>96.6</v>
      </c>
    </row>
    <row r="35" spans="1:9" ht="15.95" customHeight="1">
      <c r="A35" s="40" t="s">
        <v>33</v>
      </c>
      <c r="B35" s="41"/>
      <c r="C35" s="42"/>
      <c r="D35" s="12">
        <v>9400302</v>
      </c>
      <c r="E35" s="12">
        <v>9733719</v>
      </c>
      <c r="F35" s="13">
        <v>9064543</v>
      </c>
      <c r="G35" s="13">
        <v>9373294</v>
      </c>
      <c r="H35" s="14">
        <f t="shared" si="0"/>
        <v>96.4</v>
      </c>
      <c r="I35" s="15">
        <v>96.3</v>
      </c>
    </row>
    <row r="36" spans="1:9" ht="15.95" customHeight="1">
      <c r="A36" s="43" t="s">
        <v>34</v>
      </c>
      <c r="B36" s="44"/>
      <c r="C36" s="45"/>
      <c r="D36" s="16">
        <v>17405104</v>
      </c>
      <c r="E36" s="16">
        <v>17132150</v>
      </c>
      <c r="F36" s="17">
        <v>16814579</v>
      </c>
      <c r="G36" s="17">
        <v>16371893</v>
      </c>
      <c r="H36" s="18">
        <f t="shared" si="0"/>
        <v>96.6</v>
      </c>
      <c r="I36" s="19">
        <v>95.6</v>
      </c>
    </row>
    <row r="37" spans="1:9" ht="15.95" customHeight="1">
      <c r="A37" s="40" t="s">
        <v>35</v>
      </c>
      <c r="B37" s="41"/>
      <c r="C37" s="42"/>
      <c r="D37" s="12">
        <v>15789985</v>
      </c>
      <c r="E37" s="12">
        <v>15872034</v>
      </c>
      <c r="F37" s="13">
        <v>15222950</v>
      </c>
      <c r="G37" s="13">
        <v>15154672</v>
      </c>
      <c r="H37" s="14">
        <f t="shared" si="0"/>
        <v>96.4</v>
      </c>
      <c r="I37" s="15">
        <v>95.5</v>
      </c>
    </row>
    <row r="38" spans="1:9" ht="15.95" customHeight="1">
      <c r="A38" s="40" t="s">
        <v>36</v>
      </c>
      <c r="B38" s="41"/>
      <c r="C38" s="42"/>
      <c r="D38" s="12">
        <v>22607736</v>
      </c>
      <c r="E38" s="12">
        <v>22424806</v>
      </c>
      <c r="F38" s="13">
        <v>21775966</v>
      </c>
      <c r="G38" s="13">
        <v>21499755</v>
      </c>
      <c r="H38" s="14">
        <f t="shared" si="0"/>
        <v>96.3</v>
      </c>
      <c r="I38" s="15">
        <v>95.9</v>
      </c>
    </row>
    <row r="39" spans="1:9" ht="15.95" customHeight="1">
      <c r="A39" s="40" t="s">
        <v>37</v>
      </c>
      <c r="B39" s="41"/>
      <c r="C39" s="42"/>
      <c r="D39" s="12">
        <v>8552866</v>
      </c>
      <c r="E39" s="12">
        <v>8458458</v>
      </c>
      <c r="F39" s="13">
        <v>8296958</v>
      </c>
      <c r="G39" s="13">
        <v>8061976</v>
      </c>
      <c r="H39" s="14">
        <f t="shared" si="0"/>
        <v>97</v>
      </c>
      <c r="I39" s="15">
        <v>95.3</v>
      </c>
    </row>
    <row r="40" spans="1:9" ht="15.95" customHeight="1">
      <c r="A40" s="40" t="s">
        <v>38</v>
      </c>
      <c r="B40" s="41"/>
      <c r="C40" s="42"/>
      <c r="D40" s="12">
        <v>14194432</v>
      </c>
      <c r="E40" s="12">
        <v>14244881</v>
      </c>
      <c r="F40" s="13">
        <v>13456544</v>
      </c>
      <c r="G40" s="13">
        <v>13415776</v>
      </c>
      <c r="H40" s="14">
        <f t="shared" si="0"/>
        <v>94.8</v>
      </c>
      <c r="I40" s="15">
        <v>94.2</v>
      </c>
    </row>
    <row r="41" spans="1:9" ht="15.95" customHeight="1">
      <c r="A41" s="43" t="s">
        <v>39</v>
      </c>
      <c r="B41" s="44"/>
      <c r="C41" s="45"/>
      <c r="D41" s="16">
        <v>6538371</v>
      </c>
      <c r="E41" s="16">
        <v>6469220</v>
      </c>
      <c r="F41" s="17">
        <v>6393649</v>
      </c>
      <c r="G41" s="17">
        <v>6297149</v>
      </c>
      <c r="H41" s="18">
        <f t="shared" si="0"/>
        <v>97.8</v>
      </c>
      <c r="I41" s="19">
        <v>97.3</v>
      </c>
    </row>
    <row r="42" spans="1:9" ht="15.95" customHeight="1">
      <c r="A42" s="40" t="s">
        <v>40</v>
      </c>
      <c r="B42" s="41"/>
      <c r="C42" s="42"/>
      <c r="D42" s="12">
        <v>10345761</v>
      </c>
      <c r="E42" s="12">
        <v>10379439</v>
      </c>
      <c r="F42" s="13">
        <v>10026383</v>
      </c>
      <c r="G42" s="13">
        <v>9962742</v>
      </c>
      <c r="H42" s="14">
        <f t="shared" si="0"/>
        <v>96.9</v>
      </c>
      <c r="I42" s="15">
        <v>96</v>
      </c>
    </row>
    <row r="43" spans="1:9" ht="15.95" customHeight="1">
      <c r="A43" s="40" t="s">
        <v>41</v>
      </c>
      <c r="B43" s="41"/>
      <c r="C43" s="42"/>
      <c r="D43" s="12">
        <v>8546405</v>
      </c>
      <c r="E43" s="12">
        <v>8477542</v>
      </c>
      <c r="F43" s="13">
        <v>8253957</v>
      </c>
      <c r="G43" s="13">
        <v>8109238</v>
      </c>
      <c r="H43" s="14">
        <f t="shared" si="0"/>
        <v>96.6</v>
      </c>
      <c r="I43" s="15">
        <v>95.7</v>
      </c>
    </row>
    <row r="44" spans="1:9" ht="15.95" customHeight="1">
      <c r="A44" s="40" t="s">
        <v>42</v>
      </c>
      <c r="B44" s="41"/>
      <c r="C44" s="42"/>
      <c r="D44" s="12">
        <v>9938475</v>
      </c>
      <c r="E44" s="12">
        <v>9809303</v>
      </c>
      <c r="F44" s="13">
        <v>9568660</v>
      </c>
      <c r="G44" s="13">
        <v>9397436</v>
      </c>
      <c r="H44" s="14">
        <f>ROUND(F44/D44*100,1)</f>
        <v>96.3</v>
      </c>
      <c r="I44" s="15">
        <v>95.8</v>
      </c>
    </row>
    <row r="45" spans="1:9" ht="15.95" customHeight="1">
      <c r="A45" s="40" t="s">
        <v>71</v>
      </c>
      <c r="B45" s="41"/>
      <c r="C45" s="42"/>
      <c r="D45" s="12">
        <v>16884199</v>
      </c>
      <c r="E45" s="12">
        <v>16886859</v>
      </c>
      <c r="F45" s="13">
        <v>16241336</v>
      </c>
      <c r="G45" s="13">
        <v>16082826</v>
      </c>
      <c r="H45" s="14">
        <f t="shared" si="0"/>
        <v>96.2</v>
      </c>
      <c r="I45" s="15">
        <v>95.2</v>
      </c>
    </row>
    <row r="46" spans="1:9" ht="15.95" customHeight="1" thickBot="1">
      <c r="A46" s="40" t="s">
        <v>72</v>
      </c>
      <c r="B46" s="41"/>
      <c r="C46" s="42"/>
      <c r="D46" s="12">
        <v>7511450</v>
      </c>
      <c r="E46" s="12">
        <v>7422912</v>
      </c>
      <c r="F46" s="13">
        <v>7270207</v>
      </c>
      <c r="G46" s="13">
        <v>7162567</v>
      </c>
      <c r="H46" s="14">
        <f t="shared" si="0"/>
        <v>96.8</v>
      </c>
      <c r="I46" s="15">
        <v>96.5</v>
      </c>
    </row>
    <row r="47" spans="1:9" ht="15.95" customHeight="1" thickTop="1" thickBot="1">
      <c r="A47" s="62" t="s">
        <v>43</v>
      </c>
      <c r="B47" s="63"/>
      <c r="C47" s="64"/>
      <c r="D47" s="20">
        <f>SUM(D7:D46)</f>
        <v>1095594181</v>
      </c>
      <c r="E47" s="20">
        <f t="shared" ref="E47:G47" si="1">SUM(E7:E46)</f>
        <v>1086723171</v>
      </c>
      <c r="F47" s="20">
        <f t="shared" si="1"/>
        <v>1058271963</v>
      </c>
      <c r="G47" s="20">
        <f t="shared" si="1"/>
        <v>1042326275</v>
      </c>
      <c r="H47" s="21">
        <f t="shared" si="0"/>
        <v>96.6</v>
      </c>
      <c r="I47" s="22">
        <v>95.9</v>
      </c>
    </row>
    <row r="48" spans="1:9" ht="18" customHeight="1">
      <c r="A48" s="23" t="s">
        <v>73</v>
      </c>
      <c r="B48" s="24"/>
      <c r="C48" s="24"/>
      <c r="D48" s="24"/>
      <c r="E48" s="24"/>
      <c r="F48" s="25"/>
      <c r="G48" s="25"/>
      <c r="H48" s="26"/>
      <c r="I48" s="26"/>
    </row>
    <row r="49" spans="1:9" ht="18.75" customHeight="1">
      <c r="B49" s="23"/>
      <c r="C49" s="23"/>
      <c r="D49" s="25"/>
      <c r="E49" s="26"/>
      <c r="F49" s="26"/>
      <c r="G49" s="26"/>
      <c r="H49" s="26"/>
      <c r="I49" s="26"/>
    </row>
    <row r="50" spans="1:9" ht="15" customHeight="1" thickBot="1">
      <c r="A50" s="60" t="s">
        <v>44</v>
      </c>
      <c r="B50" s="60"/>
      <c r="C50" s="60"/>
      <c r="D50" s="60"/>
      <c r="E50" s="60"/>
      <c r="F50" s="60"/>
      <c r="G50" s="60"/>
      <c r="H50" s="60"/>
      <c r="I50" s="60"/>
    </row>
    <row r="51" spans="1:9" ht="15.95" customHeight="1">
      <c r="A51" s="2"/>
      <c r="B51" s="49" t="s">
        <v>0</v>
      </c>
      <c r="C51" s="61"/>
      <c r="D51" s="50" t="s">
        <v>70</v>
      </c>
      <c r="E51" s="51"/>
      <c r="F51" s="51"/>
      <c r="G51" s="51"/>
      <c r="H51" s="51"/>
      <c r="I51" s="52"/>
    </row>
    <row r="52" spans="1:9" ht="15.95" customHeight="1">
      <c r="A52" s="3"/>
      <c r="B52" s="4"/>
      <c r="C52" s="5"/>
      <c r="D52" s="53" t="s">
        <v>1</v>
      </c>
      <c r="E52" s="54"/>
      <c r="F52" s="53" t="s">
        <v>2</v>
      </c>
      <c r="G52" s="54"/>
      <c r="H52" s="53" t="s">
        <v>3</v>
      </c>
      <c r="I52" s="55"/>
    </row>
    <row r="53" spans="1:9" ht="15.95" customHeight="1">
      <c r="A53" s="65" t="s">
        <v>4</v>
      </c>
      <c r="B53" s="41"/>
      <c r="C53" s="39"/>
      <c r="D53" s="7" t="s">
        <v>75</v>
      </c>
      <c r="E53" s="38" t="s">
        <v>76</v>
      </c>
      <c r="F53" s="7" t="s">
        <v>77</v>
      </c>
      <c r="G53" s="38" t="s">
        <v>76</v>
      </c>
      <c r="H53" s="7" t="s">
        <v>78</v>
      </c>
      <c r="I53" s="35" t="s">
        <v>79</v>
      </c>
    </row>
    <row r="54" spans="1:9" ht="15.95" customHeight="1">
      <c r="A54" s="57" t="s">
        <v>45</v>
      </c>
      <c r="B54" s="58"/>
      <c r="C54" s="59"/>
      <c r="D54" s="34">
        <v>5957850</v>
      </c>
      <c r="E54" s="27">
        <v>5991595</v>
      </c>
      <c r="F54" s="28">
        <v>5742148</v>
      </c>
      <c r="G54" s="28">
        <v>5706295</v>
      </c>
      <c r="H54" s="29">
        <f>ROUND(F54/D54*100,1)</f>
        <v>96.4</v>
      </c>
      <c r="I54" s="36">
        <v>95.2</v>
      </c>
    </row>
    <row r="55" spans="1:9" ht="15.95" customHeight="1">
      <c r="A55" s="40" t="s">
        <v>46</v>
      </c>
      <c r="B55" s="41"/>
      <c r="C55" s="42"/>
      <c r="D55" s="12">
        <v>7886677</v>
      </c>
      <c r="E55" s="12">
        <v>7884691</v>
      </c>
      <c r="F55" s="13">
        <v>7793876</v>
      </c>
      <c r="G55" s="13">
        <v>7738442</v>
      </c>
      <c r="H55" s="14">
        <f t="shared" ref="H55:H78" si="2">ROUND(F55/D55*100,1)</f>
        <v>98.8</v>
      </c>
      <c r="I55" s="15">
        <v>98.1</v>
      </c>
    </row>
    <row r="56" spans="1:9" ht="15.95" customHeight="1">
      <c r="A56" s="40" t="s">
        <v>47</v>
      </c>
      <c r="B56" s="41"/>
      <c r="C56" s="42"/>
      <c r="D56" s="12">
        <v>3824718</v>
      </c>
      <c r="E56" s="12">
        <v>3891237</v>
      </c>
      <c r="F56" s="13">
        <v>3605599</v>
      </c>
      <c r="G56" s="13">
        <v>3615339</v>
      </c>
      <c r="H56" s="14">
        <f t="shared" si="2"/>
        <v>94.3</v>
      </c>
      <c r="I56" s="15">
        <v>92.9</v>
      </c>
    </row>
    <row r="57" spans="1:9" ht="15.95" customHeight="1">
      <c r="A57" s="40" t="s">
        <v>48</v>
      </c>
      <c r="B57" s="41"/>
      <c r="C57" s="42"/>
      <c r="D57" s="12">
        <v>1382243</v>
      </c>
      <c r="E57" s="12">
        <v>1401808</v>
      </c>
      <c r="F57" s="13">
        <v>1346120</v>
      </c>
      <c r="G57" s="13">
        <v>1367467</v>
      </c>
      <c r="H57" s="14">
        <f t="shared" si="2"/>
        <v>97.4</v>
      </c>
      <c r="I57" s="15">
        <v>97.6</v>
      </c>
    </row>
    <row r="58" spans="1:9" ht="15.95" customHeight="1">
      <c r="A58" s="43" t="s">
        <v>49</v>
      </c>
      <c r="B58" s="44"/>
      <c r="C58" s="45"/>
      <c r="D58" s="16">
        <v>3246594</v>
      </c>
      <c r="E58" s="16">
        <v>3181934</v>
      </c>
      <c r="F58" s="17">
        <v>3143743</v>
      </c>
      <c r="G58" s="17">
        <v>3042485</v>
      </c>
      <c r="H58" s="18">
        <f t="shared" si="2"/>
        <v>96.8</v>
      </c>
      <c r="I58" s="19">
        <v>95.6</v>
      </c>
    </row>
    <row r="59" spans="1:9" ht="15.95" customHeight="1">
      <c r="A59" s="57" t="s">
        <v>50</v>
      </c>
      <c r="B59" s="58"/>
      <c r="C59" s="59"/>
      <c r="D59" s="12">
        <v>2878564</v>
      </c>
      <c r="E59" s="12">
        <v>2803027</v>
      </c>
      <c r="F59" s="13">
        <v>2811414</v>
      </c>
      <c r="G59" s="13">
        <v>2725880</v>
      </c>
      <c r="H59" s="14">
        <f t="shared" si="2"/>
        <v>97.7</v>
      </c>
      <c r="I59" s="15">
        <v>97.2</v>
      </c>
    </row>
    <row r="60" spans="1:9" ht="15.95" customHeight="1">
      <c r="A60" s="40" t="s">
        <v>51</v>
      </c>
      <c r="B60" s="41"/>
      <c r="C60" s="42"/>
      <c r="D60" s="12">
        <v>4068961</v>
      </c>
      <c r="E60" s="12">
        <v>4229108</v>
      </c>
      <c r="F60" s="13">
        <v>3734179</v>
      </c>
      <c r="G60" s="13">
        <v>3764884</v>
      </c>
      <c r="H60" s="14">
        <f t="shared" si="2"/>
        <v>91.8</v>
      </c>
      <c r="I60" s="15">
        <v>89</v>
      </c>
    </row>
    <row r="61" spans="1:9" ht="15.95" customHeight="1">
      <c r="A61" s="40" t="s">
        <v>52</v>
      </c>
      <c r="B61" s="41"/>
      <c r="C61" s="42"/>
      <c r="D61" s="12">
        <v>3306658</v>
      </c>
      <c r="E61" s="12">
        <v>3387619</v>
      </c>
      <c r="F61" s="13">
        <v>3231868</v>
      </c>
      <c r="G61" s="13">
        <v>3289252</v>
      </c>
      <c r="H61" s="14">
        <f t="shared" si="2"/>
        <v>97.7</v>
      </c>
      <c r="I61" s="15">
        <v>97.1</v>
      </c>
    </row>
    <row r="62" spans="1:9" ht="15.95" customHeight="1">
      <c r="A62" s="40" t="s">
        <v>53</v>
      </c>
      <c r="B62" s="41"/>
      <c r="C62" s="42"/>
      <c r="D62" s="12">
        <v>2969326</v>
      </c>
      <c r="E62" s="12">
        <v>2868840</v>
      </c>
      <c r="F62" s="13">
        <v>2891890</v>
      </c>
      <c r="G62" s="13">
        <v>2771130</v>
      </c>
      <c r="H62" s="14">
        <f t="shared" si="2"/>
        <v>97.4</v>
      </c>
      <c r="I62" s="15">
        <v>96.6</v>
      </c>
    </row>
    <row r="63" spans="1:9" ht="15.95" customHeight="1">
      <c r="A63" s="43" t="s">
        <v>54</v>
      </c>
      <c r="B63" s="44"/>
      <c r="C63" s="45"/>
      <c r="D63" s="16">
        <v>1848975</v>
      </c>
      <c r="E63" s="16">
        <v>1877581</v>
      </c>
      <c r="F63" s="17">
        <v>1790020</v>
      </c>
      <c r="G63" s="17">
        <v>1807915</v>
      </c>
      <c r="H63" s="18">
        <f t="shared" si="2"/>
        <v>96.8</v>
      </c>
      <c r="I63" s="19">
        <v>96.3</v>
      </c>
    </row>
    <row r="64" spans="1:9" ht="15.95" customHeight="1">
      <c r="A64" s="57" t="s">
        <v>55</v>
      </c>
      <c r="B64" s="58"/>
      <c r="C64" s="59"/>
      <c r="D64" s="12">
        <v>1460665</v>
      </c>
      <c r="E64" s="12">
        <v>1441385</v>
      </c>
      <c r="F64" s="13">
        <v>1417504</v>
      </c>
      <c r="G64" s="13">
        <v>1356498</v>
      </c>
      <c r="H64" s="14">
        <f t="shared" si="2"/>
        <v>97</v>
      </c>
      <c r="I64" s="15">
        <v>94.1</v>
      </c>
    </row>
    <row r="65" spans="1:9" ht="15.95" customHeight="1">
      <c r="A65" s="40" t="s">
        <v>56</v>
      </c>
      <c r="B65" s="41"/>
      <c r="C65" s="42"/>
      <c r="D65" s="12">
        <v>1247391</v>
      </c>
      <c r="E65" s="12">
        <v>1231471</v>
      </c>
      <c r="F65" s="13">
        <v>1167608</v>
      </c>
      <c r="G65" s="13">
        <v>1147052</v>
      </c>
      <c r="H65" s="14">
        <f t="shared" si="2"/>
        <v>93.6</v>
      </c>
      <c r="I65" s="15">
        <v>93.1</v>
      </c>
    </row>
    <row r="66" spans="1:9" ht="15.95" customHeight="1">
      <c r="A66" s="40" t="s">
        <v>57</v>
      </c>
      <c r="B66" s="41"/>
      <c r="C66" s="42"/>
      <c r="D66" s="12">
        <v>1135429</v>
      </c>
      <c r="E66" s="12">
        <v>1136418</v>
      </c>
      <c r="F66" s="13">
        <v>1072031</v>
      </c>
      <c r="G66" s="13">
        <v>1072827</v>
      </c>
      <c r="H66" s="14">
        <f t="shared" si="2"/>
        <v>94.4</v>
      </c>
      <c r="I66" s="15">
        <v>94.4</v>
      </c>
    </row>
    <row r="67" spans="1:9" ht="15.95" customHeight="1">
      <c r="A67" s="40" t="s">
        <v>58</v>
      </c>
      <c r="B67" s="41"/>
      <c r="C67" s="42"/>
      <c r="D67" s="12">
        <v>914834</v>
      </c>
      <c r="E67" s="12">
        <v>919168</v>
      </c>
      <c r="F67" s="13">
        <v>819791</v>
      </c>
      <c r="G67" s="13">
        <v>840748</v>
      </c>
      <c r="H67" s="14">
        <f t="shared" si="2"/>
        <v>89.6</v>
      </c>
      <c r="I67" s="15">
        <v>91.5</v>
      </c>
    </row>
    <row r="68" spans="1:9" ht="15.95" customHeight="1">
      <c r="A68" s="40" t="s">
        <v>59</v>
      </c>
      <c r="B68" s="41"/>
      <c r="C68" s="42"/>
      <c r="D68" s="12">
        <v>1375660</v>
      </c>
      <c r="E68" s="12">
        <v>1329256</v>
      </c>
      <c r="F68" s="13">
        <v>1327432</v>
      </c>
      <c r="G68" s="13">
        <v>1273460</v>
      </c>
      <c r="H68" s="14">
        <f t="shared" si="2"/>
        <v>96.5</v>
      </c>
      <c r="I68" s="15">
        <v>95.8</v>
      </c>
    </row>
    <row r="69" spans="1:9" ht="15.95" customHeight="1">
      <c r="A69" s="57" t="s">
        <v>60</v>
      </c>
      <c r="B69" s="58"/>
      <c r="C69" s="59"/>
      <c r="D69" s="8">
        <v>252698</v>
      </c>
      <c r="E69" s="8">
        <v>254138</v>
      </c>
      <c r="F69" s="9">
        <v>252389</v>
      </c>
      <c r="G69" s="9">
        <v>253746</v>
      </c>
      <c r="H69" s="10">
        <f t="shared" si="2"/>
        <v>99.9</v>
      </c>
      <c r="I69" s="11">
        <v>99.8</v>
      </c>
    </row>
    <row r="70" spans="1:9" ht="15.95" customHeight="1">
      <c r="A70" s="40" t="s">
        <v>61</v>
      </c>
      <c r="B70" s="41"/>
      <c r="C70" s="42"/>
      <c r="D70" s="12">
        <v>1837778</v>
      </c>
      <c r="E70" s="12">
        <v>1816266</v>
      </c>
      <c r="F70" s="13">
        <v>1803997</v>
      </c>
      <c r="G70" s="13">
        <v>1766644</v>
      </c>
      <c r="H70" s="14">
        <f t="shared" si="2"/>
        <v>98.2</v>
      </c>
      <c r="I70" s="15">
        <v>97.3</v>
      </c>
    </row>
    <row r="71" spans="1:9" ht="15.95" customHeight="1">
      <c r="A71" s="40" t="s">
        <v>62</v>
      </c>
      <c r="B71" s="41"/>
      <c r="C71" s="42"/>
      <c r="D71" s="12">
        <v>1814271</v>
      </c>
      <c r="E71" s="12">
        <v>1805444</v>
      </c>
      <c r="F71" s="13">
        <v>1737085</v>
      </c>
      <c r="G71" s="13">
        <v>1727198</v>
      </c>
      <c r="H71" s="14">
        <f t="shared" si="2"/>
        <v>95.7</v>
      </c>
      <c r="I71" s="15">
        <v>95.7</v>
      </c>
    </row>
    <row r="72" spans="1:9" ht="15.95" customHeight="1">
      <c r="A72" s="40" t="s">
        <v>63</v>
      </c>
      <c r="B72" s="41"/>
      <c r="C72" s="42"/>
      <c r="D72" s="12">
        <v>4122935</v>
      </c>
      <c r="E72" s="12">
        <v>4070258</v>
      </c>
      <c r="F72" s="13">
        <v>3951406</v>
      </c>
      <c r="G72" s="13">
        <v>3881182</v>
      </c>
      <c r="H72" s="14">
        <f t="shared" si="2"/>
        <v>95.8</v>
      </c>
      <c r="I72" s="15">
        <v>95.4</v>
      </c>
    </row>
    <row r="73" spans="1:9" ht="15.95" customHeight="1">
      <c r="A73" s="43" t="s">
        <v>64</v>
      </c>
      <c r="B73" s="44"/>
      <c r="C73" s="45"/>
      <c r="D73" s="16">
        <v>5255399</v>
      </c>
      <c r="E73" s="16">
        <v>5325824</v>
      </c>
      <c r="F73" s="17">
        <v>5080421</v>
      </c>
      <c r="G73" s="17">
        <v>5143056</v>
      </c>
      <c r="H73" s="18">
        <f t="shared" si="2"/>
        <v>96.7</v>
      </c>
      <c r="I73" s="19">
        <v>96.6</v>
      </c>
    </row>
    <row r="74" spans="1:9" ht="15.95" customHeight="1">
      <c r="A74" s="40" t="s">
        <v>65</v>
      </c>
      <c r="B74" s="41"/>
      <c r="C74" s="42"/>
      <c r="D74" s="12">
        <v>3870392</v>
      </c>
      <c r="E74" s="12">
        <v>3841348</v>
      </c>
      <c r="F74" s="13">
        <v>3768297</v>
      </c>
      <c r="G74" s="13">
        <v>3702126</v>
      </c>
      <c r="H74" s="14">
        <f t="shared" si="2"/>
        <v>97.4</v>
      </c>
      <c r="I74" s="15">
        <v>96.4</v>
      </c>
    </row>
    <row r="75" spans="1:9" ht="15.95" customHeight="1">
      <c r="A75" s="40" t="s">
        <v>66</v>
      </c>
      <c r="B75" s="41"/>
      <c r="C75" s="42"/>
      <c r="D75" s="12">
        <v>5480657</v>
      </c>
      <c r="E75" s="12">
        <v>5509227</v>
      </c>
      <c r="F75" s="13">
        <v>5326639</v>
      </c>
      <c r="G75" s="13">
        <v>5337949</v>
      </c>
      <c r="H75" s="14">
        <f t="shared" si="2"/>
        <v>97.2</v>
      </c>
      <c r="I75" s="15">
        <v>96.9</v>
      </c>
    </row>
    <row r="76" spans="1:9" ht="15.95" customHeight="1" thickBot="1">
      <c r="A76" s="40" t="s">
        <v>67</v>
      </c>
      <c r="B76" s="41"/>
      <c r="C76" s="42"/>
      <c r="D76" s="12">
        <v>3268705</v>
      </c>
      <c r="E76" s="12">
        <v>3331604</v>
      </c>
      <c r="F76" s="13">
        <v>3091984</v>
      </c>
      <c r="G76" s="13">
        <v>3128204</v>
      </c>
      <c r="H76" s="14">
        <f t="shared" si="2"/>
        <v>94.6</v>
      </c>
      <c r="I76" s="15">
        <v>93.9</v>
      </c>
    </row>
    <row r="77" spans="1:9" ht="15.95" customHeight="1" thickTop="1" thickBot="1">
      <c r="A77" s="66" t="s">
        <v>68</v>
      </c>
      <c r="B77" s="67"/>
      <c r="C77" s="68"/>
      <c r="D77" s="30">
        <f>SUM(D54:D76)</f>
        <v>69407380</v>
      </c>
      <c r="E77" s="30">
        <f>SUM(E54:E76)</f>
        <v>69529247</v>
      </c>
      <c r="F77" s="30">
        <f>SUM(F54:F76)</f>
        <v>66907441</v>
      </c>
      <c r="G77" s="30">
        <f>SUM(G54:G76)</f>
        <v>66459779</v>
      </c>
      <c r="H77" s="31">
        <f t="shared" si="2"/>
        <v>96.4</v>
      </c>
      <c r="I77" s="37">
        <v>95.6</v>
      </c>
    </row>
    <row r="78" spans="1:9" ht="15.95" customHeight="1" thickTop="1" thickBot="1">
      <c r="A78" s="62" t="s">
        <v>69</v>
      </c>
      <c r="B78" s="63"/>
      <c r="C78" s="64"/>
      <c r="D78" s="20">
        <f>D47+D77</f>
        <v>1165001561</v>
      </c>
      <c r="E78" s="20">
        <f>E47+E77</f>
        <v>1156252418</v>
      </c>
      <c r="F78" s="20">
        <f>F47+F77</f>
        <v>1125179404</v>
      </c>
      <c r="G78" s="20">
        <f>G47+G77</f>
        <v>1108786054</v>
      </c>
      <c r="H78" s="21">
        <f t="shared" si="2"/>
        <v>96.6</v>
      </c>
      <c r="I78" s="22">
        <v>95.9</v>
      </c>
    </row>
    <row r="79" spans="1:9" ht="14.45" customHeight="1">
      <c r="A79" s="26" t="s">
        <v>73</v>
      </c>
      <c r="B79" s="24"/>
      <c r="C79" s="24"/>
      <c r="D79" s="24"/>
      <c r="E79" s="26"/>
      <c r="F79" s="26"/>
      <c r="G79" s="26"/>
      <c r="H79" s="26"/>
      <c r="I79" s="26"/>
    </row>
    <row r="80" spans="1:9" ht="14.1" customHeight="1"/>
    <row r="81" ht="14.45" customHeight="1"/>
  </sheetData>
  <mergeCells count="82">
    <mergeCell ref="A77:C77"/>
    <mergeCell ref="A78:C78"/>
    <mergeCell ref="A74:C74"/>
    <mergeCell ref="A75:C75"/>
    <mergeCell ref="A70:C70"/>
    <mergeCell ref="A71:C71"/>
    <mergeCell ref="A72:C72"/>
    <mergeCell ref="A73:C73"/>
    <mergeCell ref="A76:C76"/>
    <mergeCell ref="A65:C65"/>
    <mergeCell ref="A66:C66"/>
    <mergeCell ref="A67:C67"/>
    <mergeCell ref="A68:C68"/>
    <mergeCell ref="A69:C69"/>
    <mergeCell ref="A63:C63"/>
    <mergeCell ref="A64:C64"/>
    <mergeCell ref="A53:B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50:I50"/>
    <mergeCell ref="B51:C51"/>
    <mergeCell ref="D51:I51"/>
    <mergeCell ref="A44:C44"/>
    <mergeCell ref="D52:E52"/>
    <mergeCell ref="F52:G52"/>
    <mergeCell ref="H52:I52"/>
    <mergeCell ref="A46:C46"/>
    <mergeCell ref="A47:C47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5:C45"/>
    <mergeCell ref="A33:C33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22:C22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</mergeCells>
  <phoneticPr fontId="2"/>
  <pageMargins left="0.98425196850393704" right="0.59055118110236227" top="0.98425196850393704" bottom="0.98425196850393704" header="0.51181102362204722" footer="0.51181102362204722"/>
  <pageSetup paperSize="9" firstPageNumber="110" orientation="portrait" useFirstPageNumber="1" r:id="rId1"/>
  <headerFooter alignWithMargins="0">
    <oddFooter>&amp;C&amp;"ＭＳ ゴシック,標準"&amp;11&amp;P</oddFooter>
  </headerFooter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第25表　前年度比較　市町村税(国保税を除く)（平成29年度）</vt:lpstr>
      <vt:lpstr>'第25表　前年度比較　市町村税(国保税を除く)（平成29年度）'!Print_Area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2019-03-14T08:47:13Z</cp:lastPrinted>
  <dcterms:created xsi:type="dcterms:W3CDTF">2010-03-17T02:00:27Z</dcterms:created>
  <dcterms:modified xsi:type="dcterms:W3CDTF">2019-03-14T08:47:30Z</dcterms:modified>
</cp:coreProperties>
</file>