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1表　個人市町村民税（平成29年度）" sheetId="1" r:id="rId1"/>
  </sheets>
  <definedNames>
    <definedName name="_xlnm.Print_Area" localSheetId="0">'第21表　個人市町村民税（平成29年度）'!$A$1:$P$82</definedName>
  </definedNames>
  <calcPr calcId="152511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N47" i="1" l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8" i="1"/>
  <c r="M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F79" i="1"/>
  <c r="E79" i="1"/>
  <c r="J48" i="1"/>
  <c r="I48" i="1"/>
  <c r="F48" i="1"/>
  <c r="E48" i="1"/>
  <c r="G48" i="1"/>
  <c r="K48" i="1"/>
  <c r="G79" i="1" l="1"/>
  <c r="E80" i="1"/>
  <c r="N48" i="1"/>
  <c r="L48" i="1"/>
  <c r="F80" i="1"/>
  <c r="M48" i="1"/>
  <c r="G80" i="1" l="1"/>
</calcChain>
</file>

<file path=xl/sharedStrings.xml><?xml version="1.0" encoding="utf-8"?>
<sst xmlns="http://schemas.openxmlformats.org/spreadsheetml/2006/main" count="196" uniqueCount="103">
  <si>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</si>
  <si>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</si>
  <si>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</si>
  <si>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</si>
  <si>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</si>
  <si>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</si>
  <si>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</si>
  <si>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</si>
  <si>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</si>
  <si>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</si>
  <si>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</si>
  <si>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</si>
  <si>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</si>
  <si>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</si>
  <si>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</si>
  <si>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</si>
  <si>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</si>
  <si>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</si>
  <si>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</si>
  <si>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</si>
  <si>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</si>
  <si>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</si>
  <si>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</si>
  <si>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</si>
  <si>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</si>
  <si>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</si>
  <si>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</si>
  <si>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</si>
  <si>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</si>
  <si>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</si>
  <si>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</si>
  <si>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</si>
  <si>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</si>
  <si>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</si>
  <si>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</si>
  <si>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</si>
  <si>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</si>
  <si>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</si>
  <si>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</si>
  <si>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</si>
  <si>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</si>
  <si>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</si>
  <si>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</si>
  <si>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</si>
  <si>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</si>
  <si>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</si>
  <si>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</si>
  <si>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</si>
  <si>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</si>
  <si>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</si>
  <si>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</si>
  <si>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</si>
  <si>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</si>
  <si>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</si>
  <si>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</si>
  <si>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</si>
  <si>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</si>
  <si>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</si>
  <si>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</si>
  <si>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</si>
  <si>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</si>
  <si>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</si>
  <si>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</si>
  <si>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</si>
  <si>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</si>
  <si>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</si>
  <si>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</si>
  <si>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</si>
  <si>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</si>
  <si>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</si>
  <si>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</si>
  <si>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</si>
  <si>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</si>
  <si>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</si>
  <si>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</si>
  <si>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</si>
  <si>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</si>
  <si>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</si>
  <si>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</si>
  <si>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</si>
  <si>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</si>
  <si>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</si>
  <si>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</si>
  <si>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</si>
  <si>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</si>
  <si>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</si>
  <si>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</si>
  <si>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</si>
  <si>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</si>
  <si>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</si>
  <si>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</si>
  <si>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</si>
  <si>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</si>
  <si>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</si>
  <si>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</si>
  <si>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</si>
  <si>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</si>
  <si>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</si>
  <si>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phoneticPr fontId="3"/>
  </si>
  <si>
    <t>第21表　個人市町村民税（平成29年度）</t>
    <rPh sb="0" eb="1">
      <t>ダイ</t>
    </rPh>
    <rPh sb="3" eb="4">
      <t>ヒョウ</t>
    </rPh>
    <rPh sb="5" eb="7">
      <t>コジン</t>
    </rPh>
    <rPh sb="7" eb="10">
      <t>シチョウソン</t>
    </rPh>
    <rPh sb="10" eb="11">
      <t>ミン</t>
    </rPh>
    <rPh sb="11" eb="12">
      <t>ゼイ</t>
    </rPh>
    <rPh sb="13" eb="15">
      <t>ヘイセイ</t>
    </rPh>
    <rPh sb="17" eb="19">
      <t>ネンド</t>
    </rPh>
    <phoneticPr fontId="2"/>
  </si>
  <si>
    <t>２９　年　度</t>
    <rPh sb="3" eb="4">
      <t>トシ</t>
    </rPh>
    <rPh sb="5" eb="6">
      <t>ド</t>
    </rPh>
    <phoneticPr fontId="3"/>
  </si>
  <si>
    <t>２８年度</t>
    <rPh sb="2" eb="4">
      <t>ネンド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</si>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</sst>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Y82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22" width="9" style="3"/>
    <col min="23" max="23" width="10.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43" t="s">
        <v>94</v>
      </c>
    </row>
    <row r="4" spans="3:25" s="4" customFormat="1" ht="14.25" customHeight="1">
      <c r="C4" s="59" t="s">
        <v>0</v>
      </c>
      <c r="D4" s="60"/>
      <c r="E4" s="65" t="s">
        <v>1</v>
      </c>
      <c r="F4" s="65"/>
      <c r="G4" s="65"/>
      <c r="H4" s="65"/>
      <c r="I4" s="66" t="s">
        <v>2</v>
      </c>
      <c r="J4" s="67"/>
      <c r="K4" s="68"/>
      <c r="L4" s="69" t="s">
        <v>3</v>
      </c>
      <c r="M4" s="70"/>
      <c r="N4" s="70"/>
      <c r="O4" s="70"/>
      <c r="P4" s="52" t="s">
        <v>0</v>
      </c>
    </row>
    <row r="5" spans="3:25" s="4" customFormat="1" ht="12">
      <c r="C5" s="61"/>
      <c r="D5" s="62"/>
      <c r="E5" s="55" t="s">
        <v>4</v>
      </c>
      <c r="F5" s="55" t="s">
        <v>5</v>
      </c>
      <c r="G5" s="55" t="s">
        <v>6</v>
      </c>
      <c r="H5" s="5" t="s">
        <v>7</v>
      </c>
      <c r="I5" s="55" t="s">
        <v>4</v>
      </c>
      <c r="J5" s="55" t="s">
        <v>5</v>
      </c>
      <c r="K5" s="55" t="s">
        <v>6</v>
      </c>
      <c r="L5" s="57" t="s">
        <v>100</v>
      </c>
      <c r="M5" s="58"/>
      <c r="N5" s="58"/>
      <c r="O5" s="50" t="s">
        <v>101</v>
      </c>
      <c r="P5" s="53"/>
    </row>
    <row r="6" spans="3:25" s="4" customFormat="1" ht="12">
      <c r="C6" s="61"/>
      <c r="D6" s="62"/>
      <c r="E6" s="56"/>
      <c r="F6" s="56"/>
      <c r="G6" s="56"/>
      <c r="H6" s="6" t="s">
        <v>8</v>
      </c>
      <c r="I6" s="56"/>
      <c r="J6" s="56"/>
      <c r="K6" s="56"/>
      <c r="L6" s="7" t="s">
        <v>9</v>
      </c>
      <c r="M6" s="7" t="s">
        <v>10</v>
      </c>
      <c r="N6" s="7" t="s">
        <v>6</v>
      </c>
      <c r="O6" s="7" t="s">
        <v>6</v>
      </c>
      <c r="P6" s="53"/>
    </row>
    <row r="7" spans="3:25" s="4" customFormat="1" ht="12.75" thickBot="1">
      <c r="C7" s="63"/>
      <c r="D7" s="64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4"/>
    </row>
    <row r="8" spans="3:25" s="4" customFormat="1" ht="15.95" customHeight="1">
      <c r="C8" s="10">
        <v>1</v>
      </c>
      <c r="D8" s="11" t="s">
        <v>21</v>
      </c>
      <c r="E8" s="12">
        <v>95655557</v>
      </c>
      <c r="F8" s="12">
        <v>3589118</v>
      </c>
      <c r="G8" s="12">
        <f>SUM(E8:F8)</f>
        <v>99244675</v>
      </c>
      <c r="H8" s="12">
        <v>0</v>
      </c>
      <c r="I8" s="12">
        <v>94625748</v>
      </c>
      <c r="J8" s="12">
        <v>1229473</v>
      </c>
      <c r="K8" s="12">
        <v>95855221</v>
      </c>
      <c r="L8" s="44">
        <f>IF(ISERROR(I8/E8),"-",ROUND(I8/E8*100,1))</f>
        <v>98.9</v>
      </c>
      <c r="M8" s="44">
        <f>IF(ISERROR(J8/F8),"-",ROUND(J8/F8*100,1))</f>
        <v>34.299999999999997</v>
      </c>
      <c r="N8" s="44">
        <f>IF(ISERROR(K8/G8),"-",(K8/G8*100))</f>
        <v>96.584749761133281</v>
      </c>
      <c r="O8" s="45">
        <v>95.912905188341824</v>
      </c>
      <c r="P8" s="13" t="s">
        <v>21</v>
      </c>
      <c r="V8" s="14"/>
      <c r="W8" s="14"/>
      <c r="X8" s="14"/>
      <c r="Y8" s="14"/>
    </row>
    <row r="9" spans="3:25" s="4" customFormat="1" ht="15.95" customHeight="1">
      <c r="C9" s="10">
        <v>2</v>
      </c>
      <c r="D9" s="11" t="s">
        <v>22</v>
      </c>
      <c r="E9" s="12">
        <v>21139468</v>
      </c>
      <c r="F9" s="12">
        <v>1238652</v>
      </c>
      <c r="G9" s="12">
        <f t="shared" ref="G9:G47" si="0">SUM(E9:F9)</f>
        <v>22378120</v>
      </c>
      <c r="H9" s="12">
        <v>0</v>
      </c>
      <c r="I9" s="12">
        <v>20808952</v>
      </c>
      <c r="J9" s="12">
        <v>340996</v>
      </c>
      <c r="K9" s="12">
        <v>21149948</v>
      </c>
      <c r="L9" s="45">
        <f t="shared" ref="L9:L48" si="1">IF(ISERROR(I9/E9),"-",ROUND(I9/E9*100,1))</f>
        <v>98.4</v>
      </c>
      <c r="M9" s="45">
        <f t="shared" ref="M9:M48" si="2">IF(ISERROR(J9/F9),"-",ROUND(J9/F9*100,1))</f>
        <v>27.5</v>
      </c>
      <c r="N9" s="45">
        <f t="shared" ref="N9:N48" si="3">IF(ISERROR(K9/G9),"-",(K9/G9*100))</f>
        <v>94.51172842043924</v>
      </c>
      <c r="O9" s="45">
        <v>93.968419391137886</v>
      </c>
      <c r="P9" s="13" t="s">
        <v>22</v>
      </c>
      <c r="V9" s="14"/>
      <c r="W9" s="14"/>
      <c r="X9" s="14"/>
      <c r="Y9" s="14"/>
    </row>
    <row r="10" spans="3:25" s="4" customFormat="1" ht="15.95" customHeight="1">
      <c r="C10" s="10">
        <v>3</v>
      </c>
      <c r="D10" s="11" t="s">
        <v>23</v>
      </c>
      <c r="E10" s="12">
        <v>11156471</v>
      </c>
      <c r="F10" s="12">
        <v>422972</v>
      </c>
      <c r="G10" s="12">
        <f t="shared" si="0"/>
        <v>11579443</v>
      </c>
      <c r="H10" s="12">
        <v>0</v>
      </c>
      <c r="I10" s="12">
        <v>11031859</v>
      </c>
      <c r="J10" s="12">
        <v>139778</v>
      </c>
      <c r="K10" s="12">
        <v>11171637</v>
      </c>
      <c r="L10" s="45">
        <f t="shared" si="1"/>
        <v>98.9</v>
      </c>
      <c r="M10" s="45">
        <f t="shared" si="2"/>
        <v>33</v>
      </c>
      <c r="N10" s="45">
        <f t="shared" si="3"/>
        <v>96.478189840392147</v>
      </c>
      <c r="O10" s="45">
        <v>95.89607715315492</v>
      </c>
      <c r="P10" s="13" t="s">
        <v>23</v>
      </c>
      <c r="V10" s="14"/>
      <c r="W10" s="14"/>
      <c r="X10" s="14"/>
      <c r="Y10" s="14"/>
    </row>
    <row r="11" spans="3:25" s="4" customFormat="1" ht="15.95" customHeight="1">
      <c r="C11" s="10">
        <v>4</v>
      </c>
      <c r="D11" s="11" t="s">
        <v>24</v>
      </c>
      <c r="E11" s="12">
        <v>38268847</v>
      </c>
      <c r="F11" s="12">
        <v>3246929</v>
      </c>
      <c r="G11" s="12">
        <f t="shared" si="0"/>
        <v>41515776</v>
      </c>
      <c r="H11" s="12">
        <v>0</v>
      </c>
      <c r="I11" s="12">
        <v>37540591</v>
      </c>
      <c r="J11" s="12">
        <v>1029693</v>
      </c>
      <c r="K11" s="12">
        <v>38570284</v>
      </c>
      <c r="L11" s="45">
        <f t="shared" si="1"/>
        <v>98.1</v>
      </c>
      <c r="M11" s="45">
        <f t="shared" si="2"/>
        <v>31.7</v>
      </c>
      <c r="N11" s="45">
        <f t="shared" si="3"/>
        <v>92.905125993550016</v>
      </c>
      <c r="O11" s="45">
        <v>91.248445785715177</v>
      </c>
      <c r="P11" s="13" t="s">
        <v>24</v>
      </c>
      <c r="V11" s="14"/>
      <c r="W11" s="14"/>
      <c r="X11" s="14"/>
      <c r="Y11" s="14"/>
    </row>
    <row r="12" spans="3:25" s="4" customFormat="1" ht="15.95" customHeight="1">
      <c r="C12" s="15">
        <v>5</v>
      </c>
      <c r="D12" s="16" t="s">
        <v>25</v>
      </c>
      <c r="E12" s="17">
        <v>4126875</v>
      </c>
      <c r="F12" s="17">
        <v>140191</v>
      </c>
      <c r="G12" s="17">
        <f t="shared" si="0"/>
        <v>4267066</v>
      </c>
      <c r="H12" s="12">
        <v>0</v>
      </c>
      <c r="I12" s="12">
        <v>4083868</v>
      </c>
      <c r="J12" s="12">
        <v>48645</v>
      </c>
      <c r="K12" s="17">
        <v>4132513</v>
      </c>
      <c r="L12" s="46">
        <f t="shared" si="1"/>
        <v>99</v>
      </c>
      <c r="M12" s="46">
        <f t="shared" si="2"/>
        <v>34.700000000000003</v>
      </c>
      <c r="N12" s="46">
        <f t="shared" si="3"/>
        <v>96.84670919081168</v>
      </c>
      <c r="O12" s="46">
        <v>96.156842586785004</v>
      </c>
      <c r="P12" s="18" t="s">
        <v>25</v>
      </c>
      <c r="V12" s="14"/>
      <c r="W12" s="14"/>
      <c r="X12" s="14"/>
      <c r="Y12" s="14"/>
    </row>
    <row r="13" spans="3:25" s="4" customFormat="1" ht="15.95" customHeight="1">
      <c r="C13" s="19">
        <v>6</v>
      </c>
      <c r="D13" s="20" t="s">
        <v>26</v>
      </c>
      <c r="E13" s="12">
        <v>2757220</v>
      </c>
      <c r="F13" s="12">
        <v>141731</v>
      </c>
      <c r="G13" s="21">
        <f t="shared" si="0"/>
        <v>2898951</v>
      </c>
      <c r="H13" s="21">
        <v>0</v>
      </c>
      <c r="I13" s="21">
        <v>2728742</v>
      </c>
      <c r="J13" s="21">
        <v>33106</v>
      </c>
      <c r="K13" s="21">
        <v>2761848</v>
      </c>
      <c r="L13" s="47">
        <f t="shared" si="1"/>
        <v>99</v>
      </c>
      <c r="M13" s="47">
        <f t="shared" si="2"/>
        <v>23.4</v>
      </c>
      <c r="N13" s="47">
        <f t="shared" si="3"/>
        <v>95.270599606547336</v>
      </c>
      <c r="O13" s="47">
        <v>94.613448999057354</v>
      </c>
      <c r="P13" s="22" t="s">
        <v>26</v>
      </c>
      <c r="V13" s="14"/>
      <c r="W13" s="14"/>
      <c r="X13" s="14"/>
      <c r="Y13" s="14"/>
    </row>
    <row r="14" spans="3:25" s="4" customFormat="1" ht="15.95" customHeight="1">
      <c r="C14" s="10">
        <v>7</v>
      </c>
      <c r="D14" s="11" t="s">
        <v>27</v>
      </c>
      <c r="E14" s="12">
        <v>22712000</v>
      </c>
      <c r="F14" s="12">
        <v>2108375</v>
      </c>
      <c r="G14" s="12">
        <f t="shared" si="0"/>
        <v>24820375</v>
      </c>
      <c r="H14" s="12">
        <v>0</v>
      </c>
      <c r="I14" s="12">
        <v>22374318</v>
      </c>
      <c r="J14" s="12">
        <v>490412</v>
      </c>
      <c r="K14" s="12">
        <v>22864730</v>
      </c>
      <c r="L14" s="45">
        <f t="shared" si="1"/>
        <v>98.5</v>
      </c>
      <c r="M14" s="45">
        <f t="shared" si="2"/>
        <v>23.3</v>
      </c>
      <c r="N14" s="45">
        <f t="shared" si="3"/>
        <v>92.120808005519663</v>
      </c>
      <c r="O14" s="45">
        <v>90.621202473625004</v>
      </c>
      <c r="P14" s="13" t="s">
        <v>27</v>
      </c>
      <c r="V14" s="14"/>
      <c r="W14" s="14"/>
      <c r="X14" s="14"/>
      <c r="Y14" s="14"/>
    </row>
    <row r="15" spans="3:25" s="4" customFormat="1" ht="15.95" customHeight="1">
      <c r="C15" s="10">
        <v>8</v>
      </c>
      <c r="D15" s="11" t="s">
        <v>28</v>
      </c>
      <c r="E15" s="12">
        <v>4439098</v>
      </c>
      <c r="F15" s="12">
        <v>232686</v>
      </c>
      <c r="G15" s="12">
        <f t="shared" si="0"/>
        <v>4671784</v>
      </c>
      <c r="H15" s="12">
        <v>0</v>
      </c>
      <c r="I15" s="12">
        <v>4392642</v>
      </c>
      <c r="J15" s="12">
        <v>70972</v>
      </c>
      <c r="K15" s="12">
        <v>4463614</v>
      </c>
      <c r="L15" s="45">
        <f t="shared" si="1"/>
        <v>99</v>
      </c>
      <c r="M15" s="45">
        <f t="shared" si="2"/>
        <v>30.5</v>
      </c>
      <c r="N15" s="45">
        <f t="shared" si="3"/>
        <v>95.54410049779699</v>
      </c>
      <c r="O15" s="45">
        <v>94.401993489485477</v>
      </c>
      <c r="P15" s="13" t="s">
        <v>28</v>
      </c>
      <c r="V15" s="14"/>
      <c r="W15" s="14"/>
      <c r="X15" s="14"/>
      <c r="Y15" s="14"/>
    </row>
    <row r="16" spans="3:25" s="4" customFormat="1" ht="15.95" customHeight="1">
      <c r="C16" s="10">
        <v>9</v>
      </c>
      <c r="D16" s="11" t="s">
        <v>29</v>
      </c>
      <c r="E16" s="12">
        <v>5596210</v>
      </c>
      <c r="F16" s="12">
        <v>127111</v>
      </c>
      <c r="G16" s="12">
        <f t="shared" si="0"/>
        <v>5723321</v>
      </c>
      <c r="H16" s="12">
        <v>0</v>
      </c>
      <c r="I16" s="12">
        <v>5529058</v>
      </c>
      <c r="J16" s="12">
        <v>37434</v>
      </c>
      <c r="K16" s="12">
        <v>5566492</v>
      </c>
      <c r="L16" s="45">
        <f t="shared" si="1"/>
        <v>98.8</v>
      </c>
      <c r="M16" s="45">
        <f t="shared" si="2"/>
        <v>29.4</v>
      </c>
      <c r="N16" s="45">
        <f t="shared" si="3"/>
        <v>97.259825195895871</v>
      </c>
      <c r="O16" s="45">
        <v>97.617021291669715</v>
      </c>
      <c r="P16" s="13" t="s">
        <v>29</v>
      </c>
      <c r="V16" s="14"/>
      <c r="W16" s="14"/>
      <c r="X16" s="14"/>
      <c r="Y16" s="14"/>
    </row>
    <row r="17" spans="3:25" s="4" customFormat="1" ht="15.95" customHeight="1">
      <c r="C17" s="15">
        <v>10</v>
      </c>
      <c r="D17" s="16" t="s">
        <v>30</v>
      </c>
      <c r="E17" s="17">
        <v>4085308</v>
      </c>
      <c r="F17" s="17">
        <v>145577</v>
      </c>
      <c r="G17" s="17">
        <f t="shared" si="0"/>
        <v>4230885</v>
      </c>
      <c r="H17" s="12">
        <v>0</v>
      </c>
      <c r="I17" s="12">
        <v>4039153</v>
      </c>
      <c r="J17" s="12">
        <v>44337</v>
      </c>
      <c r="K17" s="17">
        <v>4083490</v>
      </c>
      <c r="L17" s="46">
        <f t="shared" si="1"/>
        <v>98.9</v>
      </c>
      <c r="M17" s="46">
        <f t="shared" si="2"/>
        <v>30.5</v>
      </c>
      <c r="N17" s="46">
        <f t="shared" si="3"/>
        <v>96.516213510884839</v>
      </c>
      <c r="O17" s="46">
        <v>95.803418484776543</v>
      </c>
      <c r="P17" s="18" t="s">
        <v>30</v>
      </c>
      <c r="V17" s="14"/>
      <c r="W17" s="14"/>
      <c r="X17" s="14"/>
      <c r="Y17" s="14"/>
    </row>
    <row r="18" spans="3:25" s="4" customFormat="1" ht="15.95" customHeight="1">
      <c r="C18" s="19">
        <v>11</v>
      </c>
      <c r="D18" s="20" t="s">
        <v>31</v>
      </c>
      <c r="E18" s="12">
        <v>4826104</v>
      </c>
      <c r="F18" s="12">
        <v>127189</v>
      </c>
      <c r="G18" s="21">
        <f t="shared" si="0"/>
        <v>4953293</v>
      </c>
      <c r="H18" s="21">
        <v>0</v>
      </c>
      <c r="I18" s="21">
        <v>4776586</v>
      </c>
      <c r="J18" s="21">
        <v>44470</v>
      </c>
      <c r="K18" s="21">
        <v>4821056</v>
      </c>
      <c r="L18" s="47">
        <f t="shared" si="1"/>
        <v>99</v>
      </c>
      <c r="M18" s="47">
        <f t="shared" si="2"/>
        <v>35</v>
      </c>
      <c r="N18" s="47">
        <f t="shared" si="3"/>
        <v>97.330321464932524</v>
      </c>
      <c r="O18" s="47">
        <v>96.863101718828517</v>
      </c>
      <c r="P18" s="22" t="s">
        <v>31</v>
      </c>
      <c r="V18" s="14"/>
      <c r="W18" s="14"/>
      <c r="X18" s="14"/>
      <c r="Y18" s="14"/>
    </row>
    <row r="19" spans="3:25" s="4" customFormat="1" ht="15.95" customHeight="1">
      <c r="C19" s="10">
        <v>12</v>
      </c>
      <c r="D19" s="11" t="s">
        <v>32</v>
      </c>
      <c r="E19" s="12">
        <v>12556953</v>
      </c>
      <c r="F19" s="12">
        <v>534975</v>
      </c>
      <c r="G19" s="12">
        <f t="shared" si="0"/>
        <v>13091928</v>
      </c>
      <c r="H19" s="12">
        <v>0</v>
      </c>
      <c r="I19" s="12">
        <v>12399813</v>
      </c>
      <c r="J19" s="12">
        <v>190513</v>
      </c>
      <c r="K19" s="12">
        <v>12590326</v>
      </c>
      <c r="L19" s="45">
        <f t="shared" si="1"/>
        <v>98.7</v>
      </c>
      <c r="M19" s="45">
        <f t="shared" si="2"/>
        <v>35.6</v>
      </c>
      <c r="N19" s="45">
        <f t="shared" si="3"/>
        <v>96.168616264922932</v>
      </c>
      <c r="O19" s="45">
        <v>94.97702707357611</v>
      </c>
      <c r="P19" s="13" t="s">
        <v>32</v>
      </c>
      <c r="V19" s="14"/>
      <c r="W19" s="14"/>
      <c r="X19" s="14"/>
      <c r="Y19" s="14"/>
    </row>
    <row r="20" spans="3:25" s="4" customFormat="1" ht="15.95" customHeight="1">
      <c r="C20" s="10">
        <v>13</v>
      </c>
      <c r="D20" s="11" t="s">
        <v>33</v>
      </c>
      <c r="E20" s="12">
        <v>8721808</v>
      </c>
      <c r="F20" s="12">
        <v>600610</v>
      </c>
      <c r="G20" s="12">
        <f t="shared" si="0"/>
        <v>9322418</v>
      </c>
      <c r="H20" s="12">
        <v>0</v>
      </c>
      <c r="I20" s="12">
        <v>8598441</v>
      </c>
      <c r="J20" s="12">
        <v>193613</v>
      </c>
      <c r="K20" s="12">
        <v>8792054</v>
      </c>
      <c r="L20" s="45">
        <f t="shared" si="1"/>
        <v>98.6</v>
      </c>
      <c r="M20" s="45">
        <f t="shared" si="2"/>
        <v>32.200000000000003</v>
      </c>
      <c r="N20" s="45">
        <f t="shared" si="3"/>
        <v>94.310875139904695</v>
      </c>
      <c r="O20" s="45">
        <v>92.816037310862015</v>
      </c>
      <c r="P20" s="13" t="s">
        <v>33</v>
      </c>
      <c r="V20" s="14"/>
      <c r="W20" s="14"/>
      <c r="X20" s="14"/>
      <c r="Y20" s="14"/>
    </row>
    <row r="21" spans="3:25" s="4" customFormat="1" ht="15.95" customHeight="1">
      <c r="C21" s="10">
        <v>14</v>
      </c>
      <c r="D21" s="11" t="s">
        <v>34</v>
      </c>
      <c r="E21" s="12">
        <v>2673786</v>
      </c>
      <c r="F21" s="12">
        <v>90057</v>
      </c>
      <c r="G21" s="12">
        <f t="shared" si="0"/>
        <v>2763843</v>
      </c>
      <c r="H21" s="12">
        <v>0</v>
      </c>
      <c r="I21" s="12">
        <v>2634427</v>
      </c>
      <c r="J21" s="12">
        <v>23065</v>
      </c>
      <c r="K21" s="12">
        <v>2657492</v>
      </c>
      <c r="L21" s="45">
        <f t="shared" si="1"/>
        <v>98.5</v>
      </c>
      <c r="M21" s="45">
        <f t="shared" si="2"/>
        <v>25.6</v>
      </c>
      <c r="N21" s="45">
        <f t="shared" si="3"/>
        <v>96.15206073572196</v>
      </c>
      <c r="O21" s="45">
        <v>96.108758432545343</v>
      </c>
      <c r="P21" s="13" t="s">
        <v>34</v>
      </c>
      <c r="V21" s="14"/>
      <c r="W21" s="14"/>
      <c r="X21" s="14"/>
      <c r="Y21" s="14"/>
    </row>
    <row r="22" spans="3:25" s="4" customFormat="1" ht="15.95" customHeight="1">
      <c r="C22" s="15">
        <v>15</v>
      </c>
      <c r="D22" s="16" t="s">
        <v>35</v>
      </c>
      <c r="E22" s="17">
        <v>6600782</v>
      </c>
      <c r="F22" s="17">
        <v>259636</v>
      </c>
      <c r="G22" s="17">
        <f t="shared" si="0"/>
        <v>6860418</v>
      </c>
      <c r="H22" s="12">
        <v>0</v>
      </c>
      <c r="I22" s="12">
        <v>6556817</v>
      </c>
      <c r="J22" s="12">
        <v>98639</v>
      </c>
      <c r="K22" s="17">
        <v>6655456</v>
      </c>
      <c r="L22" s="46">
        <f t="shared" si="1"/>
        <v>99.3</v>
      </c>
      <c r="M22" s="46">
        <f t="shared" si="2"/>
        <v>38</v>
      </c>
      <c r="N22" s="46">
        <f t="shared" si="3"/>
        <v>97.012397786840395</v>
      </c>
      <c r="O22" s="46">
        <v>95.94525625460895</v>
      </c>
      <c r="P22" s="18" t="s">
        <v>35</v>
      </c>
      <c r="V22" s="14"/>
      <c r="W22" s="14"/>
      <c r="X22" s="14"/>
      <c r="Y22" s="14"/>
    </row>
    <row r="23" spans="3:25" s="4" customFormat="1" ht="15.95" customHeight="1">
      <c r="C23" s="10">
        <v>16</v>
      </c>
      <c r="D23" s="11" t="s">
        <v>36</v>
      </c>
      <c r="E23" s="12">
        <v>7384213</v>
      </c>
      <c r="F23" s="12">
        <v>316272</v>
      </c>
      <c r="G23" s="12">
        <f t="shared" si="0"/>
        <v>7700485</v>
      </c>
      <c r="H23" s="21">
        <v>0</v>
      </c>
      <c r="I23" s="21">
        <v>7293451</v>
      </c>
      <c r="J23" s="21">
        <v>87790</v>
      </c>
      <c r="K23" s="12">
        <v>7381241</v>
      </c>
      <c r="L23" s="45">
        <f t="shared" si="1"/>
        <v>98.8</v>
      </c>
      <c r="M23" s="45">
        <f t="shared" si="2"/>
        <v>27.8</v>
      </c>
      <c r="N23" s="45">
        <f t="shared" si="3"/>
        <v>95.854235155318136</v>
      </c>
      <c r="O23" s="45">
        <v>95.589396492991867</v>
      </c>
      <c r="P23" s="13" t="s">
        <v>36</v>
      </c>
      <c r="V23" s="14"/>
      <c r="W23" s="14"/>
      <c r="X23" s="14"/>
      <c r="Y23" s="14"/>
    </row>
    <row r="24" spans="3:25" s="4" customFormat="1" ht="15.95" customHeight="1">
      <c r="C24" s="10">
        <v>17</v>
      </c>
      <c r="D24" s="11" t="s">
        <v>37</v>
      </c>
      <c r="E24" s="12">
        <v>13475372</v>
      </c>
      <c r="F24" s="12">
        <v>488388</v>
      </c>
      <c r="G24" s="12">
        <f t="shared" si="0"/>
        <v>13963760</v>
      </c>
      <c r="H24" s="12">
        <v>0</v>
      </c>
      <c r="I24" s="12">
        <v>13296151</v>
      </c>
      <c r="J24" s="12">
        <v>156514</v>
      </c>
      <c r="K24" s="12">
        <v>13452665</v>
      </c>
      <c r="L24" s="45">
        <f t="shared" si="1"/>
        <v>98.7</v>
      </c>
      <c r="M24" s="45">
        <f t="shared" si="2"/>
        <v>32</v>
      </c>
      <c r="N24" s="45">
        <f t="shared" si="3"/>
        <v>96.339846860730916</v>
      </c>
      <c r="O24" s="45">
        <v>96.056578470622696</v>
      </c>
      <c r="P24" s="13" t="s">
        <v>37</v>
      </c>
      <c r="V24" s="14"/>
      <c r="W24" s="14"/>
      <c r="X24" s="14"/>
      <c r="Y24" s="14"/>
    </row>
    <row r="25" spans="3:25" s="4" customFormat="1" ht="15.95" customHeight="1">
      <c r="C25" s="10">
        <v>18</v>
      </c>
      <c r="D25" s="11" t="s">
        <v>38</v>
      </c>
      <c r="E25" s="12">
        <v>15290423</v>
      </c>
      <c r="F25" s="12">
        <v>1269570</v>
      </c>
      <c r="G25" s="12">
        <f t="shared" si="0"/>
        <v>16559993</v>
      </c>
      <c r="H25" s="12">
        <v>0</v>
      </c>
      <c r="I25" s="12">
        <v>14986845</v>
      </c>
      <c r="J25" s="12">
        <v>419192</v>
      </c>
      <c r="K25" s="12">
        <v>15406037</v>
      </c>
      <c r="L25" s="45">
        <f t="shared" si="1"/>
        <v>98</v>
      </c>
      <c r="M25" s="45">
        <f t="shared" si="2"/>
        <v>33</v>
      </c>
      <c r="N25" s="45">
        <f t="shared" si="3"/>
        <v>93.031663721113887</v>
      </c>
      <c r="O25" s="45">
        <v>91.147652529057439</v>
      </c>
      <c r="P25" s="13" t="s">
        <v>38</v>
      </c>
      <c r="V25" s="14"/>
      <c r="W25" s="14"/>
      <c r="X25" s="14"/>
      <c r="Y25" s="14"/>
    </row>
    <row r="26" spans="3:25" s="4" customFormat="1" ht="15.95" customHeight="1">
      <c r="C26" s="10">
        <v>19</v>
      </c>
      <c r="D26" s="11" t="s">
        <v>39</v>
      </c>
      <c r="E26" s="12">
        <v>20897677</v>
      </c>
      <c r="F26" s="12">
        <v>795859</v>
      </c>
      <c r="G26" s="12">
        <f t="shared" si="0"/>
        <v>21693536</v>
      </c>
      <c r="H26" s="12">
        <v>0</v>
      </c>
      <c r="I26" s="12">
        <v>20586336</v>
      </c>
      <c r="J26" s="12">
        <v>220928</v>
      </c>
      <c r="K26" s="12">
        <v>20807264</v>
      </c>
      <c r="L26" s="45">
        <f t="shared" si="1"/>
        <v>98.5</v>
      </c>
      <c r="M26" s="45">
        <f t="shared" si="2"/>
        <v>27.8</v>
      </c>
      <c r="N26" s="45">
        <f t="shared" si="3"/>
        <v>95.914580269440634</v>
      </c>
      <c r="O26" s="45">
        <v>96.010988842821703</v>
      </c>
      <c r="P26" s="13" t="s">
        <v>39</v>
      </c>
      <c r="V26" s="14"/>
      <c r="W26" s="14"/>
      <c r="X26" s="14"/>
      <c r="Y26" s="14"/>
    </row>
    <row r="27" spans="3:25" s="4" customFormat="1" ht="15.95" customHeight="1">
      <c r="C27" s="15">
        <v>20</v>
      </c>
      <c r="D27" s="16" t="s">
        <v>40</v>
      </c>
      <c r="E27" s="17">
        <v>4972455</v>
      </c>
      <c r="F27" s="17">
        <v>437988</v>
      </c>
      <c r="G27" s="17">
        <f t="shared" si="0"/>
        <v>5410443</v>
      </c>
      <c r="H27" s="12">
        <v>0</v>
      </c>
      <c r="I27" s="12">
        <v>4872823</v>
      </c>
      <c r="J27" s="12">
        <v>115739</v>
      </c>
      <c r="K27" s="17">
        <v>4988562</v>
      </c>
      <c r="L27" s="46">
        <f t="shared" si="1"/>
        <v>98</v>
      </c>
      <c r="M27" s="46">
        <f t="shared" si="2"/>
        <v>26.4</v>
      </c>
      <c r="N27" s="46">
        <f t="shared" si="3"/>
        <v>92.202468448517067</v>
      </c>
      <c r="O27" s="46">
        <v>90.831643594913956</v>
      </c>
      <c r="P27" s="18" t="s">
        <v>40</v>
      </c>
      <c r="V27" s="14"/>
      <c r="W27" s="14"/>
      <c r="X27" s="14"/>
      <c r="Y27" s="14"/>
    </row>
    <row r="28" spans="3:25" s="4" customFormat="1" ht="15.95" customHeight="1">
      <c r="C28" s="10">
        <v>21</v>
      </c>
      <c r="D28" s="11" t="s">
        <v>41</v>
      </c>
      <c r="E28" s="12">
        <v>10130995</v>
      </c>
      <c r="F28" s="12">
        <v>598985</v>
      </c>
      <c r="G28" s="12">
        <f t="shared" si="0"/>
        <v>10729980</v>
      </c>
      <c r="H28" s="21">
        <v>0</v>
      </c>
      <c r="I28" s="21">
        <v>9975858</v>
      </c>
      <c r="J28" s="21">
        <v>131743</v>
      </c>
      <c r="K28" s="12">
        <v>10107601</v>
      </c>
      <c r="L28" s="45">
        <f t="shared" si="1"/>
        <v>98.5</v>
      </c>
      <c r="M28" s="45">
        <f t="shared" si="2"/>
        <v>22</v>
      </c>
      <c r="N28" s="45">
        <f t="shared" si="3"/>
        <v>94.199625721576368</v>
      </c>
      <c r="O28" s="45">
        <v>92.962212446960677</v>
      </c>
      <c r="P28" s="13" t="s">
        <v>41</v>
      </c>
      <c r="V28" s="14"/>
      <c r="W28" s="14"/>
      <c r="X28" s="14"/>
      <c r="Y28" s="14"/>
    </row>
    <row r="29" spans="3:25" s="4" customFormat="1" ht="15.95" customHeight="1">
      <c r="C29" s="10">
        <v>22</v>
      </c>
      <c r="D29" s="11" t="s">
        <v>42</v>
      </c>
      <c r="E29" s="12">
        <v>8453737</v>
      </c>
      <c r="F29" s="12">
        <v>367974</v>
      </c>
      <c r="G29" s="12">
        <f t="shared" si="0"/>
        <v>8821711</v>
      </c>
      <c r="H29" s="12">
        <v>0</v>
      </c>
      <c r="I29" s="12">
        <v>8371579</v>
      </c>
      <c r="J29" s="12">
        <v>134528</v>
      </c>
      <c r="K29" s="12">
        <v>8506107</v>
      </c>
      <c r="L29" s="45">
        <f t="shared" si="1"/>
        <v>99</v>
      </c>
      <c r="M29" s="45">
        <f t="shared" si="2"/>
        <v>36.6</v>
      </c>
      <c r="N29" s="45">
        <f t="shared" si="3"/>
        <v>96.422417374588676</v>
      </c>
      <c r="O29" s="45">
        <v>95.241063362155927</v>
      </c>
      <c r="P29" s="13" t="s">
        <v>42</v>
      </c>
      <c r="V29" s="14"/>
      <c r="W29" s="14"/>
      <c r="X29" s="14"/>
      <c r="Y29" s="14"/>
    </row>
    <row r="30" spans="3:25" s="4" customFormat="1" ht="15.95" customHeight="1">
      <c r="C30" s="10">
        <v>23</v>
      </c>
      <c r="D30" s="11" t="s">
        <v>43</v>
      </c>
      <c r="E30" s="12">
        <v>9918529</v>
      </c>
      <c r="F30" s="12">
        <v>499511</v>
      </c>
      <c r="G30" s="12">
        <f t="shared" si="0"/>
        <v>10418040</v>
      </c>
      <c r="H30" s="12">
        <v>0</v>
      </c>
      <c r="I30" s="12">
        <v>9784059</v>
      </c>
      <c r="J30" s="12">
        <v>146750</v>
      </c>
      <c r="K30" s="12">
        <v>9930809</v>
      </c>
      <c r="L30" s="45">
        <f t="shared" si="1"/>
        <v>98.6</v>
      </c>
      <c r="M30" s="45">
        <f t="shared" si="2"/>
        <v>29.4</v>
      </c>
      <c r="N30" s="45">
        <f t="shared" si="3"/>
        <v>95.323198989445231</v>
      </c>
      <c r="O30" s="45">
        <v>94.367019758682346</v>
      </c>
      <c r="P30" s="13" t="s">
        <v>43</v>
      </c>
      <c r="V30" s="14"/>
      <c r="W30" s="14"/>
      <c r="X30" s="14"/>
      <c r="Y30" s="14"/>
    </row>
    <row r="31" spans="3:25" s="4" customFormat="1" ht="15.95" customHeight="1">
      <c r="C31" s="10">
        <v>24</v>
      </c>
      <c r="D31" s="11" t="s">
        <v>44</v>
      </c>
      <c r="E31" s="12">
        <v>5246420</v>
      </c>
      <c r="F31" s="12">
        <v>283205</v>
      </c>
      <c r="G31" s="12">
        <f t="shared" si="0"/>
        <v>5529625</v>
      </c>
      <c r="H31" s="12">
        <v>0</v>
      </c>
      <c r="I31" s="12">
        <v>5185450</v>
      </c>
      <c r="J31" s="12">
        <v>98738</v>
      </c>
      <c r="K31" s="12">
        <v>5284188</v>
      </c>
      <c r="L31" s="45">
        <f t="shared" si="1"/>
        <v>98.8</v>
      </c>
      <c r="M31" s="45">
        <f t="shared" si="2"/>
        <v>34.9</v>
      </c>
      <c r="N31" s="45">
        <f t="shared" si="3"/>
        <v>95.561416913443495</v>
      </c>
      <c r="O31" s="45">
        <v>94.175898365167029</v>
      </c>
      <c r="P31" s="13" t="s">
        <v>44</v>
      </c>
      <c r="V31" s="14"/>
      <c r="W31" s="14"/>
      <c r="X31" s="14"/>
      <c r="Y31" s="14"/>
    </row>
    <row r="32" spans="3:25" s="4" customFormat="1" ht="15.95" customHeight="1">
      <c r="C32" s="15">
        <v>25</v>
      </c>
      <c r="D32" s="16" t="s">
        <v>45</v>
      </c>
      <c r="E32" s="17">
        <v>6569447</v>
      </c>
      <c r="F32" s="17">
        <v>288218</v>
      </c>
      <c r="G32" s="17">
        <f t="shared" si="0"/>
        <v>6857665</v>
      </c>
      <c r="H32" s="17">
        <v>0</v>
      </c>
      <c r="I32" s="17">
        <v>6492162</v>
      </c>
      <c r="J32" s="17">
        <v>86148</v>
      </c>
      <c r="K32" s="17">
        <v>6578310</v>
      </c>
      <c r="L32" s="46">
        <f t="shared" si="1"/>
        <v>98.8</v>
      </c>
      <c r="M32" s="46">
        <f t="shared" si="2"/>
        <v>29.9</v>
      </c>
      <c r="N32" s="46">
        <f t="shared" si="3"/>
        <v>95.926383105619777</v>
      </c>
      <c r="O32" s="46">
        <v>95.444873621087396</v>
      </c>
      <c r="P32" s="18" t="s">
        <v>45</v>
      </c>
      <c r="V32" s="14"/>
      <c r="W32" s="14"/>
      <c r="X32" s="14"/>
      <c r="Y32" s="14"/>
    </row>
    <row r="33" spans="3:25" s="4" customFormat="1" ht="15.95" customHeight="1">
      <c r="C33" s="10">
        <v>26</v>
      </c>
      <c r="D33" s="11" t="s">
        <v>46</v>
      </c>
      <c r="E33" s="12">
        <v>10150653</v>
      </c>
      <c r="F33" s="12">
        <v>823536</v>
      </c>
      <c r="G33" s="12">
        <f t="shared" si="0"/>
        <v>10974189</v>
      </c>
      <c r="H33" s="12">
        <v>0</v>
      </c>
      <c r="I33" s="12">
        <v>9974395</v>
      </c>
      <c r="J33" s="12">
        <v>205007</v>
      </c>
      <c r="K33" s="12">
        <v>10179402</v>
      </c>
      <c r="L33" s="45">
        <f t="shared" si="1"/>
        <v>98.3</v>
      </c>
      <c r="M33" s="45">
        <f t="shared" si="2"/>
        <v>24.9</v>
      </c>
      <c r="N33" s="45">
        <f t="shared" si="3"/>
        <v>92.757669837834939</v>
      </c>
      <c r="O33" s="45">
        <v>91.640408889606533</v>
      </c>
      <c r="P33" s="13" t="s">
        <v>46</v>
      </c>
      <c r="V33" s="14"/>
      <c r="W33" s="14"/>
      <c r="X33" s="14"/>
      <c r="Y33" s="14"/>
    </row>
    <row r="34" spans="3:25" s="4" customFormat="1" ht="15.95" customHeight="1">
      <c r="C34" s="10">
        <v>27</v>
      </c>
      <c r="D34" s="11" t="s">
        <v>47</v>
      </c>
      <c r="E34" s="12">
        <v>4278785</v>
      </c>
      <c r="F34" s="12">
        <v>97825</v>
      </c>
      <c r="G34" s="12">
        <f t="shared" si="0"/>
        <v>4376610</v>
      </c>
      <c r="H34" s="12">
        <v>0</v>
      </c>
      <c r="I34" s="12">
        <v>4256162</v>
      </c>
      <c r="J34" s="12">
        <v>25915</v>
      </c>
      <c r="K34" s="12">
        <v>4282077</v>
      </c>
      <c r="L34" s="45">
        <f t="shared" si="1"/>
        <v>99.5</v>
      </c>
      <c r="M34" s="45">
        <f t="shared" si="2"/>
        <v>26.5</v>
      </c>
      <c r="N34" s="45">
        <f t="shared" si="3"/>
        <v>97.840040579352518</v>
      </c>
      <c r="O34" s="45">
        <v>97.617132566445093</v>
      </c>
      <c r="P34" s="13" t="s">
        <v>47</v>
      </c>
      <c r="V34" s="14"/>
      <c r="W34" s="14"/>
      <c r="X34" s="14"/>
      <c r="Y34" s="14"/>
    </row>
    <row r="35" spans="3:25" s="4" customFormat="1" ht="15.95" customHeight="1">
      <c r="C35" s="10">
        <v>28</v>
      </c>
      <c r="D35" s="11" t="s">
        <v>48</v>
      </c>
      <c r="E35" s="12">
        <v>8650233</v>
      </c>
      <c r="F35" s="12">
        <v>365942</v>
      </c>
      <c r="G35" s="12">
        <f t="shared" si="0"/>
        <v>9016175</v>
      </c>
      <c r="H35" s="12">
        <v>0</v>
      </c>
      <c r="I35" s="12">
        <v>8547654</v>
      </c>
      <c r="J35" s="12">
        <v>116370</v>
      </c>
      <c r="K35" s="12">
        <v>8664024</v>
      </c>
      <c r="L35" s="45">
        <f t="shared" si="1"/>
        <v>98.8</v>
      </c>
      <c r="M35" s="45">
        <f t="shared" si="2"/>
        <v>31.8</v>
      </c>
      <c r="N35" s="45">
        <f t="shared" si="3"/>
        <v>96.094230646587945</v>
      </c>
      <c r="O35" s="45">
        <v>95.51130453025273</v>
      </c>
      <c r="P35" s="13" t="s">
        <v>48</v>
      </c>
      <c r="V35" s="14"/>
      <c r="W35" s="14"/>
      <c r="X35" s="14"/>
      <c r="Y35" s="14"/>
    </row>
    <row r="36" spans="3:25" s="4" customFormat="1" ht="15.95" customHeight="1">
      <c r="C36" s="10">
        <v>29</v>
      </c>
      <c r="D36" s="11" t="s">
        <v>49</v>
      </c>
      <c r="E36" s="12">
        <v>3794164</v>
      </c>
      <c r="F36" s="12">
        <v>149271</v>
      </c>
      <c r="G36" s="12">
        <f t="shared" si="0"/>
        <v>3943435</v>
      </c>
      <c r="H36" s="12">
        <v>0</v>
      </c>
      <c r="I36" s="12">
        <v>3745413</v>
      </c>
      <c r="J36" s="12">
        <v>54994</v>
      </c>
      <c r="K36" s="12">
        <v>3800407</v>
      </c>
      <c r="L36" s="45">
        <f t="shared" si="1"/>
        <v>98.7</v>
      </c>
      <c r="M36" s="45">
        <f t="shared" si="2"/>
        <v>36.799999999999997</v>
      </c>
      <c r="N36" s="45">
        <f t="shared" si="3"/>
        <v>96.373009825190465</v>
      </c>
      <c r="O36" s="45">
        <v>95.955065318616121</v>
      </c>
      <c r="P36" s="13" t="s">
        <v>49</v>
      </c>
      <c r="V36" s="14"/>
      <c r="W36" s="14"/>
      <c r="X36" s="14"/>
      <c r="Y36" s="14"/>
    </row>
    <row r="37" spans="3:25" s="4" customFormat="1" ht="15.95" customHeight="1">
      <c r="C37" s="15">
        <v>30</v>
      </c>
      <c r="D37" s="16" t="s">
        <v>50</v>
      </c>
      <c r="E37" s="17">
        <v>5360119</v>
      </c>
      <c r="F37" s="17">
        <v>346266</v>
      </c>
      <c r="G37" s="17">
        <f t="shared" si="0"/>
        <v>5706385</v>
      </c>
      <c r="H37" s="17">
        <v>0</v>
      </c>
      <c r="I37" s="17">
        <v>5256584</v>
      </c>
      <c r="J37" s="17">
        <v>119446</v>
      </c>
      <c r="K37" s="17">
        <v>5376030</v>
      </c>
      <c r="L37" s="46">
        <f t="shared" si="1"/>
        <v>98.1</v>
      </c>
      <c r="M37" s="46">
        <f t="shared" si="2"/>
        <v>34.5</v>
      </c>
      <c r="N37" s="46">
        <f t="shared" si="3"/>
        <v>94.21078318409991</v>
      </c>
      <c r="O37" s="46">
        <v>92.46881603076659</v>
      </c>
      <c r="P37" s="18" t="s">
        <v>50</v>
      </c>
      <c r="V37" s="14"/>
      <c r="W37" s="14"/>
      <c r="X37" s="14"/>
      <c r="Y37" s="14"/>
    </row>
    <row r="38" spans="3:25" s="4" customFormat="1" ht="15.95" customHeight="1">
      <c r="C38" s="10">
        <v>31</v>
      </c>
      <c r="D38" s="11" t="s">
        <v>51</v>
      </c>
      <c r="E38" s="12">
        <v>6862244</v>
      </c>
      <c r="F38" s="12">
        <v>399175</v>
      </c>
      <c r="G38" s="12">
        <f t="shared" si="0"/>
        <v>7261419</v>
      </c>
      <c r="H38" s="12">
        <v>0</v>
      </c>
      <c r="I38" s="12">
        <v>6754080</v>
      </c>
      <c r="J38" s="12">
        <v>132475</v>
      </c>
      <c r="K38" s="12">
        <v>6886555</v>
      </c>
      <c r="L38" s="45">
        <f t="shared" si="1"/>
        <v>98.4</v>
      </c>
      <c r="M38" s="45">
        <f t="shared" si="2"/>
        <v>33.200000000000003</v>
      </c>
      <c r="N38" s="45">
        <f t="shared" si="3"/>
        <v>94.837593037944785</v>
      </c>
      <c r="O38" s="45">
        <v>93.566651710654057</v>
      </c>
      <c r="P38" s="13" t="s">
        <v>51</v>
      </c>
      <c r="V38" s="14"/>
      <c r="W38" s="14"/>
      <c r="X38" s="14"/>
      <c r="Y38" s="14"/>
    </row>
    <row r="39" spans="3:25" s="4" customFormat="1" ht="15.95" customHeight="1">
      <c r="C39" s="10">
        <v>32</v>
      </c>
      <c r="D39" s="11" t="s">
        <v>52</v>
      </c>
      <c r="E39" s="12">
        <v>8176939</v>
      </c>
      <c r="F39" s="12">
        <v>558523</v>
      </c>
      <c r="G39" s="12">
        <f t="shared" si="0"/>
        <v>8735462</v>
      </c>
      <c r="H39" s="12">
        <v>0</v>
      </c>
      <c r="I39" s="12">
        <v>8033022</v>
      </c>
      <c r="J39" s="12">
        <v>132358</v>
      </c>
      <c r="K39" s="12">
        <v>8165380</v>
      </c>
      <c r="L39" s="45">
        <f t="shared" si="1"/>
        <v>98.2</v>
      </c>
      <c r="M39" s="45">
        <f t="shared" si="2"/>
        <v>23.7</v>
      </c>
      <c r="N39" s="45">
        <f t="shared" si="3"/>
        <v>93.473934177722938</v>
      </c>
      <c r="O39" s="45">
        <v>92.75223146675809</v>
      </c>
      <c r="P39" s="13" t="s">
        <v>52</v>
      </c>
      <c r="V39" s="14"/>
      <c r="W39" s="14"/>
      <c r="X39" s="14"/>
      <c r="Y39" s="14"/>
    </row>
    <row r="40" spans="3:25" s="4" customFormat="1" ht="15.95" customHeight="1">
      <c r="C40" s="10">
        <v>33</v>
      </c>
      <c r="D40" s="11" t="s">
        <v>53</v>
      </c>
      <c r="E40" s="12">
        <v>3717800</v>
      </c>
      <c r="F40" s="12">
        <v>150215</v>
      </c>
      <c r="G40" s="12">
        <f t="shared" si="0"/>
        <v>3868015</v>
      </c>
      <c r="H40" s="12">
        <v>0</v>
      </c>
      <c r="I40" s="12">
        <v>3691488</v>
      </c>
      <c r="J40" s="12">
        <v>47289</v>
      </c>
      <c r="K40" s="12">
        <v>3738777</v>
      </c>
      <c r="L40" s="45">
        <f t="shared" si="1"/>
        <v>99.3</v>
      </c>
      <c r="M40" s="45">
        <f t="shared" si="2"/>
        <v>31.5</v>
      </c>
      <c r="N40" s="45">
        <f t="shared" si="3"/>
        <v>96.658803029460856</v>
      </c>
      <c r="O40" s="45">
        <v>95.69039730443771</v>
      </c>
      <c r="P40" s="13" t="s">
        <v>53</v>
      </c>
      <c r="V40" s="14"/>
      <c r="W40" s="14"/>
      <c r="X40" s="14"/>
      <c r="Y40" s="14"/>
    </row>
    <row r="41" spans="3:25" s="4" customFormat="1" ht="15.95" customHeight="1">
      <c r="C41" s="10">
        <v>34</v>
      </c>
      <c r="D41" s="11" t="s">
        <v>54</v>
      </c>
      <c r="E41" s="12">
        <v>5457849</v>
      </c>
      <c r="F41" s="12">
        <v>371533</v>
      </c>
      <c r="G41" s="12">
        <f t="shared" si="0"/>
        <v>5829382</v>
      </c>
      <c r="H41" s="12">
        <v>0</v>
      </c>
      <c r="I41" s="12">
        <v>5362183</v>
      </c>
      <c r="J41" s="12">
        <v>123135</v>
      </c>
      <c r="K41" s="12">
        <v>5485318</v>
      </c>
      <c r="L41" s="45">
        <f t="shared" si="1"/>
        <v>98.2</v>
      </c>
      <c r="M41" s="45">
        <f t="shared" si="2"/>
        <v>33.1</v>
      </c>
      <c r="N41" s="45">
        <f t="shared" si="3"/>
        <v>94.097761992609165</v>
      </c>
      <c r="O41" s="45">
        <v>92.903135417004819</v>
      </c>
      <c r="P41" s="13" t="s">
        <v>54</v>
      </c>
      <c r="V41" s="14"/>
      <c r="W41" s="14"/>
      <c r="X41" s="14"/>
      <c r="Y41" s="14"/>
    </row>
    <row r="42" spans="3:25" s="4" customFormat="1" ht="15.95" customHeight="1">
      <c r="C42" s="15">
        <v>35</v>
      </c>
      <c r="D42" s="16" t="s">
        <v>55</v>
      </c>
      <c r="E42" s="17">
        <v>2522141</v>
      </c>
      <c r="F42" s="17">
        <v>83705</v>
      </c>
      <c r="G42" s="17">
        <f t="shared" si="0"/>
        <v>2605846</v>
      </c>
      <c r="H42" s="17">
        <v>0</v>
      </c>
      <c r="I42" s="17">
        <v>2497660</v>
      </c>
      <c r="J42" s="17">
        <v>33611</v>
      </c>
      <c r="K42" s="17">
        <v>2531271</v>
      </c>
      <c r="L42" s="46">
        <f t="shared" si="1"/>
        <v>99</v>
      </c>
      <c r="M42" s="46">
        <f t="shared" si="2"/>
        <v>40.200000000000003</v>
      </c>
      <c r="N42" s="46">
        <f t="shared" si="3"/>
        <v>97.138165494046845</v>
      </c>
      <c r="O42" s="46">
        <v>96.428973213468126</v>
      </c>
      <c r="P42" s="18" t="s">
        <v>55</v>
      </c>
      <c r="V42" s="14"/>
      <c r="W42" s="14"/>
      <c r="X42" s="14"/>
      <c r="Y42" s="14"/>
    </row>
    <row r="43" spans="3:25" s="4" customFormat="1" ht="15.95" customHeight="1">
      <c r="C43" s="10">
        <v>36</v>
      </c>
      <c r="D43" s="11" t="s">
        <v>97</v>
      </c>
      <c r="E43" s="12">
        <v>4107630</v>
      </c>
      <c r="F43" s="12">
        <v>243182</v>
      </c>
      <c r="G43" s="12">
        <f t="shared" si="0"/>
        <v>4350812</v>
      </c>
      <c r="H43" s="12">
        <v>0</v>
      </c>
      <c r="I43" s="12">
        <v>4058880</v>
      </c>
      <c r="J43" s="12">
        <v>83335</v>
      </c>
      <c r="K43" s="12">
        <v>4142215</v>
      </c>
      <c r="L43" s="45">
        <f t="shared" si="1"/>
        <v>98.8</v>
      </c>
      <c r="M43" s="45">
        <f t="shared" si="2"/>
        <v>34.299999999999997</v>
      </c>
      <c r="N43" s="45">
        <f t="shared" si="3"/>
        <v>95.205561628496014</v>
      </c>
      <c r="O43" s="45">
        <v>93.685524545740023</v>
      </c>
      <c r="P43" s="13" t="s">
        <v>97</v>
      </c>
      <c r="V43" s="14"/>
      <c r="W43" s="14"/>
      <c r="X43" s="14"/>
      <c r="Y43" s="14"/>
    </row>
    <row r="44" spans="3:25" s="4" customFormat="1" ht="15.95" customHeight="1">
      <c r="C44" s="10">
        <v>37</v>
      </c>
      <c r="D44" s="11" t="s">
        <v>56</v>
      </c>
      <c r="E44" s="12">
        <v>2930266</v>
      </c>
      <c r="F44" s="12">
        <v>141036</v>
      </c>
      <c r="G44" s="12">
        <f t="shared" si="0"/>
        <v>3071302</v>
      </c>
      <c r="H44" s="12">
        <v>0</v>
      </c>
      <c r="I44" s="12">
        <v>2886245</v>
      </c>
      <c r="J44" s="12">
        <v>40931</v>
      </c>
      <c r="K44" s="12">
        <v>2927176</v>
      </c>
      <c r="L44" s="45">
        <f t="shared" si="1"/>
        <v>98.5</v>
      </c>
      <c r="M44" s="45">
        <f t="shared" si="2"/>
        <v>29</v>
      </c>
      <c r="N44" s="45">
        <f t="shared" si="3"/>
        <v>95.307332199829247</v>
      </c>
      <c r="O44" s="45">
        <v>94.080934704322445</v>
      </c>
      <c r="P44" s="13" t="s">
        <v>56</v>
      </c>
      <c r="V44" s="14"/>
      <c r="W44" s="14"/>
      <c r="X44" s="14"/>
      <c r="Y44" s="14"/>
    </row>
    <row r="45" spans="3:25" s="4" customFormat="1" ht="15.95" customHeight="1">
      <c r="C45" s="10">
        <v>38</v>
      </c>
      <c r="D45" s="11" t="s">
        <v>57</v>
      </c>
      <c r="E45" s="12">
        <v>4219943</v>
      </c>
      <c r="F45" s="12">
        <v>211978</v>
      </c>
      <c r="G45" s="12">
        <f t="shared" si="0"/>
        <v>4431921</v>
      </c>
      <c r="H45" s="12">
        <v>0</v>
      </c>
      <c r="I45" s="12">
        <v>4169278</v>
      </c>
      <c r="J45" s="12">
        <v>62677</v>
      </c>
      <c r="K45" s="12">
        <v>4231955</v>
      </c>
      <c r="L45" s="45">
        <f t="shared" si="1"/>
        <v>98.8</v>
      </c>
      <c r="M45" s="45">
        <f t="shared" si="2"/>
        <v>29.6</v>
      </c>
      <c r="N45" s="45">
        <f t="shared" si="3"/>
        <v>95.488051343875497</v>
      </c>
      <c r="O45" s="45">
        <v>94.774108896309642</v>
      </c>
      <c r="P45" s="13" t="s">
        <v>57</v>
      </c>
      <c r="V45" s="14"/>
      <c r="W45" s="14"/>
      <c r="X45" s="14"/>
      <c r="Y45" s="14"/>
    </row>
    <row r="46" spans="3:25" s="4" customFormat="1" ht="15.95" customHeight="1">
      <c r="C46" s="10">
        <v>39</v>
      </c>
      <c r="D46" s="11" t="s">
        <v>95</v>
      </c>
      <c r="E46" s="12">
        <v>6974342</v>
      </c>
      <c r="F46" s="12">
        <v>354106</v>
      </c>
      <c r="G46" s="12">
        <f t="shared" si="0"/>
        <v>7328448</v>
      </c>
      <c r="H46" s="12">
        <v>0</v>
      </c>
      <c r="I46" s="12">
        <v>6852737</v>
      </c>
      <c r="J46" s="12">
        <v>111536</v>
      </c>
      <c r="K46" s="12">
        <v>6964273</v>
      </c>
      <c r="L46" s="45">
        <f t="shared" si="1"/>
        <v>98.3</v>
      </c>
      <c r="M46" s="45">
        <f t="shared" si="2"/>
        <v>31.5</v>
      </c>
      <c r="N46" s="45">
        <f t="shared" si="3"/>
        <v>95.030666793296476</v>
      </c>
      <c r="O46" s="45">
        <v>93.555698872794167</v>
      </c>
      <c r="P46" s="13" t="s">
        <v>95</v>
      </c>
      <c r="V46" s="14"/>
      <c r="W46" s="14"/>
      <c r="X46" s="14"/>
      <c r="Y46" s="14"/>
    </row>
    <row r="47" spans="3:25" s="4" customFormat="1" ht="15.95" customHeight="1" thickBot="1">
      <c r="C47" s="10">
        <v>40</v>
      </c>
      <c r="D47" s="11" t="s">
        <v>96</v>
      </c>
      <c r="E47" s="12">
        <v>3266339</v>
      </c>
      <c r="F47" s="12">
        <v>118575</v>
      </c>
      <c r="G47" s="12">
        <f t="shared" si="0"/>
        <v>3384914</v>
      </c>
      <c r="H47" s="12">
        <v>0</v>
      </c>
      <c r="I47" s="12">
        <v>3235481</v>
      </c>
      <c r="J47" s="12">
        <v>29952</v>
      </c>
      <c r="K47" s="12">
        <v>3265433</v>
      </c>
      <c r="L47" s="45">
        <f t="shared" si="1"/>
        <v>99.1</v>
      </c>
      <c r="M47" s="45">
        <f t="shared" si="2"/>
        <v>25.3</v>
      </c>
      <c r="N47" s="45">
        <f t="shared" si="3"/>
        <v>96.470190970878434</v>
      </c>
      <c r="O47" s="45">
        <v>96.053808143959941</v>
      </c>
      <c r="P47" s="13" t="s">
        <v>96</v>
      </c>
      <c r="V47" s="14"/>
      <c r="W47" s="14"/>
      <c r="X47" s="14"/>
      <c r="Y47" s="14"/>
    </row>
    <row r="48" spans="3:25" s="4" customFormat="1" ht="15.95" customHeight="1" thickTop="1" thickBot="1">
      <c r="C48" s="23"/>
      <c r="D48" s="24" t="s">
        <v>58</v>
      </c>
      <c r="E48" s="25">
        <f t="shared" ref="E48:K48" si="4">SUM(E8:E47)</f>
        <v>428125202</v>
      </c>
      <c r="F48" s="25">
        <f t="shared" si="4"/>
        <v>22766647</v>
      </c>
      <c r="G48" s="25">
        <f t="shared" si="4"/>
        <v>450891849</v>
      </c>
      <c r="H48" s="25">
        <v>0</v>
      </c>
      <c r="I48" s="25">
        <f t="shared" si="4"/>
        <v>422286991</v>
      </c>
      <c r="J48" s="25">
        <f t="shared" si="4"/>
        <v>6932247</v>
      </c>
      <c r="K48" s="25">
        <f t="shared" si="4"/>
        <v>429219238</v>
      </c>
      <c r="L48" s="48">
        <f t="shared" si="1"/>
        <v>98.6</v>
      </c>
      <c r="M48" s="48">
        <f t="shared" si="2"/>
        <v>30.4</v>
      </c>
      <c r="N48" s="48">
        <f t="shared" si="3"/>
        <v>95.19339037774445</v>
      </c>
      <c r="O48" s="48">
        <v>94.275897329487961</v>
      </c>
      <c r="P48" s="26" t="s">
        <v>58</v>
      </c>
    </row>
    <row r="49" spans="3:25" s="4" customFormat="1" ht="15" customHeight="1">
      <c r="C49" s="27" t="s">
        <v>98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42" t="s">
        <v>94</v>
      </c>
      <c r="P51" s="35"/>
    </row>
    <row r="52" spans="3:25" s="4" customFormat="1" ht="14.25" customHeight="1">
      <c r="C52" s="59" t="s">
        <v>0</v>
      </c>
      <c r="D52" s="60"/>
      <c r="E52" s="65" t="s">
        <v>1</v>
      </c>
      <c r="F52" s="65"/>
      <c r="G52" s="65"/>
      <c r="H52" s="65"/>
      <c r="I52" s="66" t="s">
        <v>2</v>
      </c>
      <c r="J52" s="67"/>
      <c r="K52" s="68"/>
      <c r="L52" s="69" t="s">
        <v>3</v>
      </c>
      <c r="M52" s="70"/>
      <c r="N52" s="70"/>
      <c r="O52" s="70"/>
      <c r="P52" s="52" t="s">
        <v>0</v>
      </c>
    </row>
    <row r="53" spans="3:25" s="4" customFormat="1" ht="12">
      <c r="C53" s="61"/>
      <c r="D53" s="62"/>
      <c r="E53" s="55" t="s">
        <v>4</v>
      </c>
      <c r="F53" s="55" t="s">
        <v>5</v>
      </c>
      <c r="G53" s="55" t="s">
        <v>6</v>
      </c>
      <c r="H53" s="5" t="s">
        <v>7</v>
      </c>
      <c r="I53" s="55" t="s">
        <v>4</v>
      </c>
      <c r="J53" s="55" t="s">
        <v>5</v>
      </c>
      <c r="K53" s="55" t="s">
        <v>6</v>
      </c>
      <c r="L53" s="57" t="s">
        <v>100</v>
      </c>
      <c r="M53" s="58"/>
      <c r="N53" s="58"/>
      <c r="O53" s="51" t="s">
        <v>101</v>
      </c>
      <c r="P53" s="53"/>
    </row>
    <row r="54" spans="3:25" s="4" customFormat="1" ht="12">
      <c r="C54" s="61"/>
      <c r="D54" s="62"/>
      <c r="E54" s="56"/>
      <c r="F54" s="56"/>
      <c r="G54" s="56"/>
      <c r="H54" s="6" t="s">
        <v>8</v>
      </c>
      <c r="I54" s="56"/>
      <c r="J54" s="56"/>
      <c r="K54" s="56"/>
      <c r="L54" s="7" t="s">
        <v>9</v>
      </c>
      <c r="M54" s="7" t="s">
        <v>10</v>
      </c>
      <c r="N54" s="7" t="s">
        <v>6</v>
      </c>
      <c r="O54" s="7" t="s">
        <v>6</v>
      </c>
      <c r="P54" s="53"/>
    </row>
    <row r="55" spans="3:25" s="4" customFormat="1" ht="12.75" thickBot="1">
      <c r="C55" s="63"/>
      <c r="D55" s="64"/>
      <c r="E55" s="8" t="s">
        <v>84</v>
      </c>
      <c r="F55" s="8" t="s">
        <v>85</v>
      </c>
      <c r="G55" s="8" t="s">
        <v>86</v>
      </c>
      <c r="H55" s="8" t="s">
        <v>87</v>
      </c>
      <c r="I55" s="8" t="s">
        <v>88</v>
      </c>
      <c r="J55" s="8" t="s">
        <v>89</v>
      </c>
      <c r="K55" s="8" t="s">
        <v>90</v>
      </c>
      <c r="L55" s="8" t="s">
        <v>91</v>
      </c>
      <c r="M55" s="8" t="s">
        <v>92</v>
      </c>
      <c r="N55" s="8" t="s">
        <v>93</v>
      </c>
      <c r="O55" s="9"/>
      <c r="P55" s="54"/>
    </row>
    <row r="56" spans="3:25" s="4" customFormat="1" ht="15.95" customHeight="1">
      <c r="C56" s="10">
        <v>41</v>
      </c>
      <c r="D56" s="11" t="s">
        <v>59</v>
      </c>
      <c r="E56" s="12">
        <v>2472298</v>
      </c>
      <c r="F56" s="12">
        <v>136727</v>
      </c>
      <c r="G56" s="12">
        <f>SUM(E56:F56)</f>
        <v>2609025</v>
      </c>
      <c r="H56" s="12">
        <v>0</v>
      </c>
      <c r="I56" s="12">
        <v>2441027</v>
      </c>
      <c r="J56" s="12">
        <v>50391</v>
      </c>
      <c r="K56" s="12">
        <v>2491418</v>
      </c>
      <c r="L56" s="45">
        <v>98.7</v>
      </c>
      <c r="M56" s="45">
        <v>36.9</v>
      </c>
      <c r="N56" s="45">
        <v>95.492300763695255</v>
      </c>
      <c r="O56" s="45">
        <v>93.772754738872251</v>
      </c>
      <c r="P56" s="13" t="s">
        <v>59</v>
      </c>
      <c r="V56" s="14"/>
      <c r="W56" s="14"/>
      <c r="X56" s="14"/>
      <c r="Y56" s="14"/>
    </row>
    <row r="57" spans="3:25" s="4" customFormat="1" ht="15.95" customHeight="1">
      <c r="C57" s="10">
        <v>42</v>
      </c>
      <c r="D57" s="11" t="s">
        <v>60</v>
      </c>
      <c r="E57" s="12">
        <v>2259952</v>
      </c>
      <c r="F57" s="12">
        <v>60530</v>
      </c>
      <c r="G57" s="12">
        <f t="shared" ref="G57:G78" si="5">SUM(E57:F57)</f>
        <v>2320482</v>
      </c>
      <c r="H57" s="12">
        <v>0</v>
      </c>
      <c r="I57" s="12">
        <v>2247106</v>
      </c>
      <c r="J57" s="12">
        <v>29753</v>
      </c>
      <c r="K57" s="12">
        <v>2276859</v>
      </c>
      <c r="L57" s="45">
        <v>99.4</v>
      </c>
      <c r="M57" s="45">
        <v>49.2</v>
      </c>
      <c r="N57" s="45">
        <v>98.120088843610944</v>
      </c>
      <c r="O57" s="45">
        <v>97.142951978332675</v>
      </c>
      <c r="P57" s="13" t="s">
        <v>60</v>
      </c>
      <c r="V57" s="14"/>
      <c r="W57" s="14"/>
      <c r="X57" s="14"/>
      <c r="Y57" s="14"/>
    </row>
    <row r="58" spans="3:25" s="4" customFormat="1" ht="15.95" customHeight="1">
      <c r="C58" s="10">
        <v>43</v>
      </c>
      <c r="D58" s="11" t="s">
        <v>61</v>
      </c>
      <c r="E58" s="12">
        <v>1629853</v>
      </c>
      <c r="F58" s="12">
        <v>84967</v>
      </c>
      <c r="G58" s="12">
        <f t="shared" si="5"/>
        <v>1714820</v>
      </c>
      <c r="H58" s="12">
        <v>0</v>
      </c>
      <c r="I58" s="12">
        <v>1605286</v>
      </c>
      <c r="J58" s="12">
        <v>25558</v>
      </c>
      <c r="K58" s="12">
        <v>1630844</v>
      </c>
      <c r="L58" s="45">
        <v>98.5</v>
      </c>
      <c r="M58" s="45">
        <v>30.1</v>
      </c>
      <c r="N58" s="45">
        <v>95.102926254650626</v>
      </c>
      <c r="O58" s="45">
        <v>94.513164074996354</v>
      </c>
      <c r="P58" s="13" t="s">
        <v>61</v>
      </c>
      <c r="V58" s="14"/>
      <c r="W58" s="14"/>
      <c r="X58" s="14"/>
      <c r="Y58" s="14"/>
    </row>
    <row r="59" spans="3:25" s="4" customFormat="1" ht="15.95" customHeight="1">
      <c r="C59" s="10">
        <v>44</v>
      </c>
      <c r="D59" s="11" t="s">
        <v>62</v>
      </c>
      <c r="E59" s="12">
        <v>560558</v>
      </c>
      <c r="F59" s="12">
        <v>13934</v>
      </c>
      <c r="G59" s="12">
        <f t="shared" si="5"/>
        <v>574492</v>
      </c>
      <c r="H59" s="12">
        <v>0</v>
      </c>
      <c r="I59" s="12">
        <v>552816</v>
      </c>
      <c r="J59" s="12">
        <v>5849</v>
      </c>
      <c r="K59" s="12">
        <v>558665</v>
      </c>
      <c r="L59" s="45">
        <v>98.6</v>
      </c>
      <c r="M59" s="45">
        <v>42</v>
      </c>
      <c r="N59" s="45">
        <v>97.24504431741434</v>
      </c>
      <c r="O59" s="45">
        <v>97.583654242236236</v>
      </c>
      <c r="P59" s="13" t="s">
        <v>62</v>
      </c>
      <c r="R59" s="34"/>
      <c r="S59" s="34"/>
      <c r="T59" s="34"/>
      <c r="U59" s="34"/>
      <c r="V59" s="14"/>
      <c r="W59" s="14"/>
      <c r="X59" s="14"/>
      <c r="Y59" s="14"/>
    </row>
    <row r="60" spans="3:25" s="4" customFormat="1" ht="15.95" customHeight="1">
      <c r="C60" s="15">
        <v>45</v>
      </c>
      <c r="D60" s="16" t="s">
        <v>63</v>
      </c>
      <c r="E60" s="12">
        <v>998414</v>
      </c>
      <c r="F60" s="12">
        <v>41634</v>
      </c>
      <c r="G60" s="17">
        <f t="shared" si="5"/>
        <v>1040048</v>
      </c>
      <c r="H60" s="17">
        <v>0</v>
      </c>
      <c r="I60" s="12">
        <v>988713</v>
      </c>
      <c r="J60" s="12">
        <v>13178</v>
      </c>
      <c r="K60" s="17">
        <v>1001891</v>
      </c>
      <c r="L60" s="46">
        <v>99</v>
      </c>
      <c r="M60" s="46">
        <v>31.7</v>
      </c>
      <c r="N60" s="46">
        <v>96.331227020291365</v>
      </c>
      <c r="O60" s="46">
        <v>94.756693505535694</v>
      </c>
      <c r="P60" s="18" t="s">
        <v>63</v>
      </c>
      <c r="V60" s="14"/>
      <c r="W60" s="14"/>
      <c r="X60" s="14"/>
      <c r="Y60" s="14"/>
    </row>
    <row r="61" spans="3:25" s="4" customFormat="1" ht="15.95" customHeight="1">
      <c r="C61" s="10">
        <v>46</v>
      </c>
      <c r="D61" s="11" t="s">
        <v>64</v>
      </c>
      <c r="E61" s="21">
        <v>852332</v>
      </c>
      <c r="F61" s="21">
        <v>35337</v>
      </c>
      <c r="G61" s="12">
        <f t="shared" si="5"/>
        <v>887669</v>
      </c>
      <c r="H61" s="12">
        <v>0</v>
      </c>
      <c r="I61" s="21">
        <v>841071</v>
      </c>
      <c r="J61" s="21">
        <v>11579</v>
      </c>
      <c r="K61" s="12">
        <v>852650</v>
      </c>
      <c r="L61" s="45">
        <v>98.7</v>
      </c>
      <c r="M61" s="45">
        <v>32.799999999999997</v>
      </c>
      <c r="N61" s="45">
        <v>96.054948409823936</v>
      </c>
      <c r="O61" s="45">
        <v>95.528273233280686</v>
      </c>
      <c r="P61" s="13" t="s">
        <v>64</v>
      </c>
      <c r="V61" s="14"/>
      <c r="W61" s="14"/>
      <c r="X61" s="14"/>
      <c r="Y61" s="14"/>
    </row>
    <row r="62" spans="3:25" s="4" customFormat="1" ht="15.95" customHeight="1">
      <c r="C62" s="10">
        <v>47</v>
      </c>
      <c r="D62" s="11" t="s">
        <v>65</v>
      </c>
      <c r="E62" s="12">
        <v>1504512</v>
      </c>
      <c r="F62" s="12">
        <v>70180</v>
      </c>
      <c r="G62" s="12">
        <f t="shared" si="5"/>
        <v>1574692</v>
      </c>
      <c r="H62" s="12">
        <v>0</v>
      </c>
      <c r="I62" s="12">
        <v>1490031</v>
      </c>
      <c r="J62" s="12">
        <v>20088</v>
      </c>
      <c r="K62" s="12">
        <v>1510119</v>
      </c>
      <c r="L62" s="45">
        <v>99</v>
      </c>
      <c r="M62" s="45">
        <v>28.6</v>
      </c>
      <c r="N62" s="45">
        <v>95.899325074363745</v>
      </c>
      <c r="O62" s="45">
        <v>95.422775887395645</v>
      </c>
      <c r="P62" s="13" t="s">
        <v>65</v>
      </c>
      <c r="V62" s="14"/>
      <c r="W62" s="14"/>
      <c r="X62" s="14"/>
      <c r="Y62" s="14"/>
    </row>
    <row r="63" spans="3:25" s="4" customFormat="1" ht="15.95" customHeight="1">
      <c r="C63" s="10">
        <v>48</v>
      </c>
      <c r="D63" s="11" t="s">
        <v>66</v>
      </c>
      <c r="E63" s="12">
        <v>976779</v>
      </c>
      <c r="F63" s="12">
        <v>26105</v>
      </c>
      <c r="G63" s="12">
        <f t="shared" si="5"/>
        <v>1002884</v>
      </c>
      <c r="H63" s="12">
        <v>0</v>
      </c>
      <c r="I63" s="12">
        <v>973119</v>
      </c>
      <c r="J63" s="12">
        <v>8278</v>
      </c>
      <c r="K63" s="12">
        <v>981397</v>
      </c>
      <c r="L63" s="45">
        <v>99.6</v>
      </c>
      <c r="M63" s="45">
        <v>31.7</v>
      </c>
      <c r="N63" s="45">
        <v>97.8574790304761</v>
      </c>
      <c r="O63" s="45">
        <v>96.969673532957529</v>
      </c>
      <c r="P63" s="13" t="s">
        <v>66</v>
      </c>
      <c r="V63" s="14"/>
      <c r="W63" s="14"/>
      <c r="X63" s="14"/>
      <c r="Y63" s="14"/>
    </row>
    <row r="64" spans="3:25" s="4" customFormat="1" ht="15.95" customHeight="1">
      <c r="C64" s="10">
        <v>49</v>
      </c>
      <c r="D64" s="11" t="s">
        <v>67</v>
      </c>
      <c r="E64" s="12">
        <v>945056</v>
      </c>
      <c r="F64" s="12">
        <v>38336</v>
      </c>
      <c r="G64" s="12">
        <f t="shared" si="5"/>
        <v>983392</v>
      </c>
      <c r="H64" s="12">
        <v>0</v>
      </c>
      <c r="I64" s="12">
        <v>936826</v>
      </c>
      <c r="J64" s="12">
        <v>12285</v>
      </c>
      <c r="K64" s="12">
        <v>949111</v>
      </c>
      <c r="L64" s="45">
        <v>99.1</v>
      </c>
      <c r="M64" s="45">
        <v>32</v>
      </c>
      <c r="N64" s="45">
        <v>96.514004588200848</v>
      </c>
      <c r="O64" s="45">
        <v>95.463128191265994</v>
      </c>
      <c r="P64" s="13" t="s">
        <v>67</v>
      </c>
      <c r="V64" s="14"/>
      <c r="W64" s="14"/>
      <c r="X64" s="14"/>
      <c r="Y64" s="14"/>
    </row>
    <row r="65" spans="3:25" s="4" customFormat="1" ht="15.95" customHeight="1">
      <c r="C65" s="15">
        <v>50</v>
      </c>
      <c r="D65" s="16" t="s">
        <v>68</v>
      </c>
      <c r="E65" s="12">
        <v>708325</v>
      </c>
      <c r="F65" s="12">
        <v>23924</v>
      </c>
      <c r="G65" s="17">
        <f t="shared" si="5"/>
        <v>732249</v>
      </c>
      <c r="H65" s="17">
        <v>0</v>
      </c>
      <c r="I65" s="12">
        <v>703153</v>
      </c>
      <c r="J65" s="12">
        <v>10827</v>
      </c>
      <c r="K65" s="17">
        <v>713980</v>
      </c>
      <c r="L65" s="46">
        <v>99.3</v>
      </c>
      <c r="M65" s="46">
        <v>45.3</v>
      </c>
      <c r="N65" s="46">
        <v>97.505083653238174</v>
      </c>
      <c r="O65" s="46">
        <v>96.609447079462015</v>
      </c>
      <c r="P65" s="18" t="s">
        <v>68</v>
      </c>
      <c r="V65" s="14"/>
      <c r="W65" s="14"/>
      <c r="X65" s="14"/>
      <c r="Y65" s="14"/>
    </row>
    <row r="66" spans="3:25" s="4" customFormat="1" ht="15.95" customHeight="1">
      <c r="C66" s="10">
        <v>51</v>
      </c>
      <c r="D66" s="11" t="s">
        <v>69</v>
      </c>
      <c r="E66" s="21">
        <v>515636</v>
      </c>
      <c r="F66" s="21">
        <v>17811</v>
      </c>
      <c r="G66" s="12">
        <f t="shared" si="5"/>
        <v>533447</v>
      </c>
      <c r="H66" s="12">
        <v>0</v>
      </c>
      <c r="I66" s="21">
        <v>514426</v>
      </c>
      <c r="J66" s="21">
        <v>7149</v>
      </c>
      <c r="K66" s="12">
        <v>521575</v>
      </c>
      <c r="L66" s="45">
        <v>99.8</v>
      </c>
      <c r="M66" s="45">
        <v>40.1</v>
      </c>
      <c r="N66" s="45">
        <v>97.774474315161584</v>
      </c>
      <c r="O66" s="45">
        <v>95.449753614616313</v>
      </c>
      <c r="P66" s="13" t="s">
        <v>69</v>
      </c>
      <c r="V66" s="14"/>
      <c r="W66" s="14"/>
      <c r="X66" s="14"/>
      <c r="Y66" s="14"/>
    </row>
    <row r="67" spans="3:25" s="4" customFormat="1" ht="15.95" customHeight="1">
      <c r="C67" s="10">
        <v>52</v>
      </c>
      <c r="D67" s="11" t="s">
        <v>70</v>
      </c>
      <c r="E67" s="12">
        <v>369762</v>
      </c>
      <c r="F67" s="12">
        <v>14523</v>
      </c>
      <c r="G67" s="12">
        <f t="shared" si="5"/>
        <v>384285</v>
      </c>
      <c r="H67" s="12">
        <v>0</v>
      </c>
      <c r="I67" s="12">
        <v>367108</v>
      </c>
      <c r="J67" s="12">
        <v>3375</v>
      </c>
      <c r="K67" s="12">
        <v>370483</v>
      </c>
      <c r="L67" s="45">
        <v>99.3</v>
      </c>
      <c r="M67" s="45">
        <v>23.2</v>
      </c>
      <c r="N67" s="45">
        <v>96.40839481114277</v>
      </c>
      <c r="O67" s="45">
        <v>96.129916829429192</v>
      </c>
      <c r="P67" s="13" t="s">
        <v>70</v>
      </c>
      <c r="V67" s="14"/>
      <c r="W67" s="14"/>
      <c r="X67" s="14"/>
      <c r="Y67" s="14"/>
    </row>
    <row r="68" spans="3:25" s="4" customFormat="1" ht="15.95" customHeight="1">
      <c r="C68" s="10">
        <v>53</v>
      </c>
      <c r="D68" s="11" t="s">
        <v>71</v>
      </c>
      <c r="E68" s="12">
        <v>390230</v>
      </c>
      <c r="F68" s="12">
        <v>13901</v>
      </c>
      <c r="G68" s="12">
        <f t="shared" si="5"/>
        <v>404131</v>
      </c>
      <c r="H68" s="12">
        <v>0</v>
      </c>
      <c r="I68" s="12">
        <v>386921</v>
      </c>
      <c r="J68" s="12">
        <v>3178</v>
      </c>
      <c r="K68" s="12">
        <v>390099</v>
      </c>
      <c r="L68" s="45">
        <v>99.2</v>
      </c>
      <c r="M68" s="45">
        <v>22.9</v>
      </c>
      <c r="N68" s="45">
        <v>96.527858540918672</v>
      </c>
      <c r="O68" s="45">
        <v>96.374700494336835</v>
      </c>
      <c r="P68" s="13" t="s">
        <v>71</v>
      </c>
      <c r="V68" s="14"/>
      <c r="W68" s="14"/>
      <c r="X68" s="14"/>
      <c r="Y68" s="14"/>
    </row>
    <row r="69" spans="3:25" s="4" customFormat="1" ht="15.95" customHeight="1">
      <c r="C69" s="10">
        <v>54</v>
      </c>
      <c r="D69" s="11" t="s">
        <v>72</v>
      </c>
      <c r="E69" s="12">
        <v>314924</v>
      </c>
      <c r="F69" s="12">
        <v>22988</v>
      </c>
      <c r="G69" s="12">
        <f t="shared" si="5"/>
        <v>337912</v>
      </c>
      <c r="H69" s="12">
        <v>0</v>
      </c>
      <c r="I69" s="12">
        <v>313211</v>
      </c>
      <c r="J69" s="12">
        <v>3196</v>
      </c>
      <c r="K69" s="12">
        <v>316407</v>
      </c>
      <c r="L69" s="45">
        <v>99.5</v>
      </c>
      <c r="M69" s="45">
        <v>13.9</v>
      </c>
      <c r="N69" s="45">
        <v>93.635917043490608</v>
      </c>
      <c r="O69" s="45">
        <v>92.67506550984487</v>
      </c>
      <c r="P69" s="13" t="s">
        <v>72</v>
      </c>
      <c r="V69" s="14"/>
      <c r="W69" s="14"/>
      <c r="X69" s="14"/>
      <c r="Y69" s="14"/>
    </row>
    <row r="70" spans="3:25" s="4" customFormat="1" ht="15.95" customHeight="1">
      <c r="C70" s="15">
        <v>55</v>
      </c>
      <c r="D70" s="16" t="s">
        <v>73</v>
      </c>
      <c r="E70" s="12">
        <v>461025</v>
      </c>
      <c r="F70" s="12">
        <v>20206</v>
      </c>
      <c r="G70" s="17">
        <f t="shared" si="5"/>
        <v>481231</v>
      </c>
      <c r="H70" s="17">
        <v>0</v>
      </c>
      <c r="I70" s="12">
        <v>458055</v>
      </c>
      <c r="J70" s="12">
        <v>6118</v>
      </c>
      <c r="K70" s="17">
        <v>464173</v>
      </c>
      <c r="L70" s="46">
        <v>99.4</v>
      </c>
      <c r="M70" s="46">
        <v>30.3</v>
      </c>
      <c r="N70" s="46">
        <v>96.455340574485021</v>
      </c>
      <c r="O70" s="46">
        <v>95.38803204246409</v>
      </c>
      <c r="P70" s="18" t="s">
        <v>73</v>
      </c>
      <c r="V70" s="14"/>
      <c r="W70" s="14"/>
      <c r="X70" s="14"/>
      <c r="Y70" s="14"/>
    </row>
    <row r="71" spans="3:25" s="4" customFormat="1" ht="15.95" customHeight="1">
      <c r="C71" s="10">
        <v>56</v>
      </c>
      <c r="D71" s="11" t="s">
        <v>74</v>
      </c>
      <c r="E71" s="21">
        <v>98320</v>
      </c>
      <c r="F71" s="21">
        <v>0</v>
      </c>
      <c r="G71" s="12">
        <f t="shared" si="5"/>
        <v>98320</v>
      </c>
      <c r="H71" s="12">
        <v>0</v>
      </c>
      <c r="I71" s="21">
        <v>98317</v>
      </c>
      <c r="J71" s="21">
        <v>0</v>
      </c>
      <c r="K71" s="12">
        <v>98317</v>
      </c>
      <c r="L71" s="45">
        <v>100</v>
      </c>
      <c r="M71" s="45" t="s">
        <v>102</v>
      </c>
      <c r="N71" s="45">
        <v>99.996948738812037</v>
      </c>
      <c r="O71" s="45">
        <v>99.985934313242836</v>
      </c>
      <c r="P71" s="13" t="s">
        <v>74</v>
      </c>
      <c r="V71" s="14"/>
      <c r="W71" s="14"/>
      <c r="X71" s="14"/>
      <c r="Y71" s="14"/>
    </row>
    <row r="72" spans="3:25" s="4" customFormat="1" ht="15.95" customHeight="1">
      <c r="C72" s="10">
        <v>57</v>
      </c>
      <c r="D72" s="11" t="s">
        <v>75</v>
      </c>
      <c r="E72" s="12">
        <v>467717</v>
      </c>
      <c r="F72" s="12">
        <v>9159</v>
      </c>
      <c r="G72" s="12">
        <f t="shared" si="5"/>
        <v>476876</v>
      </c>
      <c r="H72" s="12">
        <v>0</v>
      </c>
      <c r="I72" s="12">
        <v>463865</v>
      </c>
      <c r="J72" s="12">
        <v>3547</v>
      </c>
      <c r="K72" s="12">
        <v>467412</v>
      </c>
      <c r="L72" s="45">
        <v>99.2</v>
      </c>
      <c r="M72" s="45">
        <v>38.700000000000003</v>
      </c>
      <c r="N72" s="45">
        <v>98.015417005678628</v>
      </c>
      <c r="O72" s="45">
        <v>97.941397923581874</v>
      </c>
      <c r="P72" s="13" t="s">
        <v>75</v>
      </c>
      <c r="V72" s="14"/>
      <c r="W72" s="14"/>
      <c r="X72" s="14"/>
      <c r="Y72" s="14"/>
    </row>
    <row r="73" spans="3:25" s="4" customFormat="1" ht="15.95" customHeight="1">
      <c r="C73" s="10">
        <v>58</v>
      </c>
      <c r="D73" s="11" t="s">
        <v>76</v>
      </c>
      <c r="E73" s="12">
        <v>563885</v>
      </c>
      <c r="F73" s="12">
        <v>20518</v>
      </c>
      <c r="G73" s="12">
        <f t="shared" si="5"/>
        <v>584403</v>
      </c>
      <c r="H73" s="12">
        <v>0</v>
      </c>
      <c r="I73" s="12">
        <v>555694</v>
      </c>
      <c r="J73" s="12">
        <v>8124</v>
      </c>
      <c r="K73" s="12">
        <v>563818</v>
      </c>
      <c r="L73" s="45">
        <v>98.5</v>
      </c>
      <c r="M73" s="45">
        <v>39.6</v>
      </c>
      <c r="N73" s="45">
        <v>96.477601928805981</v>
      </c>
      <c r="O73" s="45">
        <v>95.764203073434857</v>
      </c>
      <c r="P73" s="13" t="s">
        <v>76</v>
      </c>
      <c r="V73" s="14"/>
      <c r="W73" s="14"/>
      <c r="X73" s="14"/>
      <c r="Y73" s="14"/>
    </row>
    <row r="74" spans="3:25" s="4" customFormat="1" ht="15.95" customHeight="1">
      <c r="C74" s="10">
        <v>59</v>
      </c>
      <c r="D74" s="11" t="s">
        <v>77</v>
      </c>
      <c r="E74" s="12">
        <v>1431901</v>
      </c>
      <c r="F74" s="12">
        <v>66270</v>
      </c>
      <c r="G74" s="12">
        <f t="shared" si="5"/>
        <v>1498171</v>
      </c>
      <c r="H74" s="12">
        <v>0</v>
      </c>
      <c r="I74" s="12">
        <v>1409934</v>
      </c>
      <c r="J74" s="12">
        <v>26836</v>
      </c>
      <c r="K74" s="12">
        <v>1436770</v>
      </c>
      <c r="L74" s="45">
        <v>98.5</v>
      </c>
      <c r="M74" s="45">
        <v>40.5</v>
      </c>
      <c r="N74" s="45">
        <v>95.901602687543672</v>
      </c>
      <c r="O74" s="45">
        <v>95.259993574116052</v>
      </c>
      <c r="P74" s="13" t="s">
        <v>77</v>
      </c>
      <c r="V74" s="14"/>
      <c r="W74" s="14"/>
      <c r="X74" s="14"/>
      <c r="Y74" s="14"/>
    </row>
    <row r="75" spans="3:25" s="4" customFormat="1" ht="15.95" customHeight="1">
      <c r="C75" s="15">
        <v>60</v>
      </c>
      <c r="D75" s="16" t="s">
        <v>78</v>
      </c>
      <c r="E75" s="17">
        <v>1514842</v>
      </c>
      <c r="F75" s="17">
        <v>54667</v>
      </c>
      <c r="G75" s="17">
        <f t="shared" si="5"/>
        <v>1569509</v>
      </c>
      <c r="H75" s="17">
        <v>0</v>
      </c>
      <c r="I75" s="17">
        <v>1496785</v>
      </c>
      <c r="J75" s="17">
        <v>16468</v>
      </c>
      <c r="K75" s="17">
        <v>1513253</v>
      </c>
      <c r="L75" s="46">
        <v>98.8</v>
      </c>
      <c r="M75" s="46">
        <v>30.1</v>
      </c>
      <c r="N75" s="46">
        <v>96.415694334979918</v>
      </c>
      <c r="O75" s="46">
        <v>96.051869795706025</v>
      </c>
      <c r="P75" s="18" t="s">
        <v>78</v>
      </c>
      <c r="V75" s="14"/>
      <c r="W75" s="14"/>
      <c r="X75" s="14"/>
      <c r="Y75" s="14"/>
    </row>
    <row r="76" spans="3:25" s="4" customFormat="1" ht="15.95" customHeight="1">
      <c r="C76" s="10">
        <v>61</v>
      </c>
      <c r="D76" s="11" t="s">
        <v>79</v>
      </c>
      <c r="E76" s="12">
        <v>1739021</v>
      </c>
      <c r="F76" s="12">
        <v>72325</v>
      </c>
      <c r="G76" s="12">
        <f t="shared" si="5"/>
        <v>1811346</v>
      </c>
      <c r="H76" s="12">
        <v>0</v>
      </c>
      <c r="I76" s="12">
        <v>1720648</v>
      </c>
      <c r="J76" s="12">
        <v>30665</v>
      </c>
      <c r="K76" s="12">
        <v>1751313</v>
      </c>
      <c r="L76" s="45">
        <v>98.9</v>
      </c>
      <c r="M76" s="45">
        <v>42.4</v>
      </c>
      <c r="N76" s="45">
        <v>96.68572431771733</v>
      </c>
      <c r="O76" s="45">
        <v>95.598229413145461</v>
      </c>
      <c r="P76" s="13" t="s">
        <v>79</v>
      </c>
      <c r="V76" s="14"/>
      <c r="W76" s="14"/>
      <c r="X76" s="14"/>
      <c r="Y76" s="14"/>
    </row>
    <row r="77" spans="3:25" s="4" customFormat="1" ht="15.95" customHeight="1">
      <c r="C77" s="10">
        <v>62</v>
      </c>
      <c r="D77" s="11" t="s">
        <v>80</v>
      </c>
      <c r="E77" s="12">
        <v>2331511</v>
      </c>
      <c r="F77" s="12">
        <v>71171</v>
      </c>
      <c r="G77" s="12">
        <f t="shared" si="5"/>
        <v>2402682</v>
      </c>
      <c r="H77" s="12">
        <v>0</v>
      </c>
      <c r="I77" s="12">
        <v>2309691</v>
      </c>
      <c r="J77" s="12">
        <v>25400</v>
      </c>
      <c r="K77" s="12">
        <v>2335091</v>
      </c>
      <c r="L77" s="45">
        <v>99.1</v>
      </c>
      <c r="M77" s="45">
        <v>35.700000000000003</v>
      </c>
      <c r="N77" s="45">
        <v>97.18685202619406</v>
      </c>
      <c r="O77" s="45">
        <v>96.83306479337611</v>
      </c>
      <c r="P77" s="13" t="s">
        <v>80</v>
      </c>
      <c r="V77" s="14"/>
      <c r="W77" s="14"/>
      <c r="X77" s="14"/>
      <c r="Y77" s="14"/>
    </row>
    <row r="78" spans="3:25" s="4" customFormat="1" ht="15.95" customHeight="1" thickBot="1">
      <c r="C78" s="10">
        <v>63</v>
      </c>
      <c r="D78" s="11" t="s">
        <v>81</v>
      </c>
      <c r="E78" s="12">
        <v>1464544</v>
      </c>
      <c r="F78" s="12">
        <v>101907</v>
      </c>
      <c r="G78" s="12">
        <f t="shared" si="5"/>
        <v>1566451</v>
      </c>
      <c r="H78" s="12">
        <v>0</v>
      </c>
      <c r="I78" s="12">
        <v>1438803</v>
      </c>
      <c r="J78" s="12">
        <v>32132</v>
      </c>
      <c r="K78" s="12">
        <v>1470935</v>
      </c>
      <c r="L78" s="45">
        <v>98.2</v>
      </c>
      <c r="M78" s="45">
        <v>31.5</v>
      </c>
      <c r="N78" s="45">
        <v>93.90239464879528</v>
      </c>
      <c r="O78" s="45">
        <v>93.217149917261395</v>
      </c>
      <c r="P78" s="13" t="s">
        <v>81</v>
      </c>
      <c r="V78" s="14"/>
      <c r="W78" s="14"/>
      <c r="X78" s="14"/>
      <c r="Y78" s="14"/>
    </row>
    <row r="79" spans="3:25" s="4" customFormat="1" ht="15.95" customHeight="1" thickTop="1" thickBot="1">
      <c r="C79" s="38"/>
      <c r="D79" s="39" t="s">
        <v>82</v>
      </c>
      <c r="E79" s="40">
        <f>SUM(E56:E78)</f>
        <v>24571397</v>
      </c>
      <c r="F79" s="40">
        <f>SUM(F56:F78)</f>
        <v>1017120</v>
      </c>
      <c r="G79" s="40">
        <f>SUM(E79:F79)</f>
        <v>25588517</v>
      </c>
      <c r="H79" s="40">
        <v>0</v>
      </c>
      <c r="I79" s="40">
        <v>24312606</v>
      </c>
      <c r="J79" s="40">
        <v>353974</v>
      </c>
      <c r="K79" s="40">
        <v>24666580</v>
      </c>
      <c r="L79" s="49">
        <v>98.9</v>
      </c>
      <c r="M79" s="49">
        <v>34.799999999999997</v>
      </c>
      <c r="N79" s="49">
        <v>96.397067481480065</v>
      </c>
      <c r="O79" s="49">
        <v>95.56730137575147</v>
      </c>
      <c r="P79" s="41" t="s">
        <v>82</v>
      </c>
    </row>
    <row r="80" spans="3:25" s="4" customFormat="1" ht="15.95" customHeight="1" thickTop="1" thickBot="1">
      <c r="C80" s="23"/>
      <c r="D80" s="24" t="s">
        <v>83</v>
      </c>
      <c r="E80" s="25">
        <f>E48+E79</f>
        <v>452696599</v>
      </c>
      <c r="F80" s="25">
        <f>F48+F79</f>
        <v>23783767</v>
      </c>
      <c r="G80" s="25">
        <f>SUM(E80:F80)</f>
        <v>476480366</v>
      </c>
      <c r="H80" s="25">
        <v>0</v>
      </c>
      <c r="I80" s="25">
        <v>446599597</v>
      </c>
      <c r="J80" s="25">
        <v>7286221</v>
      </c>
      <c r="K80" s="25">
        <v>453885818</v>
      </c>
      <c r="L80" s="48">
        <v>98.7</v>
      </c>
      <c r="M80" s="48">
        <v>30.6</v>
      </c>
      <c r="N80" s="48">
        <v>95.25803168141455</v>
      </c>
      <c r="O80" s="48">
        <v>94.346230922649511</v>
      </c>
      <c r="P80" s="26" t="s">
        <v>83</v>
      </c>
    </row>
    <row r="81" spans="3:3">
      <c r="C81" s="4" t="s">
        <v>98</v>
      </c>
    </row>
    <row r="82" spans="3:3">
      <c r="C82" s="4"/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94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個人市町村民税（平成29年度）</vt:lpstr>
      <vt:lpstr>'第21表　個人市町村民税（平成29年度）'!Print_Area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2019-03-14T08:13:21Z</cp:lastPrinted>
  <dcterms:created xsi:type="dcterms:W3CDTF">2010-03-17T01:49:29Z</dcterms:created>
  <dcterms:modified xsi:type="dcterms:W3CDTF">2019-03-14T08:13:37Z</dcterms:modified>
</cp:coreProperties>
</file>