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○H29市町村税の概要（HPアップ用）\"/>
    </mc:Choice>
  </mc:AlternateContent>
  <bookViews>
    <workbookView xWindow="120" yWindow="45" windowWidth="12120" windowHeight="7200"/>
  </bookViews>
  <sheets>
    <sheet name="2(5)家屋の評価額等に関する調（木造・木造以外）" sheetId="1" r:id="rId1"/>
  </sheets>
  <definedNames>
    <definedName name="_xlnm.Print_Area" localSheetId="0">'2(5)家屋の評価額等に関する調（木造・木造以外）'!$A$1:$J$72</definedName>
  </definedNames>
  <calcPr calcId="152511"/>
</workbook>
</file>

<file path=xl/calcChain.xml><?xml version="1.0" encoding="utf-8"?>
<calcChain xmlns="http://schemas.openxmlformats.org/spreadsheetml/2006/main">
  <c r="D5" i="1" l="1"/>
  <c r="B45" i="1" l="1"/>
  <c r="B69" i="1" l="1"/>
  <c r="B70" i="1" s="1"/>
  <c r="E45" i="1"/>
  <c r="E69" i="1"/>
  <c r="C45" i="1"/>
  <c r="F45" i="1"/>
  <c r="H45" i="1"/>
  <c r="I45" i="1"/>
  <c r="J44" i="1"/>
  <c r="G44" i="1"/>
  <c r="D44" i="1"/>
  <c r="I69" i="1"/>
  <c r="H69" i="1"/>
  <c r="F69" i="1"/>
  <c r="C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I70" i="1"/>
  <c r="J69" i="1" l="1"/>
  <c r="E70" i="1"/>
  <c r="G45" i="1"/>
  <c r="G69" i="1"/>
  <c r="F70" i="1"/>
  <c r="H70" i="1"/>
  <c r="D69" i="1"/>
  <c r="C70" i="1"/>
  <c r="J45" i="1"/>
  <c r="D45" i="1"/>
  <c r="G70" i="1" l="1"/>
  <c r="J70" i="1"/>
  <c r="D70" i="1"/>
</calcChain>
</file>

<file path=xl/sharedStrings.xml><?xml version="1.0" encoding="utf-8"?>
<sst xmlns="http://schemas.openxmlformats.org/spreadsheetml/2006/main" count="84" uniqueCount="78">
  <si>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</si>
  <si>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</si>
  <si>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</si>
  <si>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</si>
  <si>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</si>
  <si>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</si>
  <si>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</si>
  <si>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</si>
  <si>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</si>
  <si>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</si>
  <si>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</si>
  <si>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</si>
  <si>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</si>
  <si>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</si>
  <si>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</si>
  <si>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</si>
  <si>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</si>
  <si>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</si>
  <si>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</si>
  <si>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</si>
  <si>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</si>
  <si>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</si>
  <si>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</si>
  <si>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</si>
  <si>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</si>
  <si>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</si>
  <si>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</si>
  <si>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</si>
  <si>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</si>
  <si>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</si>
  <si>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</si>
  <si>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</si>
  <si>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</si>
  <si>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</si>
  <si>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</si>
  <si>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</si>
  <si>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</si>
  <si>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</si>
  <si>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</si>
  <si>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</si>
  <si>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</si>
  <si>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</si>
  <si>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</si>
  <si>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</si>
  <si>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</si>
  <si>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</si>
  <si>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</si>
  <si>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</si>
  <si>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</si>
  <si>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</si>
  <si>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</si>
  <si>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</si>
  <si>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</si>
  <si>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</si>
  <si>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</si>
  <si>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</si>
  <si>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</si>
  <si>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</si>
  <si>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</si>
  <si>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</si>
  <si>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ふじみ野市</t>
    <rPh sb="3" eb="4">
      <t>ノ</t>
    </rPh>
    <rPh sb="4" eb="5">
      <t>シ</t>
    </rPh>
    <phoneticPr fontId="2"/>
  </si>
  <si>
    <t>木   造</t>
    <rPh sb="0" eb="5">
      <t>モクゾウ</t>
    </rPh>
    <phoneticPr fontId="2"/>
  </si>
  <si>
    <t>合   計</t>
    <rPh sb="0" eb="5">
      <t>ゴウケイ</t>
    </rPh>
    <phoneticPr fontId="2"/>
  </si>
  <si>
    <t>棟          数</t>
    <rPh sb="0" eb="1">
      <t>トウ</t>
    </rPh>
    <rPh sb="11" eb="12">
      <t>スウ</t>
    </rPh>
    <phoneticPr fontId="2"/>
  </si>
  <si>
    <t>床      面      積</t>
    <rPh sb="0" eb="15">
      <t>ユカメンセキ</t>
    </rPh>
    <phoneticPr fontId="2"/>
  </si>
  <si>
    <t>（単位: 床面積 ㎡、決定価格 千円）</t>
    <rPh sb="5" eb="8">
      <t>ユカメンセキ</t>
    </rPh>
    <rPh sb="11" eb="13">
      <t>ケッテイ</t>
    </rPh>
    <rPh sb="13" eb="15">
      <t>カカク</t>
    </rPh>
    <rPh sb="16" eb="18">
      <t>センエン</t>
    </rPh>
    <phoneticPr fontId="2"/>
  </si>
  <si>
    <t>区分</t>
    <rPh sb="0" eb="2">
      <t>クブン</t>
    </rPh>
    <phoneticPr fontId="3"/>
  </si>
  <si>
    <t>決   定   価   格</t>
    <phoneticPr fontId="2"/>
  </si>
  <si>
    <t>市町村名</t>
    <rPh sb="0" eb="3">
      <t>シチョウソン</t>
    </rPh>
    <rPh sb="3" eb="4">
      <t>メイ</t>
    </rPh>
    <phoneticPr fontId="3"/>
  </si>
  <si>
    <t>資料「家屋に関する概要調書等報告書」第22表</t>
    <rPh sb="0" eb="2">
      <t>シリョウ</t>
    </rPh>
    <rPh sb="3" eb="4">
      <t>ヤ</t>
    </rPh>
    <rPh sb="4" eb="5">
      <t>オク</t>
    </rPh>
    <rPh sb="6" eb="7">
      <t>カン</t>
    </rPh>
    <rPh sb="9" eb="11">
      <t>ガイヨウ</t>
    </rPh>
    <rPh sb="11" eb="13">
      <t>チョウショ</t>
    </rPh>
    <rPh sb="13" eb="14">
      <t>トウ</t>
    </rPh>
    <rPh sb="14" eb="17">
      <t>ホウコクショ</t>
    </rPh>
    <rPh sb="18" eb="19">
      <t>ダイ</t>
    </rPh>
    <rPh sb="21" eb="22">
      <t>ヒョウ</t>
    </rPh>
    <phoneticPr fontId="3"/>
  </si>
  <si>
    <t>さいたま市</t>
  </si>
  <si>
    <t>蕨  市</t>
  </si>
  <si>
    <t>鶴ヶ島市</t>
  </si>
  <si>
    <t>ときがわ町</t>
    <rPh sb="4" eb="5">
      <t>マチ</t>
    </rPh>
    <phoneticPr fontId="2"/>
  </si>
  <si>
    <t>白岡市</t>
    <rPh sb="2" eb="3">
      <t>シ</t>
    </rPh>
    <phoneticPr fontId="2"/>
  </si>
  <si>
    <t>(注)   法定免税点未満のものも含めた「総数」である。</t>
    <rPh sb="1" eb="2">
      <t>ソソ</t>
    </rPh>
    <rPh sb="6" eb="8">
      <t>ホウテイ</t>
    </rPh>
    <rPh sb="8" eb="10">
      <t>メンゼイ</t>
    </rPh>
    <rPh sb="10" eb="11">
      <t>テン</t>
    </rPh>
    <rPh sb="11" eb="13">
      <t>ミマン</t>
    </rPh>
    <rPh sb="17" eb="18">
      <t>フク</t>
    </rPh>
    <rPh sb="21" eb="23">
      <t>ソウスウ</t>
    </rPh>
    <phoneticPr fontId="2"/>
  </si>
  <si>
    <t>木造以外</t>
    <rPh sb="0" eb="2">
      <t>モクゾウ</t>
    </rPh>
    <rPh sb="2" eb="4">
      <t>イガイ</t>
    </rPh>
    <phoneticPr fontId="2"/>
  </si>
  <si>
    <t>(5) 家屋の評価額等に関する調（木造･木造以外）</t>
    <rPh sb="4" eb="5">
      <t>ヤ</t>
    </rPh>
    <rPh sb="5" eb="6">
      <t>オク</t>
    </rPh>
    <rPh sb="7" eb="9">
      <t>ヒョウカ</t>
    </rPh>
    <rPh sb="9" eb="10">
      <t>ガク</t>
    </rPh>
    <rPh sb="10" eb="11">
      <t>トウ</t>
    </rPh>
    <rPh sb="12" eb="13">
      <t>カン</t>
    </rPh>
    <rPh sb="15" eb="16">
      <t>シラベ</t>
    </rPh>
    <rPh sb="17" eb="19">
      <t>モクゾウ</t>
    </rPh>
    <rPh sb="20" eb="22">
      <t>モクゾウ</t>
    </rPh>
    <rPh sb="22" eb="24">
      <t>イガイ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</si>
</sst>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176" fontId="7" fillId="0" borderId="24" xfId="0" applyNumberFormat="1" applyFont="1" applyFill="1" applyBorder="1" applyAlignment="1" applyProtection="1">
      <alignment vertical="center" wrapText="1"/>
    </xf>
    <xf numFmtId="176" fontId="7" fillId="0" borderId="2" xfId="0" applyNumberFormat="1" applyFont="1" applyFill="1" applyBorder="1" applyAlignment="1" applyProtection="1">
      <alignment vertical="center" wrapText="1"/>
    </xf>
    <xf numFmtId="176" fontId="7" fillId="0" borderId="2" xfId="0" applyNumberFormat="1" applyFont="1" applyFill="1" applyBorder="1" applyAlignment="1" applyProtection="1">
      <alignment horizontal="right" vertical="center" wrapText="1"/>
    </xf>
    <xf numFmtId="176" fontId="7" fillId="0" borderId="1" xfId="0" applyNumberFormat="1" applyFont="1" applyFill="1" applyBorder="1" applyAlignment="1" applyProtection="1">
      <alignment vertical="center" wrapText="1"/>
    </xf>
    <xf numFmtId="176" fontId="7" fillId="0" borderId="5" xfId="0" applyNumberFormat="1" applyFont="1" applyFill="1" applyBorder="1" applyAlignment="1" applyProtection="1">
      <alignment vertical="center" wrapText="1"/>
    </xf>
    <xf numFmtId="176" fontId="7" fillId="0" borderId="28" xfId="0" applyNumberFormat="1" applyFont="1" applyFill="1" applyBorder="1" applyAlignment="1" applyProtection="1">
      <alignment vertical="center" wrapText="1"/>
    </xf>
    <xf numFmtId="176" fontId="7" fillId="0" borderId="6" xfId="0" applyNumberFormat="1" applyFont="1" applyFill="1" applyBorder="1" applyAlignment="1" applyProtection="1">
      <alignment vertical="center" wrapText="1"/>
    </xf>
    <xf numFmtId="176" fontId="7" fillId="0" borderId="6" xfId="0" applyNumberFormat="1" applyFont="1" applyFill="1" applyBorder="1" applyAlignment="1" applyProtection="1">
      <alignment horizontal="right" vertical="center" wrapText="1"/>
    </xf>
    <xf numFmtId="176" fontId="7" fillId="0" borderId="29" xfId="0" applyNumberFormat="1" applyFont="1" applyFill="1" applyBorder="1" applyAlignment="1" applyProtection="1">
      <alignment vertical="center" wrapText="1"/>
    </xf>
    <xf numFmtId="176" fontId="7" fillId="0" borderId="30" xfId="0" applyNumberFormat="1" applyFont="1" applyFill="1" applyBorder="1" applyAlignment="1" applyProtection="1">
      <alignment vertical="center" wrapText="1"/>
    </xf>
    <xf numFmtId="176" fontId="7" fillId="0" borderId="31" xfId="0" applyNumberFormat="1" applyFont="1" applyFill="1" applyBorder="1" applyAlignment="1" applyProtection="1">
      <alignment vertical="center" wrapText="1"/>
    </xf>
    <xf numFmtId="176" fontId="7" fillId="0" borderId="31" xfId="0" applyNumberFormat="1" applyFont="1" applyFill="1" applyBorder="1" applyAlignment="1" applyProtection="1">
      <alignment horizontal="right" vertical="center" wrapText="1"/>
    </xf>
    <xf numFmtId="176" fontId="7" fillId="0" borderId="33" xfId="0" applyNumberFormat="1" applyFont="1" applyFill="1" applyBorder="1" applyAlignment="1" applyProtection="1">
      <alignment vertical="center" wrapText="1"/>
    </xf>
    <xf numFmtId="176" fontId="7" fillId="0" borderId="34" xfId="0" applyNumberFormat="1" applyFont="1" applyFill="1" applyBorder="1" applyAlignment="1" applyProtection="1">
      <alignment vertical="center" wrapText="1"/>
    </xf>
    <xf numFmtId="176" fontId="7" fillId="0" borderId="35" xfId="0" applyNumberFormat="1" applyFont="1" applyFill="1" applyBorder="1" applyAlignment="1" applyProtection="1">
      <alignment vertical="center" wrapText="1"/>
    </xf>
    <xf numFmtId="176" fontId="7" fillId="0" borderId="35" xfId="0" applyNumberFormat="1" applyFont="1" applyFill="1" applyBorder="1" applyAlignment="1" applyProtection="1">
      <alignment horizontal="right" vertical="center" wrapText="1"/>
    </xf>
    <xf numFmtId="176" fontId="7" fillId="0" borderId="7" xfId="0" applyNumberFormat="1" applyFont="1" applyFill="1" applyBorder="1" applyAlignment="1" applyProtection="1">
      <alignment horizontal="right" vertical="center" wrapText="1"/>
    </xf>
    <xf numFmtId="176" fontId="7" fillId="0" borderId="37" xfId="0" applyNumberFormat="1" applyFont="1" applyFill="1" applyBorder="1" applyAlignment="1" applyProtection="1">
      <alignment horizontal="right" vertical="center" wrapText="1"/>
    </xf>
    <xf numFmtId="176" fontId="7" fillId="0" borderId="4" xfId="0" applyNumberFormat="1" applyFont="1" applyFill="1" applyBorder="1" applyAlignment="1" applyProtection="1">
      <alignment horizontal="right" vertical="center" wrapText="1"/>
    </xf>
    <xf numFmtId="176" fontId="7" fillId="0" borderId="39" xfId="0" applyNumberFormat="1" applyFont="1" applyFill="1" applyBorder="1" applyAlignment="1" applyProtection="1">
      <alignment vertical="center" wrapText="1"/>
    </xf>
    <xf numFmtId="176" fontId="7" fillId="0" borderId="47" xfId="0" applyNumberFormat="1" applyFont="1" applyFill="1" applyBorder="1" applyAlignment="1" applyProtection="1">
      <alignment horizontal="right" vertical="center" wrapText="1"/>
    </xf>
    <xf numFmtId="176" fontId="7" fillId="0" borderId="48" xfId="0" applyNumberFormat="1" applyFont="1" applyFill="1" applyBorder="1" applyAlignment="1" applyProtection="1">
      <alignment horizontal="right" vertical="center" wrapText="1"/>
    </xf>
    <xf numFmtId="176" fontId="7" fillId="0" borderId="8" xfId="0" applyNumberFormat="1" applyFont="1" applyFill="1" applyBorder="1" applyAlignment="1" applyProtection="1">
      <alignment horizontal="right" vertical="center" wrapText="1"/>
    </xf>
    <xf numFmtId="176" fontId="7" fillId="0" borderId="49" xfId="0" applyNumberFormat="1" applyFont="1" applyFill="1" applyBorder="1" applyAlignment="1" applyProtection="1">
      <alignment horizontal="right" vertical="center" wrapText="1"/>
    </xf>
    <xf numFmtId="176" fontId="7" fillId="0" borderId="18" xfId="0" applyNumberFormat="1" applyFont="1" applyFill="1" applyBorder="1" applyAlignment="1" applyProtection="1">
      <alignment horizontal="right" vertical="center" wrapText="1"/>
    </xf>
    <xf numFmtId="176" fontId="7" fillId="0" borderId="19" xfId="0" applyNumberFormat="1" applyFont="1" applyFill="1" applyBorder="1" applyAlignment="1" applyProtection="1">
      <alignment horizontal="right" vertical="center" wrapText="1"/>
    </xf>
    <xf numFmtId="176" fontId="7" fillId="0" borderId="26" xfId="0" applyNumberFormat="1" applyFont="1" applyFill="1" applyBorder="1" applyAlignment="1" applyProtection="1">
      <alignment horizontal="right" vertical="center" wrapText="1"/>
    </xf>
    <xf numFmtId="38" fontId="5" fillId="0" borderId="3" xfId="1" applyNumberFormat="1" applyFont="1" applyFill="1" applyBorder="1" applyAlignment="1">
      <alignment vertical="center"/>
    </xf>
    <xf numFmtId="38" fontId="5" fillId="0" borderId="12" xfId="1" applyNumberFormat="1" applyFont="1" applyFill="1" applyBorder="1" applyAlignment="1">
      <alignment vertical="center"/>
    </xf>
    <xf numFmtId="0" fontId="5" fillId="0" borderId="0" xfId="0" applyFont="1" applyFill="1"/>
    <xf numFmtId="0" fontId="5" fillId="0" borderId="1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38" fontId="5" fillId="0" borderId="40" xfId="0" applyNumberFormat="1" applyFont="1" applyFill="1" applyBorder="1"/>
    <xf numFmtId="38" fontId="5" fillId="0" borderId="25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6" fillId="0" borderId="0" xfId="0" applyFont="1" applyFill="1"/>
    <xf numFmtId="0" fontId="4" fillId="0" borderId="0" xfId="0" applyFont="1" applyFill="1"/>
    <xf numFmtId="0" fontId="6" fillId="0" borderId="0" xfId="0" applyFont="1" applyFill="1" applyAlignment="1">
      <alignment horizontal="right"/>
    </xf>
    <xf numFmtId="0" fontId="5" fillId="0" borderId="14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/>
    </xf>
    <xf numFmtId="38" fontId="5" fillId="0" borderId="12" xfId="1" applyFont="1" applyFill="1" applyBorder="1" applyAlignment="1">
      <alignment vertical="center"/>
    </xf>
    <xf numFmtId="0" fontId="6" fillId="0" borderId="0" xfId="0" applyFont="1" applyFill="1" applyAlignment="1">
      <alignment horizontal="center"/>
    </xf>
    <xf numFmtId="0" fontId="5" fillId="0" borderId="19" xfId="0" applyFont="1" applyFill="1" applyBorder="1" applyAlignment="1">
      <alignment horizontal="distributed"/>
    </xf>
    <xf numFmtId="38" fontId="5" fillId="0" borderId="0" xfId="1" applyNumberFormat="1" applyFont="1" applyFill="1" applyBorder="1" applyAlignment="1">
      <alignment vertical="center"/>
    </xf>
    <xf numFmtId="38" fontId="5" fillId="0" borderId="9" xfId="1" applyNumberFormat="1" applyFont="1" applyFill="1" applyBorder="1" applyAlignment="1">
      <alignment vertical="center"/>
    </xf>
    <xf numFmtId="38" fontId="5" fillId="0" borderId="9" xfId="1" applyFont="1" applyFill="1" applyBorder="1" applyAlignment="1">
      <alignment vertical="center"/>
    </xf>
    <xf numFmtId="0" fontId="5" fillId="0" borderId="26" xfId="0" applyFont="1" applyFill="1" applyBorder="1" applyAlignment="1">
      <alignment horizontal="distributed"/>
    </xf>
    <xf numFmtId="38" fontId="5" fillId="0" borderId="25" xfId="1" applyNumberFormat="1" applyFont="1" applyFill="1" applyBorder="1" applyAlignment="1">
      <alignment vertical="center"/>
    </xf>
    <xf numFmtId="38" fontId="5" fillId="0" borderId="32" xfId="1" applyNumberFormat="1" applyFont="1" applyFill="1" applyBorder="1" applyAlignment="1">
      <alignment vertical="center"/>
    </xf>
    <xf numFmtId="38" fontId="5" fillId="0" borderId="32" xfId="1" applyFont="1" applyFill="1" applyBorder="1" applyAlignment="1">
      <alignment vertical="center"/>
    </xf>
    <xf numFmtId="0" fontId="5" fillId="0" borderId="18" xfId="0" applyFont="1" applyFill="1" applyBorder="1" applyAlignment="1">
      <alignment horizontal="distributed"/>
    </xf>
    <xf numFmtId="38" fontId="5" fillId="0" borderId="22" xfId="1" applyNumberFormat="1" applyFont="1" applyFill="1" applyBorder="1" applyAlignment="1">
      <alignment vertical="center"/>
    </xf>
    <xf numFmtId="38" fontId="5" fillId="0" borderId="23" xfId="1" applyNumberFormat="1" applyFont="1" applyFill="1" applyBorder="1" applyAlignment="1">
      <alignment vertical="center"/>
    </xf>
    <xf numFmtId="38" fontId="5" fillId="0" borderId="44" xfId="1" applyNumberFormat="1" applyFont="1" applyFill="1" applyBorder="1" applyAlignment="1">
      <alignment vertical="center"/>
    </xf>
    <xf numFmtId="0" fontId="5" fillId="0" borderId="38" xfId="0" applyFont="1" applyFill="1" applyBorder="1" applyAlignment="1">
      <alignment horizontal="distributed"/>
    </xf>
    <xf numFmtId="38" fontId="5" fillId="0" borderId="38" xfId="0" applyNumberFormat="1" applyFont="1" applyFill="1" applyBorder="1"/>
    <xf numFmtId="38" fontId="5" fillId="0" borderId="41" xfId="1" applyNumberFormat="1" applyFont="1" applyFill="1" applyBorder="1" applyAlignment="1">
      <alignment vertical="center"/>
    </xf>
    <xf numFmtId="38" fontId="5" fillId="0" borderId="45" xfId="1" applyNumberFormat="1" applyFont="1" applyFill="1" applyBorder="1" applyAlignment="1">
      <alignment vertical="center"/>
    </xf>
    <xf numFmtId="38" fontId="5" fillId="0" borderId="42" xfId="0" applyNumberFormat="1" applyFont="1" applyFill="1" applyBorder="1"/>
    <xf numFmtId="38" fontId="5" fillId="0" borderId="50" xfId="1" applyFont="1" applyFill="1" applyBorder="1" applyAlignment="1">
      <alignment vertical="center"/>
    </xf>
    <xf numFmtId="0" fontId="5" fillId="0" borderId="6" xfId="0" applyFont="1" applyFill="1" applyBorder="1" applyAlignment="1">
      <alignment horizontal="distributed"/>
    </xf>
    <xf numFmtId="0" fontId="5" fillId="0" borderId="31" xfId="0" applyFont="1" applyFill="1" applyBorder="1" applyAlignment="1">
      <alignment horizontal="distributed"/>
    </xf>
    <xf numFmtId="0" fontId="6" fillId="0" borderId="0" xfId="0" applyFont="1" applyFill="1" applyBorder="1"/>
    <xf numFmtId="0" fontId="5" fillId="0" borderId="27" xfId="0" applyFont="1" applyFill="1" applyBorder="1" applyAlignment="1">
      <alignment horizontal="distributed"/>
    </xf>
    <xf numFmtId="38" fontId="5" fillId="0" borderId="36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38" fontId="5" fillId="0" borderId="13" xfId="1" applyFont="1" applyFill="1" applyBorder="1" applyAlignment="1">
      <alignment vertical="center"/>
    </xf>
    <xf numFmtId="38" fontId="5" fillId="0" borderId="43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0" fontId="5" fillId="0" borderId="3" xfId="0" applyFont="1" applyFill="1" applyBorder="1" applyAlignment="1"/>
    <xf numFmtId="0" fontId="6" fillId="0" borderId="0" xfId="0" applyFont="1" applyFill="1" applyBorder="1" applyAlignment="1"/>
    <xf numFmtId="0" fontId="5" fillId="0" borderId="4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19050</xdr:colOff>
      <xdr:row>4</xdr:row>
      <xdr:rowOff>0</xdr:rowOff>
    </xdr:to>
    <xdr:sp macro="" textlink="">
      <xdr:nvSpPr>
        <xdr:cNvPr id="1080" name="Line 1"/>
        <xdr:cNvSpPr>
          <a:spLocks noChangeShapeType="1"/>
        </xdr:cNvSpPr>
      </xdr:nvSpPr>
      <xdr:spPr bwMode="auto">
        <a:xfrm>
          <a:off x="19050" y="495300"/>
          <a:ext cx="90487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tabSelected="1" view="pageBreakPreview" zoomScale="85" zoomScaleNormal="8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0" defaultRowHeight="15" customHeight="1" x14ac:dyDescent="0.15"/>
  <cols>
    <col min="1" max="1" width="11.125" style="36" customWidth="1"/>
    <col min="2" max="2" width="10" style="36" customWidth="1"/>
    <col min="3" max="3" width="9.375" style="36" customWidth="1"/>
    <col min="4" max="4" width="10.125" style="36" customWidth="1"/>
    <col min="5" max="7" width="11.25" style="36" customWidth="1"/>
    <col min="8" max="8" width="13" style="36" customWidth="1"/>
    <col min="9" max="9" width="13.5" style="36" customWidth="1"/>
    <col min="10" max="10" width="13.75" style="36" customWidth="1"/>
    <col min="11" max="16384" width="10" style="36"/>
  </cols>
  <sheetData>
    <row r="1" spans="1:12" ht="22.5" customHeight="1" x14ac:dyDescent="0.2">
      <c r="A1" s="37" t="s">
        <v>77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5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8" t="s">
        <v>65</v>
      </c>
    </row>
    <row r="3" spans="1:12" ht="20.25" customHeight="1" x14ac:dyDescent="0.15">
      <c r="A3" s="39" t="s">
        <v>66</v>
      </c>
      <c r="B3" s="31"/>
      <c r="C3" s="40" t="s">
        <v>63</v>
      </c>
      <c r="D3" s="41"/>
      <c r="E3" s="40"/>
      <c r="F3" s="40" t="s">
        <v>64</v>
      </c>
      <c r="G3" s="42"/>
      <c r="H3" s="77" t="s">
        <v>67</v>
      </c>
      <c r="I3" s="78"/>
      <c r="J3" s="79"/>
    </row>
    <row r="4" spans="1:12" ht="20.25" customHeight="1" x14ac:dyDescent="0.15">
      <c r="A4" s="43" t="s">
        <v>68</v>
      </c>
      <c r="B4" s="32" t="s">
        <v>61</v>
      </c>
      <c r="C4" s="32" t="s">
        <v>76</v>
      </c>
      <c r="D4" s="32" t="s">
        <v>62</v>
      </c>
      <c r="E4" s="32" t="s">
        <v>61</v>
      </c>
      <c r="F4" s="32" t="s">
        <v>76</v>
      </c>
      <c r="G4" s="44" t="s">
        <v>62</v>
      </c>
      <c r="H4" s="32" t="s">
        <v>61</v>
      </c>
      <c r="I4" s="32" t="s">
        <v>76</v>
      </c>
      <c r="J4" s="44" t="s">
        <v>62</v>
      </c>
    </row>
    <row r="5" spans="1:12" ht="15" customHeight="1" x14ac:dyDescent="0.15">
      <c r="A5" s="45" t="s">
        <v>70</v>
      </c>
      <c r="B5" s="4">
        <v>250869</v>
      </c>
      <c r="C5" s="1">
        <v>80688</v>
      </c>
      <c r="D5" s="28">
        <f>SUM(B5,C5)</f>
        <v>331557</v>
      </c>
      <c r="E5" s="2">
        <v>26707894</v>
      </c>
      <c r="F5" s="2">
        <v>34963653</v>
      </c>
      <c r="G5" s="29">
        <f t="shared" ref="G5:G10" si="0">SUM(E5,F5)</f>
        <v>61671547</v>
      </c>
      <c r="H5" s="21">
        <v>755083491</v>
      </c>
      <c r="I5" s="3">
        <v>1930558465</v>
      </c>
      <c r="J5" s="46">
        <f t="shared" ref="J5:J10" si="1">SUM(H5,I5)</f>
        <v>2685641956</v>
      </c>
      <c r="L5" s="47"/>
    </row>
    <row r="6" spans="1:12" ht="15" customHeight="1" x14ac:dyDescent="0.15">
      <c r="A6" s="48" t="s">
        <v>0</v>
      </c>
      <c r="B6" s="5">
        <v>97072</v>
      </c>
      <c r="C6" s="6">
        <v>27205</v>
      </c>
      <c r="D6" s="49">
        <f t="shared" ref="D6:D10" si="2">SUM(B6,C6)</f>
        <v>124277</v>
      </c>
      <c r="E6" s="7">
        <v>9661234</v>
      </c>
      <c r="F6" s="7">
        <v>9145275</v>
      </c>
      <c r="G6" s="50">
        <f t="shared" si="0"/>
        <v>18806509</v>
      </c>
      <c r="H6" s="22">
        <v>255930453</v>
      </c>
      <c r="I6" s="8">
        <v>400384340</v>
      </c>
      <c r="J6" s="51">
        <f t="shared" si="1"/>
        <v>656314793</v>
      </c>
      <c r="L6" s="47"/>
    </row>
    <row r="7" spans="1:12" ht="15" customHeight="1" x14ac:dyDescent="0.15">
      <c r="A7" s="48" t="s">
        <v>1</v>
      </c>
      <c r="B7" s="5">
        <v>73738</v>
      </c>
      <c r="C7" s="6">
        <v>25165</v>
      </c>
      <c r="D7" s="49">
        <f t="shared" si="2"/>
        <v>98903</v>
      </c>
      <c r="E7" s="7">
        <v>7451799</v>
      </c>
      <c r="F7" s="7">
        <v>6633700</v>
      </c>
      <c r="G7" s="50">
        <f t="shared" si="0"/>
        <v>14085499</v>
      </c>
      <c r="H7" s="22">
        <v>176758854</v>
      </c>
      <c r="I7" s="8">
        <v>244767811</v>
      </c>
      <c r="J7" s="51">
        <f t="shared" si="1"/>
        <v>421526665</v>
      </c>
      <c r="L7" s="47"/>
    </row>
    <row r="8" spans="1:12" ht="15" customHeight="1" x14ac:dyDescent="0.15">
      <c r="A8" s="48" t="s">
        <v>2</v>
      </c>
      <c r="B8" s="5">
        <v>113395</v>
      </c>
      <c r="C8" s="6">
        <v>38927</v>
      </c>
      <c r="D8" s="49">
        <f t="shared" si="2"/>
        <v>152322</v>
      </c>
      <c r="E8" s="7">
        <v>11104230</v>
      </c>
      <c r="F8" s="7">
        <v>15541944</v>
      </c>
      <c r="G8" s="50">
        <f t="shared" si="0"/>
        <v>26646174</v>
      </c>
      <c r="H8" s="22">
        <v>332534348</v>
      </c>
      <c r="I8" s="8">
        <v>796511165</v>
      </c>
      <c r="J8" s="51">
        <f t="shared" si="1"/>
        <v>1129045513</v>
      </c>
      <c r="L8" s="47"/>
    </row>
    <row r="9" spans="1:12" ht="15" customHeight="1" x14ac:dyDescent="0.15">
      <c r="A9" s="52" t="s">
        <v>3</v>
      </c>
      <c r="B9" s="9">
        <v>36468</v>
      </c>
      <c r="C9" s="10">
        <v>9775</v>
      </c>
      <c r="D9" s="53">
        <f t="shared" si="2"/>
        <v>46243</v>
      </c>
      <c r="E9" s="11">
        <v>3485045</v>
      </c>
      <c r="F9" s="11">
        <v>2263361</v>
      </c>
      <c r="G9" s="54">
        <f t="shared" si="0"/>
        <v>5748406</v>
      </c>
      <c r="H9" s="23">
        <v>82057894</v>
      </c>
      <c r="I9" s="12">
        <v>70478090</v>
      </c>
      <c r="J9" s="55">
        <f t="shared" si="1"/>
        <v>152535984</v>
      </c>
      <c r="L9" s="47"/>
    </row>
    <row r="10" spans="1:12" ht="15" customHeight="1" x14ac:dyDescent="0.15">
      <c r="A10" s="56" t="s">
        <v>4</v>
      </c>
      <c r="B10" s="4">
        <v>44886</v>
      </c>
      <c r="C10" s="1">
        <v>9361</v>
      </c>
      <c r="D10" s="28">
        <f t="shared" si="2"/>
        <v>54247</v>
      </c>
      <c r="E10" s="2">
        <v>3479452</v>
      </c>
      <c r="F10" s="2">
        <v>1529302</v>
      </c>
      <c r="G10" s="29">
        <f t="shared" si="0"/>
        <v>5008754</v>
      </c>
      <c r="H10" s="21">
        <v>62084592</v>
      </c>
      <c r="I10" s="3">
        <v>50723138</v>
      </c>
      <c r="J10" s="46">
        <f t="shared" si="1"/>
        <v>112807730</v>
      </c>
      <c r="L10" s="47"/>
    </row>
    <row r="11" spans="1:12" ht="15" customHeight="1" x14ac:dyDescent="0.15">
      <c r="A11" s="48" t="s">
        <v>5</v>
      </c>
      <c r="B11" s="5">
        <v>82819</v>
      </c>
      <c r="C11" s="6">
        <v>25425</v>
      </c>
      <c r="D11" s="49">
        <f t="shared" ref="D11:D44" si="3">SUM(B11,C11)</f>
        <v>108244</v>
      </c>
      <c r="E11" s="7">
        <v>7938021</v>
      </c>
      <c r="F11" s="7">
        <v>8267408</v>
      </c>
      <c r="G11" s="50">
        <f t="shared" ref="G11:G44" si="4">SUM(E11,F11)</f>
        <v>16205429</v>
      </c>
      <c r="H11" s="22">
        <v>194636503</v>
      </c>
      <c r="I11" s="8">
        <v>404891112</v>
      </c>
      <c r="J11" s="51">
        <f t="shared" ref="J11:J44" si="5">SUM(H11,I11)</f>
        <v>599527615</v>
      </c>
      <c r="L11" s="47"/>
    </row>
    <row r="12" spans="1:12" ht="15" customHeight="1" x14ac:dyDescent="0.15">
      <c r="A12" s="48" t="s">
        <v>6</v>
      </c>
      <c r="B12" s="5">
        <v>32319</v>
      </c>
      <c r="C12" s="6">
        <v>6047</v>
      </c>
      <c r="D12" s="49">
        <f t="shared" si="3"/>
        <v>38366</v>
      </c>
      <c r="E12" s="7">
        <v>3077497</v>
      </c>
      <c r="F12" s="7">
        <v>1687318</v>
      </c>
      <c r="G12" s="50">
        <f t="shared" si="4"/>
        <v>4764815</v>
      </c>
      <c r="H12" s="22">
        <v>72525513</v>
      </c>
      <c r="I12" s="8">
        <v>78518267</v>
      </c>
      <c r="J12" s="51">
        <f t="shared" si="5"/>
        <v>151043780</v>
      </c>
      <c r="L12" s="47"/>
    </row>
    <row r="13" spans="1:12" ht="15" customHeight="1" x14ac:dyDescent="0.15">
      <c r="A13" s="48" t="s">
        <v>7</v>
      </c>
      <c r="B13" s="5">
        <v>52605</v>
      </c>
      <c r="C13" s="6">
        <v>11025</v>
      </c>
      <c r="D13" s="49">
        <f t="shared" si="3"/>
        <v>63630</v>
      </c>
      <c r="E13" s="7">
        <v>5250343</v>
      </c>
      <c r="F13" s="7">
        <v>3914728</v>
      </c>
      <c r="G13" s="50">
        <f t="shared" si="4"/>
        <v>9165071</v>
      </c>
      <c r="H13" s="22">
        <v>119245121</v>
      </c>
      <c r="I13" s="8">
        <v>140165403</v>
      </c>
      <c r="J13" s="51">
        <f t="shared" si="5"/>
        <v>259410524</v>
      </c>
      <c r="L13" s="47"/>
    </row>
    <row r="14" spans="1:12" ht="15" customHeight="1" x14ac:dyDescent="0.15">
      <c r="A14" s="52" t="s">
        <v>8</v>
      </c>
      <c r="B14" s="9">
        <v>35687</v>
      </c>
      <c r="C14" s="10">
        <v>14574</v>
      </c>
      <c r="D14" s="57">
        <f t="shared" si="3"/>
        <v>50261</v>
      </c>
      <c r="E14" s="11">
        <v>3285400</v>
      </c>
      <c r="F14" s="11">
        <v>2684879</v>
      </c>
      <c r="G14" s="54">
        <f t="shared" si="4"/>
        <v>5970279</v>
      </c>
      <c r="H14" s="23">
        <v>72476079</v>
      </c>
      <c r="I14" s="12">
        <v>92327138</v>
      </c>
      <c r="J14" s="55">
        <f t="shared" si="5"/>
        <v>164803217</v>
      </c>
      <c r="L14" s="47"/>
    </row>
    <row r="15" spans="1:12" ht="15" customHeight="1" x14ac:dyDescent="0.15">
      <c r="A15" s="48" t="s">
        <v>9</v>
      </c>
      <c r="B15" s="4">
        <v>31010</v>
      </c>
      <c r="C15" s="1">
        <v>5655</v>
      </c>
      <c r="D15" s="28">
        <f t="shared" si="3"/>
        <v>36665</v>
      </c>
      <c r="E15" s="2">
        <v>3317472</v>
      </c>
      <c r="F15" s="2">
        <v>2673245</v>
      </c>
      <c r="G15" s="29">
        <f t="shared" si="4"/>
        <v>5990717</v>
      </c>
      <c r="H15" s="21">
        <v>80763017</v>
      </c>
      <c r="I15" s="3">
        <v>106938177</v>
      </c>
      <c r="J15" s="46">
        <f t="shared" si="5"/>
        <v>187701194</v>
      </c>
      <c r="L15" s="47"/>
    </row>
    <row r="16" spans="1:12" ht="15" customHeight="1" x14ac:dyDescent="0.15">
      <c r="A16" s="48" t="s">
        <v>10</v>
      </c>
      <c r="B16" s="5">
        <v>65768</v>
      </c>
      <c r="C16" s="6">
        <v>15745</v>
      </c>
      <c r="D16" s="49">
        <f t="shared" si="3"/>
        <v>81513</v>
      </c>
      <c r="E16" s="7">
        <v>6569384</v>
      </c>
      <c r="F16" s="7">
        <v>4968067</v>
      </c>
      <c r="G16" s="50">
        <f t="shared" si="4"/>
        <v>11537451</v>
      </c>
      <c r="H16" s="22">
        <v>172767573</v>
      </c>
      <c r="I16" s="8">
        <v>201535948</v>
      </c>
      <c r="J16" s="51">
        <f t="shared" si="5"/>
        <v>374303521</v>
      </c>
      <c r="L16" s="47"/>
    </row>
    <row r="17" spans="1:12" ht="15" customHeight="1" x14ac:dyDescent="0.15">
      <c r="A17" s="48" t="s">
        <v>11</v>
      </c>
      <c r="B17" s="5">
        <v>39719</v>
      </c>
      <c r="C17" s="6">
        <v>10173</v>
      </c>
      <c r="D17" s="49">
        <f t="shared" si="3"/>
        <v>49892</v>
      </c>
      <c r="E17" s="7">
        <v>3966218</v>
      </c>
      <c r="F17" s="7">
        <v>4358231</v>
      </c>
      <c r="G17" s="50">
        <f t="shared" si="4"/>
        <v>8324449</v>
      </c>
      <c r="H17" s="22">
        <v>97501827</v>
      </c>
      <c r="I17" s="8">
        <v>163924812</v>
      </c>
      <c r="J17" s="51">
        <f t="shared" si="5"/>
        <v>261426639</v>
      </c>
      <c r="L17" s="47"/>
    </row>
    <row r="18" spans="1:12" ht="15" customHeight="1" x14ac:dyDescent="0.15">
      <c r="A18" s="48" t="s">
        <v>12</v>
      </c>
      <c r="B18" s="5">
        <v>27940</v>
      </c>
      <c r="C18" s="6">
        <v>6788</v>
      </c>
      <c r="D18" s="49">
        <f t="shared" si="3"/>
        <v>34728</v>
      </c>
      <c r="E18" s="7">
        <v>2536064</v>
      </c>
      <c r="F18" s="7">
        <v>1826458</v>
      </c>
      <c r="G18" s="50">
        <f t="shared" si="4"/>
        <v>4362522</v>
      </c>
      <c r="H18" s="22">
        <v>55332185</v>
      </c>
      <c r="I18" s="8">
        <v>65884682</v>
      </c>
      <c r="J18" s="51">
        <f t="shared" si="5"/>
        <v>121216867</v>
      </c>
      <c r="L18" s="47"/>
    </row>
    <row r="19" spans="1:12" ht="15" customHeight="1" x14ac:dyDescent="0.15">
      <c r="A19" s="52" t="s">
        <v>13</v>
      </c>
      <c r="B19" s="9">
        <v>38966</v>
      </c>
      <c r="C19" s="10">
        <v>10557</v>
      </c>
      <c r="D19" s="53">
        <f t="shared" si="3"/>
        <v>49523</v>
      </c>
      <c r="E19" s="11">
        <v>4043284</v>
      </c>
      <c r="F19" s="11">
        <v>2756987</v>
      </c>
      <c r="G19" s="54">
        <f t="shared" si="4"/>
        <v>6800271</v>
      </c>
      <c r="H19" s="23">
        <v>101934963</v>
      </c>
      <c r="I19" s="12">
        <v>98464989</v>
      </c>
      <c r="J19" s="55">
        <f t="shared" si="5"/>
        <v>200399952</v>
      </c>
      <c r="L19" s="47"/>
    </row>
    <row r="20" spans="1:12" ht="15" customHeight="1" x14ac:dyDescent="0.15">
      <c r="A20" s="48" t="s">
        <v>14</v>
      </c>
      <c r="B20" s="4">
        <v>63898</v>
      </c>
      <c r="C20" s="1">
        <v>20007</v>
      </c>
      <c r="D20" s="28">
        <f t="shared" si="3"/>
        <v>83905</v>
      </c>
      <c r="E20" s="2">
        <v>6040841</v>
      </c>
      <c r="F20" s="2">
        <v>4898660</v>
      </c>
      <c r="G20" s="29">
        <f t="shared" si="4"/>
        <v>10939501</v>
      </c>
      <c r="H20" s="21">
        <v>142779128</v>
      </c>
      <c r="I20" s="3">
        <v>144202015</v>
      </c>
      <c r="J20" s="46">
        <f t="shared" si="5"/>
        <v>286981143</v>
      </c>
      <c r="L20" s="47"/>
    </row>
    <row r="21" spans="1:12" ht="15" customHeight="1" x14ac:dyDescent="0.15">
      <c r="A21" s="48" t="s">
        <v>15</v>
      </c>
      <c r="B21" s="5">
        <v>56734</v>
      </c>
      <c r="C21" s="6">
        <v>14616</v>
      </c>
      <c r="D21" s="49">
        <f t="shared" si="3"/>
        <v>71350</v>
      </c>
      <c r="E21" s="7">
        <v>5812402</v>
      </c>
      <c r="F21" s="7">
        <v>5162015</v>
      </c>
      <c r="G21" s="50">
        <f t="shared" si="4"/>
        <v>10974417</v>
      </c>
      <c r="H21" s="22">
        <v>159119300</v>
      </c>
      <c r="I21" s="8">
        <v>204054534</v>
      </c>
      <c r="J21" s="51">
        <f t="shared" si="5"/>
        <v>363173834</v>
      </c>
      <c r="L21" s="47"/>
    </row>
    <row r="22" spans="1:12" ht="15" customHeight="1" x14ac:dyDescent="0.15">
      <c r="A22" s="48" t="s">
        <v>16</v>
      </c>
      <c r="B22" s="5">
        <v>50878</v>
      </c>
      <c r="C22" s="6">
        <v>15783</v>
      </c>
      <c r="D22" s="49">
        <f t="shared" si="3"/>
        <v>66661</v>
      </c>
      <c r="E22" s="7">
        <v>5216180</v>
      </c>
      <c r="F22" s="7">
        <v>6509335</v>
      </c>
      <c r="G22" s="50">
        <f t="shared" si="4"/>
        <v>11725515</v>
      </c>
      <c r="H22" s="22">
        <v>142981904</v>
      </c>
      <c r="I22" s="8">
        <v>294779468</v>
      </c>
      <c r="J22" s="51">
        <f t="shared" si="5"/>
        <v>437761372</v>
      </c>
      <c r="L22" s="47"/>
    </row>
    <row r="23" spans="1:12" ht="15" customHeight="1" x14ac:dyDescent="0.15">
      <c r="A23" s="48" t="s">
        <v>17</v>
      </c>
      <c r="B23" s="5">
        <v>80180</v>
      </c>
      <c r="C23" s="6">
        <v>17691</v>
      </c>
      <c r="D23" s="49">
        <f t="shared" si="3"/>
        <v>97871</v>
      </c>
      <c r="E23" s="7">
        <v>8330242</v>
      </c>
      <c r="F23" s="7">
        <v>7852873</v>
      </c>
      <c r="G23" s="50">
        <f t="shared" si="4"/>
        <v>16183115</v>
      </c>
      <c r="H23" s="22">
        <v>232387619</v>
      </c>
      <c r="I23" s="8">
        <v>365246859</v>
      </c>
      <c r="J23" s="51">
        <f t="shared" si="5"/>
        <v>597634478</v>
      </c>
      <c r="L23" s="47"/>
    </row>
    <row r="24" spans="1:12" ht="15" customHeight="1" x14ac:dyDescent="0.15">
      <c r="A24" s="52" t="s">
        <v>71</v>
      </c>
      <c r="B24" s="13">
        <v>11791</v>
      </c>
      <c r="C24" s="14">
        <v>4353</v>
      </c>
      <c r="D24" s="58">
        <f t="shared" si="3"/>
        <v>16144</v>
      </c>
      <c r="E24" s="15">
        <v>1245212</v>
      </c>
      <c r="F24" s="15">
        <v>2020819</v>
      </c>
      <c r="G24" s="59">
        <f t="shared" si="4"/>
        <v>3266031</v>
      </c>
      <c r="H24" s="24">
        <v>34845104</v>
      </c>
      <c r="I24" s="16">
        <v>108240220</v>
      </c>
      <c r="J24" s="55">
        <f t="shared" si="5"/>
        <v>143085324</v>
      </c>
      <c r="L24" s="47"/>
    </row>
    <row r="25" spans="1:12" ht="15" customHeight="1" x14ac:dyDescent="0.15">
      <c r="A25" s="48" t="s">
        <v>18</v>
      </c>
      <c r="B25" s="5">
        <v>15200</v>
      </c>
      <c r="C25" s="6">
        <v>11378</v>
      </c>
      <c r="D25" s="49">
        <f t="shared" si="3"/>
        <v>26578</v>
      </c>
      <c r="E25" s="7">
        <v>1601081</v>
      </c>
      <c r="F25" s="7">
        <v>5581376</v>
      </c>
      <c r="G25" s="50">
        <f t="shared" si="4"/>
        <v>7182457</v>
      </c>
      <c r="H25" s="22">
        <v>49029585</v>
      </c>
      <c r="I25" s="8">
        <v>292782837</v>
      </c>
      <c r="J25" s="51">
        <f t="shared" si="5"/>
        <v>341812422</v>
      </c>
      <c r="L25" s="47"/>
    </row>
    <row r="26" spans="1:12" ht="15" customHeight="1" x14ac:dyDescent="0.15">
      <c r="A26" s="48" t="s">
        <v>19</v>
      </c>
      <c r="B26" s="5">
        <v>38257</v>
      </c>
      <c r="C26" s="6">
        <v>10007</v>
      </c>
      <c r="D26" s="49">
        <f t="shared" si="3"/>
        <v>48264</v>
      </c>
      <c r="E26" s="7">
        <v>3873805</v>
      </c>
      <c r="F26" s="7">
        <v>4203514</v>
      </c>
      <c r="G26" s="50">
        <f t="shared" si="4"/>
        <v>8077319</v>
      </c>
      <c r="H26" s="22">
        <v>97989282</v>
      </c>
      <c r="I26" s="8">
        <v>173315400</v>
      </c>
      <c r="J26" s="51">
        <f t="shared" si="5"/>
        <v>271304682</v>
      </c>
      <c r="L26" s="47"/>
    </row>
    <row r="27" spans="1:12" ht="15" customHeight="1" x14ac:dyDescent="0.15">
      <c r="A27" s="48" t="s">
        <v>20</v>
      </c>
      <c r="B27" s="5">
        <v>21795</v>
      </c>
      <c r="C27" s="6">
        <v>6313</v>
      </c>
      <c r="D27" s="49">
        <f t="shared" si="3"/>
        <v>28108</v>
      </c>
      <c r="E27" s="7">
        <v>2179747</v>
      </c>
      <c r="F27" s="7">
        <v>3630829</v>
      </c>
      <c r="G27" s="50">
        <f t="shared" si="4"/>
        <v>5810576</v>
      </c>
      <c r="H27" s="22">
        <v>65208351</v>
      </c>
      <c r="I27" s="8">
        <v>204066681</v>
      </c>
      <c r="J27" s="51">
        <f t="shared" si="5"/>
        <v>269275032</v>
      </c>
      <c r="L27" s="47"/>
    </row>
    <row r="28" spans="1:12" ht="15" customHeight="1" x14ac:dyDescent="0.15">
      <c r="A28" s="48" t="s">
        <v>21</v>
      </c>
      <c r="B28" s="5">
        <v>13500</v>
      </c>
      <c r="C28" s="6">
        <v>3639</v>
      </c>
      <c r="D28" s="49">
        <f t="shared" si="3"/>
        <v>17139</v>
      </c>
      <c r="E28" s="7">
        <v>1368791</v>
      </c>
      <c r="F28" s="7">
        <v>1802053</v>
      </c>
      <c r="G28" s="50">
        <f t="shared" si="4"/>
        <v>3170844</v>
      </c>
      <c r="H28" s="22">
        <v>41061353</v>
      </c>
      <c r="I28" s="8">
        <v>96204552</v>
      </c>
      <c r="J28" s="51">
        <f t="shared" si="5"/>
        <v>137265905</v>
      </c>
      <c r="L28" s="47"/>
    </row>
    <row r="29" spans="1:12" ht="15" customHeight="1" x14ac:dyDescent="0.15">
      <c r="A29" s="52" t="s">
        <v>22</v>
      </c>
      <c r="B29" s="9">
        <v>10005</v>
      </c>
      <c r="C29" s="10">
        <v>4008</v>
      </c>
      <c r="D29" s="53">
        <f t="shared" si="3"/>
        <v>14013</v>
      </c>
      <c r="E29" s="11">
        <v>1061672</v>
      </c>
      <c r="F29" s="11">
        <v>2606921</v>
      </c>
      <c r="G29" s="54">
        <f t="shared" si="4"/>
        <v>3668593</v>
      </c>
      <c r="H29" s="23">
        <v>32598714</v>
      </c>
      <c r="I29" s="12">
        <v>147942409</v>
      </c>
      <c r="J29" s="55">
        <f t="shared" si="5"/>
        <v>180541123</v>
      </c>
      <c r="L29" s="47"/>
    </row>
    <row r="30" spans="1:12" ht="15" customHeight="1" x14ac:dyDescent="0.15">
      <c r="A30" s="48" t="s">
        <v>23</v>
      </c>
      <c r="B30" s="4">
        <v>39141</v>
      </c>
      <c r="C30" s="1">
        <v>7933</v>
      </c>
      <c r="D30" s="28">
        <f t="shared" si="3"/>
        <v>47074</v>
      </c>
      <c r="E30" s="2">
        <v>3668512</v>
      </c>
      <c r="F30" s="2">
        <v>3689217</v>
      </c>
      <c r="G30" s="29">
        <f t="shared" si="4"/>
        <v>7357729</v>
      </c>
      <c r="H30" s="21">
        <v>101276470</v>
      </c>
      <c r="I30" s="3">
        <v>170088149</v>
      </c>
      <c r="J30" s="46">
        <f t="shared" si="5"/>
        <v>271364619</v>
      </c>
      <c r="L30" s="47"/>
    </row>
    <row r="31" spans="1:12" ht="15" customHeight="1" x14ac:dyDescent="0.15">
      <c r="A31" s="48" t="s">
        <v>24</v>
      </c>
      <c r="B31" s="5">
        <v>22430</v>
      </c>
      <c r="C31" s="6">
        <v>5885</v>
      </c>
      <c r="D31" s="49">
        <f t="shared" si="3"/>
        <v>28315</v>
      </c>
      <c r="E31" s="7">
        <v>2279181</v>
      </c>
      <c r="F31" s="7">
        <v>2068288</v>
      </c>
      <c r="G31" s="50">
        <f t="shared" si="4"/>
        <v>4347469</v>
      </c>
      <c r="H31" s="22">
        <v>61744610</v>
      </c>
      <c r="I31" s="8">
        <v>79476213</v>
      </c>
      <c r="J31" s="51">
        <f t="shared" si="5"/>
        <v>141220823</v>
      </c>
      <c r="L31" s="47"/>
    </row>
    <row r="32" spans="1:12" ht="15" customHeight="1" x14ac:dyDescent="0.15">
      <c r="A32" s="48" t="s">
        <v>25</v>
      </c>
      <c r="B32" s="5">
        <v>50131</v>
      </c>
      <c r="C32" s="6">
        <v>15957</v>
      </c>
      <c r="D32" s="49">
        <f t="shared" si="3"/>
        <v>66088</v>
      </c>
      <c r="E32" s="7">
        <v>5114719</v>
      </c>
      <c r="F32" s="7">
        <v>4963085</v>
      </c>
      <c r="G32" s="50">
        <f t="shared" si="4"/>
        <v>10077804</v>
      </c>
      <c r="H32" s="22">
        <v>127909708</v>
      </c>
      <c r="I32" s="8">
        <v>206740648</v>
      </c>
      <c r="J32" s="51">
        <f t="shared" si="5"/>
        <v>334650356</v>
      </c>
      <c r="L32" s="47"/>
    </row>
    <row r="33" spans="1:12" ht="15" customHeight="1" x14ac:dyDescent="0.15">
      <c r="A33" s="48" t="s">
        <v>26</v>
      </c>
      <c r="B33" s="5">
        <v>18282</v>
      </c>
      <c r="C33" s="6">
        <v>4645</v>
      </c>
      <c r="D33" s="49">
        <f t="shared" si="3"/>
        <v>22927</v>
      </c>
      <c r="E33" s="7">
        <v>1914444</v>
      </c>
      <c r="F33" s="7">
        <v>1741855</v>
      </c>
      <c r="G33" s="50">
        <f t="shared" si="4"/>
        <v>3656299</v>
      </c>
      <c r="H33" s="22">
        <v>50041738</v>
      </c>
      <c r="I33" s="8">
        <v>73552164</v>
      </c>
      <c r="J33" s="51">
        <f t="shared" si="5"/>
        <v>123593902</v>
      </c>
      <c r="L33" s="47"/>
    </row>
    <row r="34" spans="1:12" ht="15" customHeight="1" x14ac:dyDescent="0.15">
      <c r="A34" s="52" t="s">
        <v>27</v>
      </c>
      <c r="B34" s="9">
        <v>21082</v>
      </c>
      <c r="C34" s="10">
        <v>8854</v>
      </c>
      <c r="D34" s="53">
        <f t="shared" si="3"/>
        <v>29936</v>
      </c>
      <c r="E34" s="11">
        <v>2189340</v>
      </c>
      <c r="F34" s="11">
        <v>3411644</v>
      </c>
      <c r="G34" s="54">
        <f t="shared" si="4"/>
        <v>5600984</v>
      </c>
      <c r="H34" s="23">
        <v>62840021</v>
      </c>
      <c r="I34" s="12">
        <v>129126025</v>
      </c>
      <c r="J34" s="55">
        <f t="shared" si="5"/>
        <v>191966046</v>
      </c>
      <c r="L34" s="47"/>
    </row>
    <row r="35" spans="1:12" ht="15" customHeight="1" x14ac:dyDescent="0.15">
      <c r="A35" s="48" t="s">
        <v>28</v>
      </c>
      <c r="B35" s="4">
        <v>25077</v>
      </c>
      <c r="C35" s="1">
        <v>5385</v>
      </c>
      <c r="D35" s="28">
        <f t="shared" si="3"/>
        <v>30462</v>
      </c>
      <c r="E35" s="2">
        <v>2360136</v>
      </c>
      <c r="F35" s="2">
        <v>2205954</v>
      </c>
      <c r="G35" s="29">
        <f t="shared" si="4"/>
        <v>4566090</v>
      </c>
      <c r="H35" s="21">
        <v>61113011</v>
      </c>
      <c r="I35" s="3">
        <v>121783344</v>
      </c>
      <c r="J35" s="46">
        <f t="shared" si="5"/>
        <v>182896355</v>
      </c>
      <c r="L35" s="47"/>
    </row>
    <row r="36" spans="1:12" ht="15" customHeight="1" x14ac:dyDescent="0.15">
      <c r="A36" s="48" t="s">
        <v>29</v>
      </c>
      <c r="B36" s="5">
        <v>28198</v>
      </c>
      <c r="C36" s="6">
        <v>8772</v>
      </c>
      <c r="D36" s="49">
        <f t="shared" si="3"/>
        <v>36970</v>
      </c>
      <c r="E36" s="7">
        <v>2879369</v>
      </c>
      <c r="F36" s="7">
        <v>4741845</v>
      </c>
      <c r="G36" s="50">
        <f t="shared" si="4"/>
        <v>7621214</v>
      </c>
      <c r="H36" s="22">
        <v>84018398</v>
      </c>
      <c r="I36" s="8">
        <v>216007945</v>
      </c>
      <c r="J36" s="51">
        <f t="shared" si="5"/>
        <v>300026343</v>
      </c>
      <c r="L36" s="47"/>
    </row>
    <row r="37" spans="1:12" ht="15" customHeight="1" x14ac:dyDescent="0.15">
      <c r="A37" s="48" t="s">
        <v>30</v>
      </c>
      <c r="B37" s="5">
        <v>20175</v>
      </c>
      <c r="C37" s="6">
        <v>5061</v>
      </c>
      <c r="D37" s="49">
        <f t="shared" si="3"/>
        <v>25236</v>
      </c>
      <c r="E37" s="7">
        <v>2116431</v>
      </c>
      <c r="F37" s="7">
        <v>1449745</v>
      </c>
      <c r="G37" s="50">
        <f t="shared" si="4"/>
        <v>3566176</v>
      </c>
      <c r="H37" s="22">
        <v>54019288</v>
      </c>
      <c r="I37" s="8">
        <v>48254066</v>
      </c>
      <c r="J37" s="51">
        <f t="shared" si="5"/>
        <v>102273354</v>
      </c>
      <c r="L37" s="47"/>
    </row>
    <row r="38" spans="1:12" ht="15" customHeight="1" x14ac:dyDescent="0.15">
      <c r="A38" s="48" t="s">
        <v>31</v>
      </c>
      <c r="B38" s="5">
        <v>27154</v>
      </c>
      <c r="C38" s="6">
        <v>7820</v>
      </c>
      <c r="D38" s="49">
        <f t="shared" si="3"/>
        <v>34974</v>
      </c>
      <c r="E38" s="7">
        <v>2829440</v>
      </c>
      <c r="F38" s="7">
        <v>2643293</v>
      </c>
      <c r="G38" s="50">
        <f t="shared" si="4"/>
        <v>5472733</v>
      </c>
      <c r="H38" s="22">
        <v>76106345</v>
      </c>
      <c r="I38" s="8">
        <v>112319541</v>
      </c>
      <c r="J38" s="51">
        <f t="shared" si="5"/>
        <v>188425886</v>
      </c>
      <c r="L38" s="47"/>
    </row>
    <row r="39" spans="1:12" ht="15" customHeight="1" x14ac:dyDescent="0.15">
      <c r="A39" s="52" t="s">
        <v>32</v>
      </c>
      <c r="B39" s="9">
        <v>20232</v>
      </c>
      <c r="C39" s="10">
        <v>4037</v>
      </c>
      <c r="D39" s="53">
        <f t="shared" si="3"/>
        <v>24269</v>
      </c>
      <c r="E39" s="11">
        <v>1936798</v>
      </c>
      <c r="F39" s="11">
        <v>1327167</v>
      </c>
      <c r="G39" s="54">
        <f t="shared" si="4"/>
        <v>3263965</v>
      </c>
      <c r="H39" s="23">
        <v>46738993</v>
      </c>
      <c r="I39" s="12">
        <v>49874551</v>
      </c>
      <c r="J39" s="55">
        <f t="shared" si="5"/>
        <v>96613544</v>
      </c>
      <c r="L39" s="47"/>
    </row>
    <row r="40" spans="1:12" ht="15" customHeight="1" x14ac:dyDescent="0.15">
      <c r="A40" s="48" t="s">
        <v>72</v>
      </c>
      <c r="B40" s="4">
        <v>15873</v>
      </c>
      <c r="C40" s="1">
        <v>4356</v>
      </c>
      <c r="D40" s="28">
        <f t="shared" si="3"/>
        <v>20229</v>
      </c>
      <c r="E40" s="2">
        <v>1763792</v>
      </c>
      <c r="F40" s="2">
        <v>1848283</v>
      </c>
      <c r="G40" s="29">
        <f t="shared" si="4"/>
        <v>3612075</v>
      </c>
      <c r="H40" s="21">
        <v>48752112</v>
      </c>
      <c r="I40" s="3">
        <v>82282179</v>
      </c>
      <c r="J40" s="46">
        <f t="shared" si="5"/>
        <v>131034291</v>
      </c>
      <c r="L40" s="47"/>
    </row>
    <row r="41" spans="1:12" ht="15" customHeight="1" x14ac:dyDescent="0.15">
      <c r="A41" s="48" t="s">
        <v>33</v>
      </c>
      <c r="B41" s="5">
        <v>21243</v>
      </c>
      <c r="C41" s="6">
        <v>5015</v>
      </c>
      <c r="D41" s="49">
        <f t="shared" si="3"/>
        <v>26258</v>
      </c>
      <c r="E41" s="7">
        <v>2166872</v>
      </c>
      <c r="F41" s="7">
        <v>1686139</v>
      </c>
      <c r="G41" s="50">
        <f t="shared" si="4"/>
        <v>3853011</v>
      </c>
      <c r="H41" s="22">
        <v>55963329</v>
      </c>
      <c r="I41" s="8">
        <v>68602150</v>
      </c>
      <c r="J41" s="51">
        <f t="shared" si="5"/>
        <v>124565479</v>
      </c>
      <c r="L41" s="47"/>
    </row>
    <row r="42" spans="1:12" ht="15" customHeight="1" x14ac:dyDescent="0.15">
      <c r="A42" s="48" t="s">
        <v>34</v>
      </c>
      <c r="B42" s="5">
        <v>17739</v>
      </c>
      <c r="C42" s="6">
        <v>5653</v>
      </c>
      <c r="D42" s="49">
        <f t="shared" si="3"/>
        <v>23392</v>
      </c>
      <c r="E42" s="7">
        <v>1913622</v>
      </c>
      <c r="F42" s="7">
        <v>1733283</v>
      </c>
      <c r="G42" s="50">
        <f t="shared" si="4"/>
        <v>3646905</v>
      </c>
      <c r="H42" s="22">
        <v>56433183</v>
      </c>
      <c r="I42" s="8">
        <v>71775656</v>
      </c>
      <c r="J42" s="51">
        <f t="shared" si="5"/>
        <v>128208839</v>
      </c>
      <c r="L42" s="47"/>
    </row>
    <row r="43" spans="1:12" ht="15" customHeight="1" x14ac:dyDescent="0.15">
      <c r="A43" s="48" t="s">
        <v>60</v>
      </c>
      <c r="B43" s="5">
        <v>26468</v>
      </c>
      <c r="C43" s="6">
        <v>5499</v>
      </c>
      <c r="D43" s="49">
        <f t="shared" si="3"/>
        <v>31967</v>
      </c>
      <c r="E43" s="7">
        <v>2545261</v>
      </c>
      <c r="F43" s="7">
        <v>2555778</v>
      </c>
      <c r="G43" s="50">
        <f t="shared" si="4"/>
        <v>5101039</v>
      </c>
      <c r="H43" s="22">
        <v>66965469</v>
      </c>
      <c r="I43" s="8">
        <v>134717449</v>
      </c>
      <c r="J43" s="51">
        <f t="shared" si="5"/>
        <v>201682918</v>
      </c>
      <c r="L43" s="47"/>
    </row>
    <row r="44" spans="1:12" ht="15" customHeight="1" x14ac:dyDescent="0.15">
      <c r="A44" s="48" t="s">
        <v>74</v>
      </c>
      <c r="B44" s="20">
        <v>16697</v>
      </c>
      <c r="C44" s="6">
        <v>4359</v>
      </c>
      <c r="D44" s="49">
        <f t="shared" si="3"/>
        <v>21056</v>
      </c>
      <c r="E44" s="7">
        <v>1722658</v>
      </c>
      <c r="F44" s="7">
        <v>1256309</v>
      </c>
      <c r="G44" s="50">
        <f t="shared" si="4"/>
        <v>2978967</v>
      </c>
      <c r="H44" s="22">
        <v>47318342</v>
      </c>
      <c r="I44" s="8">
        <v>53136546</v>
      </c>
      <c r="J44" s="51">
        <f t="shared" si="5"/>
        <v>100454888</v>
      </c>
      <c r="L44" s="47"/>
    </row>
    <row r="45" spans="1:12" ht="15" customHeight="1" x14ac:dyDescent="0.15">
      <c r="A45" s="60" t="s">
        <v>35</v>
      </c>
      <c r="B45" s="33">
        <f>SUM(B5:B44)</f>
        <v>1755421</v>
      </c>
      <c r="C45" s="61">
        <f t="shared" ref="C45:J45" si="6">SUM(C5:C44)</f>
        <v>504136</v>
      </c>
      <c r="D45" s="62">
        <f t="shared" si="6"/>
        <v>2259557</v>
      </c>
      <c r="E45" s="61">
        <f t="shared" si="6"/>
        <v>176003885</v>
      </c>
      <c r="F45" s="61">
        <f t="shared" si="6"/>
        <v>184804836</v>
      </c>
      <c r="G45" s="63">
        <f t="shared" si="6"/>
        <v>360808721</v>
      </c>
      <c r="H45" s="64">
        <f t="shared" si="6"/>
        <v>4630873770</v>
      </c>
      <c r="I45" s="61">
        <f t="shared" si="6"/>
        <v>8494645138</v>
      </c>
      <c r="J45" s="65">
        <f t="shared" si="6"/>
        <v>13125518908</v>
      </c>
      <c r="L45" s="47"/>
    </row>
    <row r="46" spans="1:12" ht="18" customHeight="1" x14ac:dyDescent="0.15">
      <c r="A46" s="45" t="s">
        <v>36</v>
      </c>
      <c r="B46" s="3">
        <v>12832</v>
      </c>
      <c r="C46" s="19">
        <v>3204</v>
      </c>
      <c r="D46" s="28">
        <f>SUM(B46,C46)</f>
        <v>16036</v>
      </c>
      <c r="E46" s="3">
        <v>1349737</v>
      </c>
      <c r="F46" s="3">
        <v>970066</v>
      </c>
      <c r="G46" s="29">
        <f>SUM(E46,F46)</f>
        <v>2319803</v>
      </c>
      <c r="H46" s="25">
        <v>40738296</v>
      </c>
      <c r="I46" s="19">
        <v>38181703</v>
      </c>
      <c r="J46" s="46">
        <f>SUM(H46,I46)</f>
        <v>78919999</v>
      </c>
      <c r="L46" s="47"/>
    </row>
    <row r="47" spans="1:12" ht="18" customHeight="1" x14ac:dyDescent="0.15">
      <c r="A47" s="66" t="s">
        <v>37</v>
      </c>
      <c r="B47" s="8">
        <v>10234</v>
      </c>
      <c r="C47" s="17">
        <v>3609</v>
      </c>
      <c r="D47" s="49">
        <f t="shared" ref="D47:D68" si="7">SUM(B47,C47)</f>
        <v>13843</v>
      </c>
      <c r="E47" s="8">
        <v>964599</v>
      </c>
      <c r="F47" s="8">
        <v>1901140</v>
      </c>
      <c r="G47" s="50">
        <f t="shared" ref="G47:G68" si="8">SUM(E47,F47)</f>
        <v>2865739</v>
      </c>
      <c r="H47" s="26">
        <v>25234405</v>
      </c>
      <c r="I47" s="17">
        <v>73231066</v>
      </c>
      <c r="J47" s="51">
        <f t="shared" ref="J47:J68" si="9">SUM(H47,I47)</f>
        <v>98465471</v>
      </c>
      <c r="L47" s="47"/>
    </row>
    <row r="48" spans="1:12" ht="18" customHeight="1" x14ac:dyDescent="0.15">
      <c r="A48" s="66" t="s">
        <v>38</v>
      </c>
      <c r="B48" s="8">
        <v>18120</v>
      </c>
      <c r="C48" s="17">
        <v>3302</v>
      </c>
      <c r="D48" s="49">
        <f t="shared" si="7"/>
        <v>21422</v>
      </c>
      <c r="E48" s="8">
        <v>1434799</v>
      </c>
      <c r="F48" s="8">
        <v>485184</v>
      </c>
      <c r="G48" s="50">
        <f t="shared" si="8"/>
        <v>1919983</v>
      </c>
      <c r="H48" s="26">
        <v>32062938</v>
      </c>
      <c r="I48" s="17">
        <v>16413961</v>
      </c>
      <c r="J48" s="51">
        <f t="shared" si="9"/>
        <v>48476899</v>
      </c>
      <c r="L48" s="47"/>
    </row>
    <row r="49" spans="1:12" ht="18" customHeight="1" x14ac:dyDescent="0.15">
      <c r="A49" s="66" t="s">
        <v>39</v>
      </c>
      <c r="B49" s="8">
        <v>6474</v>
      </c>
      <c r="C49" s="17">
        <v>1211</v>
      </c>
      <c r="D49" s="49">
        <f t="shared" si="7"/>
        <v>7685</v>
      </c>
      <c r="E49" s="8">
        <v>615747</v>
      </c>
      <c r="F49" s="8">
        <v>219432</v>
      </c>
      <c r="G49" s="50">
        <f t="shared" si="8"/>
        <v>835179</v>
      </c>
      <c r="H49" s="26">
        <v>12513790</v>
      </c>
      <c r="I49" s="17">
        <v>6509708</v>
      </c>
      <c r="J49" s="51">
        <f t="shared" si="9"/>
        <v>19023498</v>
      </c>
      <c r="L49" s="47"/>
    </row>
    <row r="50" spans="1:12" ht="18" customHeight="1" x14ac:dyDescent="0.15">
      <c r="A50" s="67" t="s">
        <v>40</v>
      </c>
      <c r="B50" s="12">
        <v>7610</v>
      </c>
      <c r="C50" s="18">
        <v>1886</v>
      </c>
      <c r="D50" s="53">
        <f t="shared" si="7"/>
        <v>9496</v>
      </c>
      <c r="E50" s="12">
        <v>814542</v>
      </c>
      <c r="F50" s="12">
        <v>600937</v>
      </c>
      <c r="G50" s="54">
        <f t="shared" si="8"/>
        <v>1415479</v>
      </c>
      <c r="H50" s="27">
        <v>22518546</v>
      </c>
      <c r="I50" s="18">
        <v>20295525</v>
      </c>
      <c r="J50" s="55">
        <f t="shared" si="9"/>
        <v>42814071</v>
      </c>
      <c r="L50" s="47"/>
    </row>
    <row r="51" spans="1:12" ht="18" customHeight="1" x14ac:dyDescent="0.15">
      <c r="A51" s="48" t="s">
        <v>41</v>
      </c>
      <c r="B51" s="3">
        <v>8111</v>
      </c>
      <c r="C51" s="19">
        <v>2456</v>
      </c>
      <c r="D51" s="28">
        <f t="shared" si="7"/>
        <v>10567</v>
      </c>
      <c r="E51" s="3">
        <v>827862</v>
      </c>
      <c r="F51" s="3">
        <v>710566</v>
      </c>
      <c r="G51" s="29">
        <f t="shared" si="8"/>
        <v>1538428</v>
      </c>
      <c r="H51" s="25">
        <v>17510109</v>
      </c>
      <c r="I51" s="19">
        <v>28744526</v>
      </c>
      <c r="J51" s="46">
        <f t="shared" si="9"/>
        <v>46254635</v>
      </c>
      <c r="L51" s="47"/>
    </row>
    <row r="52" spans="1:12" ht="18" customHeight="1" x14ac:dyDescent="0.15">
      <c r="A52" s="48" t="s">
        <v>42</v>
      </c>
      <c r="B52" s="8">
        <v>15564</v>
      </c>
      <c r="C52" s="17">
        <v>3645</v>
      </c>
      <c r="D52" s="49">
        <f t="shared" si="7"/>
        <v>19209</v>
      </c>
      <c r="E52" s="8">
        <v>1550099</v>
      </c>
      <c r="F52" s="8">
        <v>702427</v>
      </c>
      <c r="G52" s="50">
        <f t="shared" si="8"/>
        <v>2252526</v>
      </c>
      <c r="H52" s="26">
        <v>28993349</v>
      </c>
      <c r="I52" s="17">
        <v>23902118</v>
      </c>
      <c r="J52" s="51">
        <f t="shared" si="9"/>
        <v>52895467</v>
      </c>
      <c r="L52" s="47"/>
    </row>
    <row r="53" spans="1:12" ht="18" customHeight="1" x14ac:dyDescent="0.15">
      <c r="A53" s="48" t="s">
        <v>43</v>
      </c>
      <c r="B53" s="8">
        <v>9277</v>
      </c>
      <c r="C53" s="17">
        <v>3361</v>
      </c>
      <c r="D53" s="49">
        <f t="shared" si="7"/>
        <v>12638</v>
      </c>
      <c r="E53" s="8">
        <v>994118</v>
      </c>
      <c r="F53" s="8">
        <v>1128984</v>
      </c>
      <c r="G53" s="50">
        <f t="shared" si="8"/>
        <v>2123102</v>
      </c>
      <c r="H53" s="26">
        <v>19785680</v>
      </c>
      <c r="I53" s="17">
        <v>44847186</v>
      </c>
      <c r="J53" s="51">
        <f t="shared" si="9"/>
        <v>64632866</v>
      </c>
      <c r="L53" s="47"/>
    </row>
    <row r="54" spans="1:12" ht="18" customHeight="1" x14ac:dyDescent="0.15">
      <c r="A54" s="48" t="s">
        <v>44</v>
      </c>
      <c r="B54" s="8">
        <v>9684</v>
      </c>
      <c r="C54" s="17">
        <v>3065</v>
      </c>
      <c r="D54" s="49">
        <f t="shared" si="7"/>
        <v>12749</v>
      </c>
      <c r="E54" s="8">
        <v>980068</v>
      </c>
      <c r="F54" s="8">
        <v>893561</v>
      </c>
      <c r="G54" s="50">
        <f t="shared" si="8"/>
        <v>1873629</v>
      </c>
      <c r="H54" s="26">
        <v>19700769</v>
      </c>
      <c r="I54" s="17">
        <v>28574378</v>
      </c>
      <c r="J54" s="51">
        <f t="shared" si="9"/>
        <v>48275147</v>
      </c>
      <c r="L54" s="47"/>
    </row>
    <row r="55" spans="1:12" ht="18" customHeight="1" x14ac:dyDescent="0.15">
      <c r="A55" s="52" t="s">
        <v>45</v>
      </c>
      <c r="B55" s="12">
        <v>6717</v>
      </c>
      <c r="C55" s="18">
        <v>1224</v>
      </c>
      <c r="D55" s="53">
        <f t="shared" si="7"/>
        <v>7941</v>
      </c>
      <c r="E55" s="12">
        <v>695456</v>
      </c>
      <c r="F55" s="12">
        <v>309265</v>
      </c>
      <c r="G55" s="54">
        <f t="shared" si="8"/>
        <v>1004721</v>
      </c>
      <c r="H55" s="27">
        <v>14281431</v>
      </c>
      <c r="I55" s="18">
        <v>14194287</v>
      </c>
      <c r="J55" s="55">
        <f t="shared" si="9"/>
        <v>28475718</v>
      </c>
      <c r="L55" s="47"/>
    </row>
    <row r="56" spans="1:12" ht="18" customHeight="1" x14ac:dyDescent="0.15">
      <c r="A56" s="48" t="s">
        <v>73</v>
      </c>
      <c r="B56" s="3">
        <v>7048</v>
      </c>
      <c r="C56" s="19">
        <v>1451</v>
      </c>
      <c r="D56" s="28">
        <f t="shared" si="7"/>
        <v>8499</v>
      </c>
      <c r="E56" s="3">
        <v>675059</v>
      </c>
      <c r="F56" s="3">
        <v>362759</v>
      </c>
      <c r="G56" s="29">
        <f t="shared" si="8"/>
        <v>1037818</v>
      </c>
      <c r="H56" s="25">
        <v>11568863</v>
      </c>
      <c r="I56" s="19">
        <v>8050424</v>
      </c>
      <c r="J56" s="46">
        <f t="shared" si="9"/>
        <v>19619287</v>
      </c>
      <c r="L56" s="47"/>
    </row>
    <row r="57" spans="1:12" ht="18" customHeight="1" x14ac:dyDescent="0.15">
      <c r="A57" s="48" t="s">
        <v>46</v>
      </c>
      <c r="B57" s="8">
        <v>4844</v>
      </c>
      <c r="C57" s="17">
        <v>1007</v>
      </c>
      <c r="D57" s="49">
        <f t="shared" si="7"/>
        <v>5851</v>
      </c>
      <c r="E57" s="8">
        <v>469632</v>
      </c>
      <c r="F57" s="8">
        <v>188737</v>
      </c>
      <c r="G57" s="50">
        <f t="shared" si="8"/>
        <v>658369</v>
      </c>
      <c r="H57" s="26">
        <v>9035081</v>
      </c>
      <c r="I57" s="17">
        <v>5006920</v>
      </c>
      <c r="J57" s="51">
        <f t="shared" si="9"/>
        <v>14042001</v>
      </c>
      <c r="L57" s="47"/>
    </row>
    <row r="58" spans="1:12" ht="18" customHeight="1" x14ac:dyDescent="0.15">
      <c r="A58" s="48" t="s">
        <v>47</v>
      </c>
      <c r="B58" s="8">
        <v>7041</v>
      </c>
      <c r="C58" s="17">
        <v>1700</v>
      </c>
      <c r="D58" s="49">
        <f t="shared" si="7"/>
        <v>8741</v>
      </c>
      <c r="E58" s="8">
        <v>639169</v>
      </c>
      <c r="F58" s="8">
        <v>240657</v>
      </c>
      <c r="G58" s="50">
        <f t="shared" si="8"/>
        <v>879826</v>
      </c>
      <c r="H58" s="26">
        <v>10968343</v>
      </c>
      <c r="I58" s="17">
        <v>6233697</v>
      </c>
      <c r="J58" s="51">
        <f t="shared" si="9"/>
        <v>17202040</v>
      </c>
      <c r="L58" s="47"/>
    </row>
    <row r="59" spans="1:12" ht="18" customHeight="1" x14ac:dyDescent="0.15">
      <c r="A59" s="48" t="s">
        <v>48</v>
      </c>
      <c r="B59" s="8">
        <v>4711</v>
      </c>
      <c r="C59" s="17">
        <v>1380</v>
      </c>
      <c r="D59" s="49">
        <f t="shared" si="7"/>
        <v>6091</v>
      </c>
      <c r="E59" s="8">
        <v>455808</v>
      </c>
      <c r="F59" s="8">
        <v>174755</v>
      </c>
      <c r="G59" s="50">
        <f t="shared" si="8"/>
        <v>630563</v>
      </c>
      <c r="H59" s="26">
        <v>8774717</v>
      </c>
      <c r="I59" s="17">
        <v>4384395</v>
      </c>
      <c r="J59" s="51">
        <f t="shared" si="9"/>
        <v>13159112</v>
      </c>
      <c r="L59" s="47"/>
    </row>
    <row r="60" spans="1:12" ht="18" customHeight="1" x14ac:dyDescent="0.15">
      <c r="A60" s="52" t="s">
        <v>49</v>
      </c>
      <c r="B60" s="12">
        <v>9484</v>
      </c>
      <c r="C60" s="18">
        <v>1718</v>
      </c>
      <c r="D60" s="53">
        <f t="shared" si="7"/>
        <v>11202</v>
      </c>
      <c r="E60" s="12">
        <v>908167</v>
      </c>
      <c r="F60" s="12">
        <v>267120</v>
      </c>
      <c r="G60" s="54">
        <f t="shared" si="8"/>
        <v>1175287</v>
      </c>
      <c r="H60" s="27">
        <v>10915570</v>
      </c>
      <c r="I60" s="18">
        <v>5563410</v>
      </c>
      <c r="J60" s="55">
        <f t="shared" si="9"/>
        <v>16478980</v>
      </c>
      <c r="L60" s="47"/>
    </row>
    <row r="61" spans="1:12" s="68" customFormat="1" ht="18" customHeight="1" x14ac:dyDescent="0.15">
      <c r="A61" s="56" t="s">
        <v>50</v>
      </c>
      <c r="B61" s="3">
        <v>2058</v>
      </c>
      <c r="C61" s="19">
        <v>350</v>
      </c>
      <c r="D61" s="28">
        <f t="shared" si="7"/>
        <v>2408</v>
      </c>
      <c r="E61" s="3">
        <v>208279</v>
      </c>
      <c r="F61" s="3">
        <v>37580</v>
      </c>
      <c r="G61" s="29">
        <f t="shared" si="8"/>
        <v>245859</v>
      </c>
      <c r="H61" s="25">
        <v>3106483</v>
      </c>
      <c r="I61" s="19">
        <v>845938</v>
      </c>
      <c r="J61" s="46">
        <f t="shared" si="9"/>
        <v>3952421</v>
      </c>
      <c r="L61" s="47"/>
    </row>
    <row r="62" spans="1:12" s="68" customFormat="1" ht="18" customHeight="1" x14ac:dyDescent="0.15">
      <c r="A62" s="48" t="s">
        <v>51</v>
      </c>
      <c r="B62" s="8">
        <v>6369</v>
      </c>
      <c r="C62" s="17">
        <v>2762</v>
      </c>
      <c r="D62" s="49">
        <f t="shared" si="7"/>
        <v>9131</v>
      </c>
      <c r="E62" s="8">
        <v>638298</v>
      </c>
      <c r="F62" s="8">
        <v>625782</v>
      </c>
      <c r="G62" s="50">
        <f t="shared" si="8"/>
        <v>1264080</v>
      </c>
      <c r="H62" s="26">
        <v>12360939</v>
      </c>
      <c r="I62" s="17">
        <v>18544696</v>
      </c>
      <c r="J62" s="51">
        <f t="shared" si="9"/>
        <v>30905635</v>
      </c>
      <c r="L62" s="47"/>
    </row>
    <row r="63" spans="1:12" s="68" customFormat="1" ht="18" customHeight="1" x14ac:dyDescent="0.15">
      <c r="A63" s="48" t="s">
        <v>52</v>
      </c>
      <c r="B63" s="8">
        <v>7711</v>
      </c>
      <c r="C63" s="17">
        <v>2494</v>
      </c>
      <c r="D63" s="49">
        <f t="shared" si="7"/>
        <v>10205</v>
      </c>
      <c r="E63" s="8">
        <v>748259</v>
      </c>
      <c r="F63" s="8">
        <v>562031</v>
      </c>
      <c r="G63" s="50">
        <f t="shared" si="8"/>
        <v>1310290</v>
      </c>
      <c r="H63" s="26">
        <v>13059020</v>
      </c>
      <c r="I63" s="17">
        <v>13369356</v>
      </c>
      <c r="J63" s="51">
        <f t="shared" si="9"/>
        <v>26428376</v>
      </c>
      <c r="L63" s="47"/>
    </row>
    <row r="64" spans="1:12" s="68" customFormat="1" ht="18" customHeight="1" x14ac:dyDescent="0.15">
      <c r="A64" s="48" t="s">
        <v>53</v>
      </c>
      <c r="B64" s="8">
        <v>12573</v>
      </c>
      <c r="C64" s="17">
        <v>3855</v>
      </c>
      <c r="D64" s="49">
        <f t="shared" si="7"/>
        <v>16428</v>
      </c>
      <c r="E64" s="8">
        <v>1341194</v>
      </c>
      <c r="F64" s="8">
        <v>924535</v>
      </c>
      <c r="G64" s="50">
        <f t="shared" si="8"/>
        <v>2265729</v>
      </c>
      <c r="H64" s="26">
        <v>31919332</v>
      </c>
      <c r="I64" s="17">
        <v>31343975</v>
      </c>
      <c r="J64" s="51">
        <f t="shared" si="9"/>
        <v>63263307</v>
      </c>
      <c r="L64" s="47"/>
    </row>
    <row r="65" spans="1:12" s="68" customFormat="1" ht="18" customHeight="1" x14ac:dyDescent="0.15">
      <c r="A65" s="69" t="s">
        <v>54</v>
      </c>
      <c r="B65" s="12">
        <v>18068</v>
      </c>
      <c r="C65" s="18">
        <v>4693</v>
      </c>
      <c r="D65" s="53">
        <f t="shared" si="7"/>
        <v>22761</v>
      </c>
      <c r="E65" s="12">
        <v>1802932</v>
      </c>
      <c r="F65" s="12">
        <v>1447170</v>
      </c>
      <c r="G65" s="54">
        <f t="shared" si="8"/>
        <v>3250102</v>
      </c>
      <c r="H65" s="27">
        <v>35565086</v>
      </c>
      <c r="I65" s="18">
        <v>59752538</v>
      </c>
      <c r="J65" s="70">
        <f t="shared" si="9"/>
        <v>95317624</v>
      </c>
      <c r="L65" s="47"/>
    </row>
    <row r="66" spans="1:12" ht="18" customHeight="1" x14ac:dyDescent="0.15">
      <c r="A66" s="48" t="s">
        <v>55</v>
      </c>
      <c r="B66" s="8">
        <v>14044</v>
      </c>
      <c r="C66" s="17">
        <v>3195</v>
      </c>
      <c r="D66" s="49">
        <f t="shared" si="7"/>
        <v>17239</v>
      </c>
      <c r="E66" s="8">
        <v>1259525</v>
      </c>
      <c r="F66" s="8">
        <v>459151</v>
      </c>
      <c r="G66" s="50">
        <f t="shared" si="8"/>
        <v>1718676</v>
      </c>
      <c r="H66" s="26">
        <v>32337358</v>
      </c>
      <c r="I66" s="17">
        <v>15394016</v>
      </c>
      <c r="J66" s="51">
        <f t="shared" si="9"/>
        <v>47731374</v>
      </c>
      <c r="L66" s="47"/>
    </row>
    <row r="67" spans="1:12" ht="18" customHeight="1" x14ac:dyDescent="0.15">
      <c r="A67" s="48" t="s">
        <v>56</v>
      </c>
      <c r="B67" s="8">
        <v>16299</v>
      </c>
      <c r="C67" s="17">
        <v>2838</v>
      </c>
      <c r="D67" s="49">
        <f t="shared" si="7"/>
        <v>19137</v>
      </c>
      <c r="E67" s="8">
        <v>1624980</v>
      </c>
      <c r="F67" s="8">
        <v>1178714</v>
      </c>
      <c r="G67" s="50">
        <f t="shared" si="8"/>
        <v>2803694</v>
      </c>
      <c r="H67" s="26">
        <v>38942660</v>
      </c>
      <c r="I67" s="17">
        <v>45141980</v>
      </c>
      <c r="J67" s="51">
        <f t="shared" si="9"/>
        <v>84084640</v>
      </c>
      <c r="L67" s="47"/>
    </row>
    <row r="68" spans="1:12" ht="18" customHeight="1" x14ac:dyDescent="0.15">
      <c r="A68" s="52" t="s">
        <v>57</v>
      </c>
      <c r="B68" s="12">
        <v>11079</v>
      </c>
      <c r="C68" s="18">
        <v>2113</v>
      </c>
      <c r="D68" s="49">
        <f t="shared" si="7"/>
        <v>13192</v>
      </c>
      <c r="E68" s="12">
        <v>1112312</v>
      </c>
      <c r="F68" s="12">
        <v>439450</v>
      </c>
      <c r="G68" s="50">
        <f t="shared" si="8"/>
        <v>1551762</v>
      </c>
      <c r="H68" s="27">
        <v>27359749</v>
      </c>
      <c r="I68" s="18">
        <v>12058130</v>
      </c>
      <c r="J68" s="51">
        <f t="shared" si="9"/>
        <v>39417879</v>
      </c>
      <c r="L68" s="47"/>
    </row>
    <row r="69" spans="1:12" ht="18" customHeight="1" x14ac:dyDescent="0.15">
      <c r="A69" s="52" t="s">
        <v>58</v>
      </c>
      <c r="B69" s="34">
        <f>SUM(B46:B68)</f>
        <v>225952</v>
      </c>
      <c r="C69" s="71">
        <f t="shared" ref="C69:J69" si="10">SUM(C46:C68)</f>
        <v>56519</v>
      </c>
      <c r="D69" s="72">
        <f>SUM(D46:D68)</f>
        <v>282471</v>
      </c>
      <c r="E69" s="71">
        <f t="shared" si="10"/>
        <v>22110641</v>
      </c>
      <c r="F69" s="71">
        <f t="shared" si="10"/>
        <v>14830003</v>
      </c>
      <c r="G69" s="73">
        <f t="shared" si="10"/>
        <v>36940644</v>
      </c>
      <c r="H69" s="71">
        <f t="shared" si="10"/>
        <v>479252514</v>
      </c>
      <c r="I69" s="71">
        <f t="shared" si="10"/>
        <v>520583933</v>
      </c>
      <c r="J69" s="73">
        <f t="shared" si="10"/>
        <v>999836447</v>
      </c>
    </row>
    <row r="70" spans="1:12" ht="18" customHeight="1" x14ac:dyDescent="0.15">
      <c r="A70" s="52" t="s">
        <v>59</v>
      </c>
      <c r="B70" s="34">
        <f t="shared" ref="B70:J70" si="11">SUM(B45,B69)</f>
        <v>1981373</v>
      </c>
      <c r="C70" s="71">
        <f t="shared" si="11"/>
        <v>560655</v>
      </c>
      <c r="D70" s="71">
        <f t="shared" si="11"/>
        <v>2542028</v>
      </c>
      <c r="E70" s="71">
        <f t="shared" si="11"/>
        <v>198114526</v>
      </c>
      <c r="F70" s="71">
        <f t="shared" si="11"/>
        <v>199634839</v>
      </c>
      <c r="G70" s="74">
        <f t="shared" si="11"/>
        <v>397749365</v>
      </c>
      <c r="H70" s="71">
        <f t="shared" si="11"/>
        <v>5110126284</v>
      </c>
      <c r="I70" s="71">
        <f t="shared" si="11"/>
        <v>9015229071</v>
      </c>
      <c r="J70" s="74">
        <f t="shared" si="11"/>
        <v>14125355355</v>
      </c>
    </row>
    <row r="71" spans="1:12" ht="18" customHeight="1" x14ac:dyDescent="0.15">
      <c r="A71" s="75" t="s">
        <v>75</v>
      </c>
      <c r="B71" s="35"/>
      <c r="C71" s="35"/>
      <c r="D71" s="35"/>
      <c r="E71" s="35"/>
      <c r="F71" s="35"/>
      <c r="G71" s="35"/>
      <c r="H71" s="35"/>
      <c r="I71" s="35"/>
      <c r="J71" s="35"/>
    </row>
    <row r="72" spans="1:12" ht="18" customHeight="1" x14ac:dyDescent="0.15">
      <c r="A72" s="76" t="s">
        <v>69</v>
      </c>
    </row>
  </sheetData>
  <mergeCells count="1">
    <mergeCell ref="H3:J3"/>
  </mergeCells>
  <phoneticPr fontId="2"/>
  <pageMargins left="0.82677165354330717" right="0.6692913385826772" top="0.43307086614173229" bottom="0.59055118110236227" header="0.47244094488188981" footer="0.35433070866141736"/>
  <pageSetup paperSize="9" scale="70" firstPageNumber="71" fitToWidth="0" orientation="portrait" useFirstPageNumber="1" r:id="rId1"/>
  <headerFooter alignWithMargins="0">
    <oddFooter>&amp;C&amp;"ＭＳ ゴシック,標準"&amp;11&amp;P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2(5)家屋の評価額等に関する調（木造・木造以外）</vt:lpstr>
      <vt:lpstr>'2(5)家屋の評価額等に関する調（木造・木造以外）'!Print_Area</vt:lpstr>
    </vt:vector>
  </TitlesOfParts>
  <Company>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健一</dc:creator>
  <cp:lastModifiedBy>saitamaken</cp:lastModifiedBy>
  <cp:lastPrinted>2019-03-14T05:35:59Z</cp:lastPrinted>
  <dcterms:created xsi:type="dcterms:W3CDTF">2001-12-17T05:40:23Z</dcterms:created>
  <dcterms:modified xsi:type="dcterms:W3CDTF">2019-03-15T04:10:10Z</dcterms:modified>
</cp:coreProperties>
</file>