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2.Ⅱ　市町村税の課税\○２　固定資産税\"/>
    </mc:Choice>
  </mc:AlternateContent>
  <bookViews>
    <workbookView xWindow="10245" yWindow="-15" windowWidth="10290" windowHeight="8310"/>
  </bookViews>
  <sheets>
    <sheet name="2(2)第14表　固定資産税調定額及び納税義務者数に関する調" sheetId="1" r:id="rId1"/>
  </sheets>
  <definedNames>
    <definedName name="_xlnm.Print_Area" localSheetId="0">'2(2)第14表　固定資産税調定額及び納税義務者数に関する調'!$A$1:$P$52</definedName>
  </definedNames>
  <calcPr calcId="152511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O28" i="1"/>
  <c r="G28" i="1"/>
  <c r="O27" i="1"/>
  <c r="G27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G6" i="1"/>
  <c r="D46" i="1" l="1"/>
  <c r="E46" i="1"/>
  <c r="F46" i="1"/>
  <c r="H46" i="1"/>
  <c r="P30" i="1" s="1"/>
  <c r="M29" i="1"/>
  <c r="N29" i="1"/>
  <c r="P29" i="1"/>
  <c r="L29" i="1"/>
  <c r="O29" i="1"/>
  <c r="G46" i="1"/>
  <c r="L30" i="1" l="1"/>
  <c r="M30" i="1"/>
  <c r="N30" i="1"/>
  <c r="O30" i="1"/>
</calcChain>
</file>

<file path=xl/sharedStrings.xml><?xml version="1.0" encoding="utf-8"?>
<sst xmlns="http://schemas.openxmlformats.org/spreadsheetml/2006/main" count="95" uniqueCount="82">
  <si>
    <t>区分</t>
  </si>
  <si>
    <t>　土　地　</t>
  </si>
  <si>
    <t>　家　屋　</t>
  </si>
  <si>
    <t>　償却資産　</t>
  </si>
  <si>
    <t>計</t>
  </si>
  <si>
    <t>納税義務者数</t>
  </si>
  <si>
    <t>東松山市</t>
  </si>
  <si>
    <t>春日部市</t>
  </si>
  <si>
    <t>富士見市</t>
  </si>
  <si>
    <t>市    計</t>
  </si>
  <si>
    <t>町 村 計</t>
  </si>
  <si>
    <t>市町村名</t>
    <phoneticPr fontId="2"/>
  </si>
  <si>
    <t>さいたま市</t>
    <rPh sb="4" eb="5">
      <t>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</si>
  <si>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</si>
  <si>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</si>
  <si>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</si>
  <si>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</si>
  <si>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</si>
  <si>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</si>
  <si>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</si>
  <si>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</si>
  <si>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</si>
  <si>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</si>
  <si>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</si>
  <si>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</si>
  <si>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</si>
  <si>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</si>
  <si>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</si>
  <si>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</si>
  <si>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</si>
  <si>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横瀬町</t>
    <rPh sb="0" eb="3">
      <t>ヨコゼマチ</t>
    </rPh>
    <phoneticPr fontId="2"/>
  </si>
  <si>
    <t>ときがわ町</t>
    <rPh sb="4" eb="5">
      <t>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</si>
  <si>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</si>
  <si>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</si>
  <si>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</si>
  <si>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</si>
  <si>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</si>
  <si>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</si>
  <si>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</si>
  <si>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</si>
  <si>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</si>
  <si>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</si>
  <si>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</si>
  <si>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</si>
  <si>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</si>
  <si>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</si>
  <si>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</si>
  <si>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</si>
  <si>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</si>
  <si>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</si>
  <si>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</si>
  <si>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</si>
  <si>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</si>
  <si>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</si>
  <si>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</si>
  <si>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</si>
  <si>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</si>
  <si>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</si>
  <si>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</si>
  <si>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</si>
  <si>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</si>
  <si>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</si>
  <si>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</si>
  <si>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</si>
  <si>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</si>
  <si>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</si>
  <si>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</si>
  <si>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</si>
  <si>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</si>
  <si>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伊奈町</t>
  </si>
  <si>
    <t>松伏町</t>
    <rPh sb="0" eb="1">
      <t>マツ</t>
    </rPh>
    <rPh sb="1" eb="2">
      <t>フ</t>
    </rPh>
    <rPh sb="2" eb="3">
      <t>マチ</t>
    </rPh>
    <phoneticPr fontId="2"/>
  </si>
  <si>
    <t>第14表　固定資産税調定額及び納税義務者数に関する調</t>
    <phoneticPr fontId="2"/>
  </si>
  <si>
    <t>白岡市</t>
    <rPh sb="0" eb="2">
      <t>シラオカ</t>
    </rPh>
    <rPh sb="2" eb="3">
      <t>シ</t>
    </rPh>
    <phoneticPr fontId="2"/>
  </si>
  <si>
    <t>　Ａ（千円）</t>
    <phoneticPr fontId="2"/>
  </si>
  <si>
    <t>　Ｂ（千円）</t>
    <phoneticPr fontId="2"/>
  </si>
  <si>
    <t>　Ｃ（千円）</t>
    <phoneticPr fontId="2"/>
  </si>
  <si>
    <t>　Ｄ（千円）</t>
    <phoneticPr fontId="2"/>
  </si>
  <si>
    <t>　Ｅ（人）</t>
    <phoneticPr fontId="2"/>
  </si>
  <si>
    <t>県    計</t>
    <phoneticPr fontId="2"/>
  </si>
  <si>
    <t>　　　  2.  納税義務者数は、「市町村課税状況等の調」第1表</t>
    <phoneticPr fontId="2"/>
  </si>
  <si>
    <t>　資料  1.  調定額は、平成30年9月末現在の「市町村税の徴収実績に関する調」の現年課税分の数値</t>
    <phoneticPr fontId="2"/>
  </si>
  <si>
    <t>　資料  1.  調定額は、平成30年9月末現在の「市町村税の徴収実績に関する調」の現年課税分の数値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</si>
</sst>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000"/>
    <numFmt numFmtId="177" formatCode="#,##0_ "/>
  </numFmts>
  <fonts count="8"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/>
    <xf numFmtId="0" fontId="1" fillId="0" borderId="3" xfId="0" applyFont="1" applyFill="1" applyBorder="1" applyAlignment="1">
      <alignment horizontal="right" vertical="center"/>
    </xf>
    <xf numFmtId="0" fontId="3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1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3" fillId="0" borderId="12" xfId="0" applyFont="1" applyFill="1" applyBorder="1"/>
    <xf numFmtId="0" fontId="1" fillId="0" borderId="13" xfId="0" applyFont="1" applyFill="1" applyBorder="1" applyAlignment="1">
      <alignment horizontal="left" vertical="center"/>
    </xf>
    <xf numFmtId="0" fontId="3" fillId="0" borderId="14" xfId="0" applyFont="1" applyFill="1" applyBorder="1"/>
    <xf numFmtId="0" fontId="3" fillId="0" borderId="15" xfId="0" applyFont="1" applyFill="1" applyBorder="1"/>
    <xf numFmtId="0" fontId="1" fillId="0" borderId="15" xfId="0" applyFont="1" applyFill="1" applyBorder="1" applyAlignment="1">
      <alignment horizontal="center" vertical="top"/>
    </xf>
    <xf numFmtId="0" fontId="3" fillId="0" borderId="16" xfId="0" applyFont="1" applyFill="1" applyBorder="1"/>
    <xf numFmtId="0" fontId="1" fillId="0" borderId="17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distributed" vertical="center"/>
    </xf>
    <xf numFmtId="0" fontId="3" fillId="0" borderId="21" xfId="0" applyFont="1" applyFill="1" applyBorder="1"/>
    <xf numFmtId="0" fontId="3" fillId="0" borderId="0" xfId="0" quotePrefix="1" applyNumberFormat="1" applyFont="1"/>
    <xf numFmtId="0" fontId="3" fillId="0" borderId="23" xfId="0" applyFont="1" applyFill="1" applyBorder="1"/>
    <xf numFmtId="0" fontId="4" fillId="0" borderId="24" xfId="0" applyFont="1" applyFill="1" applyBorder="1" applyAlignment="1">
      <alignment horizontal="distributed" vertical="center"/>
    </xf>
    <xf numFmtId="0" fontId="3" fillId="0" borderId="25" xfId="0" applyFont="1" applyFill="1" applyBorder="1"/>
    <xf numFmtId="0" fontId="4" fillId="0" borderId="26" xfId="0" applyFont="1" applyFill="1" applyBorder="1" applyAlignment="1">
      <alignment horizontal="distributed" vertical="center"/>
    </xf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4" fillId="0" borderId="14" xfId="0" applyFont="1" applyFill="1" applyBorder="1" applyAlignment="1">
      <alignment horizontal="distributed" vertical="center"/>
    </xf>
    <xf numFmtId="0" fontId="3" fillId="0" borderId="13" xfId="0" applyFont="1" applyFill="1" applyBorder="1"/>
    <xf numFmtId="0" fontId="3" fillId="0" borderId="30" xfId="0" applyFont="1" applyFill="1" applyBorder="1"/>
    <xf numFmtId="0" fontId="3" fillId="0" borderId="32" xfId="0" applyFont="1" applyFill="1" applyBorder="1"/>
    <xf numFmtId="0" fontId="3" fillId="0" borderId="33" xfId="0" applyFont="1" applyFill="1" applyBorder="1"/>
    <xf numFmtId="0" fontId="4" fillId="0" borderId="34" xfId="0" applyFont="1" applyFill="1" applyBorder="1" applyAlignment="1">
      <alignment horizontal="distributed" vertical="center"/>
    </xf>
    <xf numFmtId="0" fontId="3" fillId="0" borderId="35" xfId="0" applyFont="1" applyFill="1" applyBorder="1"/>
    <xf numFmtId="0" fontId="3" fillId="0" borderId="37" xfId="0" applyFont="1" applyFill="1" applyBorder="1"/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/>
    <xf numFmtId="0" fontId="3" fillId="0" borderId="38" xfId="0" applyFont="1" applyFill="1" applyBorder="1"/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41" xfId="0" applyFont="1" applyFill="1" applyBorder="1" applyAlignment="1">
      <alignment horizontal="center" vertical="top"/>
    </xf>
    <xf numFmtId="176" fontId="4" fillId="0" borderId="0" xfId="0" applyNumberFormat="1" applyFont="1" applyFill="1" applyBorder="1"/>
    <xf numFmtId="0" fontId="1" fillId="0" borderId="44" xfId="0" applyFont="1" applyFill="1" applyBorder="1" applyAlignment="1">
      <alignment horizontal="right" vertical="center"/>
    </xf>
    <xf numFmtId="0" fontId="3" fillId="0" borderId="45" xfId="0" applyFont="1" applyFill="1" applyBorder="1"/>
    <xf numFmtId="0" fontId="1" fillId="0" borderId="46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left" vertical="center"/>
    </xf>
    <xf numFmtId="0" fontId="4" fillId="0" borderId="50" xfId="0" applyFont="1" applyFill="1" applyBorder="1" applyAlignment="1">
      <alignment horizontal="distributed" vertical="center"/>
    </xf>
    <xf numFmtId="0" fontId="3" fillId="0" borderId="51" xfId="0" applyFont="1" applyFill="1" applyBorder="1"/>
    <xf numFmtId="176" fontId="4" fillId="0" borderId="18" xfId="0" applyNumberFormat="1" applyFont="1" applyFill="1" applyBorder="1"/>
    <xf numFmtId="176" fontId="4" fillId="0" borderId="19" xfId="0" applyNumberFormat="1" applyFont="1" applyFill="1" applyBorder="1"/>
    <xf numFmtId="176" fontId="4" fillId="0" borderId="20" xfId="0" applyNumberFormat="1" applyFont="1" applyFill="1" applyBorder="1" applyAlignment="1">
      <alignment vertical="center"/>
    </xf>
    <xf numFmtId="177" fontId="4" fillId="0" borderId="54" xfId="0" applyNumberFormat="1" applyFont="1" applyFill="1" applyBorder="1" applyAlignment="1">
      <alignment horizontal="right" wrapText="1"/>
    </xf>
    <xf numFmtId="176" fontId="4" fillId="0" borderId="11" xfId="0" applyNumberFormat="1" applyFont="1" applyFill="1" applyBorder="1" applyAlignment="1">
      <alignment vertical="center"/>
    </xf>
    <xf numFmtId="3" fontId="4" fillId="0" borderId="54" xfId="0" applyNumberFormat="1" applyFont="1" applyFill="1" applyBorder="1" applyAlignment="1">
      <alignment horizontal="right" wrapText="1"/>
    </xf>
    <xf numFmtId="176" fontId="4" fillId="0" borderId="10" xfId="0" applyNumberFormat="1" applyFont="1" applyFill="1" applyBorder="1"/>
    <xf numFmtId="176" fontId="4" fillId="0" borderId="9" xfId="0" applyNumberFormat="1" applyFont="1" applyFill="1" applyBorder="1"/>
    <xf numFmtId="177" fontId="4" fillId="0" borderId="55" xfId="0" applyNumberFormat="1" applyFont="1" applyFill="1" applyBorder="1" applyAlignment="1">
      <alignment horizontal="right" wrapText="1"/>
    </xf>
    <xf numFmtId="3" fontId="4" fillId="0" borderId="55" xfId="0" applyNumberFormat="1" applyFont="1" applyFill="1" applyBorder="1" applyAlignment="1">
      <alignment horizontal="right" wrapText="1"/>
    </xf>
    <xf numFmtId="176" fontId="4" fillId="0" borderId="17" xfId="0" applyNumberFormat="1" applyFont="1" applyFill="1" applyBorder="1"/>
    <xf numFmtId="176" fontId="4" fillId="0" borderId="15" xfId="0" applyNumberFormat="1" applyFont="1" applyFill="1" applyBorder="1"/>
    <xf numFmtId="176" fontId="4" fillId="0" borderId="22" xfId="0" applyNumberFormat="1" applyFont="1" applyFill="1" applyBorder="1" applyAlignment="1">
      <alignment vertical="center"/>
    </xf>
    <xf numFmtId="177" fontId="4" fillId="0" borderId="56" xfId="0" applyNumberFormat="1" applyFont="1" applyFill="1" applyBorder="1" applyAlignment="1">
      <alignment horizontal="right" wrapText="1"/>
    </xf>
    <xf numFmtId="3" fontId="4" fillId="0" borderId="56" xfId="0" applyNumberFormat="1" applyFont="1" applyFill="1" applyBorder="1" applyAlignment="1">
      <alignment horizontal="right" wrapText="1"/>
    </xf>
    <xf numFmtId="176" fontId="4" fillId="0" borderId="31" xfId="0" applyNumberFormat="1" applyFont="1" applyFill="1" applyBorder="1"/>
    <xf numFmtId="3" fontId="4" fillId="0" borderId="57" xfId="0" applyNumberFormat="1" applyFont="1" applyFill="1" applyBorder="1" applyAlignment="1">
      <alignment horizontal="right" wrapText="1"/>
    </xf>
    <xf numFmtId="176" fontId="4" fillId="0" borderId="36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49" xfId="0" applyNumberFormat="1" applyFont="1" applyFill="1" applyBorder="1" applyAlignment="1">
      <alignment vertical="center"/>
    </xf>
    <xf numFmtId="176" fontId="4" fillId="0" borderId="16" xfId="0" applyNumberFormat="1" applyFont="1" applyFill="1" applyBorder="1"/>
    <xf numFmtId="176" fontId="4" fillId="0" borderId="39" xfId="0" applyNumberFormat="1" applyFont="1" applyFill="1" applyBorder="1" applyAlignment="1">
      <alignment vertical="center"/>
    </xf>
    <xf numFmtId="176" fontId="4" fillId="0" borderId="52" xfId="0" applyNumberFormat="1" applyFont="1" applyFill="1" applyBorder="1" applyAlignment="1">
      <alignment vertical="center"/>
    </xf>
    <xf numFmtId="176" fontId="4" fillId="0" borderId="51" xfId="0" applyNumberFormat="1" applyFont="1" applyFill="1" applyBorder="1" applyAlignment="1">
      <alignment vertical="center"/>
    </xf>
    <xf numFmtId="176" fontId="4" fillId="0" borderId="53" xfId="0" applyNumberFormat="1" applyFont="1" applyFill="1" applyBorder="1" applyAlignment="1">
      <alignment vertical="center"/>
    </xf>
    <xf numFmtId="177" fontId="4" fillId="0" borderId="57" xfId="0" applyNumberFormat="1" applyFont="1" applyFill="1" applyBorder="1" applyAlignment="1">
      <alignment horizontal="right" wrapText="1"/>
    </xf>
    <xf numFmtId="176" fontId="4" fillId="0" borderId="42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 shrinkToFit="1"/>
    </xf>
  </cellXfs>
  <cellStyles count="3">
    <cellStyle name="桁区切り 2" xfId="1"/>
    <cellStyle name="桁区切り 3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3</xdr:col>
      <xdr:colOff>0</xdr:colOff>
      <xdr:row>5</xdr:row>
      <xdr:rowOff>9525</xdr:rowOff>
    </xdr:to>
    <xdr:sp macro="" textlink="">
      <xdr:nvSpPr>
        <xdr:cNvPr id="1101" name="Line 1"/>
        <xdr:cNvSpPr>
          <a:spLocks noChangeShapeType="1"/>
        </xdr:cNvSpPr>
      </xdr:nvSpPr>
      <xdr:spPr bwMode="auto">
        <a:xfrm>
          <a:off x="952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</xdr:row>
      <xdr:rowOff>19050</xdr:rowOff>
    </xdr:from>
    <xdr:to>
      <xdr:col>11</xdr:col>
      <xdr:colOff>0</xdr:colOff>
      <xdr:row>5</xdr:row>
      <xdr:rowOff>9525</xdr:rowOff>
    </xdr:to>
    <xdr:sp macro="" textlink="">
      <xdr:nvSpPr>
        <xdr:cNvPr id="1102" name="Line 1"/>
        <xdr:cNvSpPr>
          <a:spLocks noChangeShapeType="1"/>
        </xdr:cNvSpPr>
      </xdr:nvSpPr>
      <xdr:spPr bwMode="auto">
        <a:xfrm>
          <a:off x="6505575" y="419100"/>
          <a:ext cx="10096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52"/>
  <sheetViews>
    <sheetView tabSelected="1" zoomScale="85" zoomScaleNormal="85" workbookViewId="0">
      <selection activeCell="F8" sqref="F8"/>
    </sheetView>
  </sheetViews>
  <sheetFormatPr defaultColWidth="10" defaultRowHeight="17.25"/>
  <cols>
    <col min="1" max="1" width="1.09765625" style="2" customWidth="1"/>
    <col min="2" max="2" width="8.5" style="2" customWidth="1"/>
    <col min="3" max="3" width="1.09765625" style="2" customWidth="1"/>
    <col min="4" max="7" width="11.69921875" style="2" customWidth="1"/>
    <col min="8" max="8" width="10.69921875" style="2" customWidth="1"/>
    <col min="9" max="9" width="1.09765625" style="2" customWidth="1"/>
    <col min="10" max="10" width="8.5" style="2" customWidth="1"/>
    <col min="11" max="11" width="1.09765625" style="2" customWidth="1"/>
    <col min="12" max="15" width="11.69921875" style="2" customWidth="1"/>
    <col min="16" max="16" width="10.69921875" style="2" customWidth="1"/>
    <col min="17" max="16384" width="10" style="2"/>
  </cols>
  <sheetData>
    <row r="1" spans="1:256" ht="15.95" customHeight="1">
      <c r="B1" s="1" t="s">
        <v>71</v>
      </c>
      <c r="D1" s="1"/>
      <c r="E1" s="1"/>
      <c r="F1" s="1"/>
      <c r="G1" s="1"/>
      <c r="H1" s="1"/>
      <c r="I1" s="3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5.95" customHeight="1" thickBot="1">
      <c r="B2" s="4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.95" customHeight="1">
      <c r="A3" s="6"/>
      <c r="B3" s="7" t="s">
        <v>0</v>
      </c>
      <c r="C3" s="8"/>
      <c r="D3" s="9" t="s">
        <v>1</v>
      </c>
      <c r="E3" s="10" t="s">
        <v>2</v>
      </c>
      <c r="F3" s="10" t="s">
        <v>3</v>
      </c>
      <c r="G3" s="11" t="s">
        <v>4</v>
      </c>
      <c r="H3" s="48" t="s">
        <v>5</v>
      </c>
      <c r="I3" s="12"/>
      <c r="J3" s="52" t="s">
        <v>0</v>
      </c>
      <c r="K3" s="53"/>
      <c r="L3" s="54" t="s">
        <v>1</v>
      </c>
      <c r="M3" s="55" t="s">
        <v>2</v>
      </c>
      <c r="N3" s="55" t="s">
        <v>3</v>
      </c>
      <c r="O3" s="56" t="s">
        <v>4</v>
      </c>
      <c r="P3" s="57" t="s">
        <v>5</v>
      </c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.95" customHeight="1">
      <c r="A4" s="13"/>
      <c r="B4" s="4"/>
      <c r="C4" s="14"/>
      <c r="D4" s="15"/>
      <c r="E4" s="16"/>
      <c r="F4" s="16"/>
      <c r="G4" s="17"/>
      <c r="H4" s="49"/>
      <c r="I4" s="18"/>
      <c r="J4" s="4"/>
      <c r="K4" s="14"/>
      <c r="L4" s="15"/>
      <c r="M4" s="16"/>
      <c r="N4" s="16"/>
      <c r="O4" s="17"/>
      <c r="P4" s="49"/>
      <c r="Q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.95" customHeight="1">
      <c r="A5" s="19" t="s">
        <v>11</v>
      </c>
      <c r="B5" s="20"/>
      <c r="C5" s="21"/>
      <c r="D5" s="24" t="s">
        <v>73</v>
      </c>
      <c r="E5" s="22" t="s">
        <v>74</v>
      </c>
      <c r="F5" s="22" t="s">
        <v>75</v>
      </c>
      <c r="G5" s="22" t="s">
        <v>76</v>
      </c>
      <c r="H5" s="50" t="s">
        <v>77</v>
      </c>
      <c r="I5" s="58" t="s">
        <v>11</v>
      </c>
      <c r="J5" s="20"/>
      <c r="K5" s="21"/>
      <c r="L5" s="24" t="s">
        <v>73</v>
      </c>
      <c r="M5" s="22" t="s">
        <v>74</v>
      </c>
      <c r="N5" s="22" t="s">
        <v>75</v>
      </c>
      <c r="O5" s="22" t="s">
        <v>76</v>
      </c>
      <c r="P5" s="50" t="s">
        <v>77</v>
      </c>
      <c r="Q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.95" customHeight="1">
      <c r="A6" s="13"/>
      <c r="B6" s="25" t="s">
        <v>12</v>
      </c>
      <c r="C6" s="14"/>
      <c r="D6" s="61">
        <v>39110292</v>
      </c>
      <c r="E6" s="62">
        <v>35588611</v>
      </c>
      <c r="F6" s="62">
        <v>9621789</v>
      </c>
      <c r="G6" s="63">
        <f t="shared" ref="G6:G45" si="0">SUM(D6:F6)</f>
        <v>84320692</v>
      </c>
      <c r="H6" s="64">
        <v>454852</v>
      </c>
      <c r="I6" s="26"/>
      <c r="J6" s="25" t="s">
        <v>69</v>
      </c>
      <c r="K6" s="14"/>
      <c r="L6" s="61">
        <v>969503</v>
      </c>
      <c r="M6" s="62">
        <v>1054526</v>
      </c>
      <c r="N6" s="62">
        <v>424313</v>
      </c>
      <c r="O6" s="65">
        <f t="shared" ref="O6:O28" si="1">SUM(L6:N6)</f>
        <v>2448342</v>
      </c>
      <c r="P6" s="66">
        <v>16667</v>
      </c>
      <c r="Q6" s="27"/>
      <c r="S6" s="27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95" customHeight="1">
      <c r="A7" s="13"/>
      <c r="B7" s="25" t="s">
        <v>42</v>
      </c>
      <c r="C7" s="14"/>
      <c r="D7" s="67">
        <v>10638821</v>
      </c>
      <c r="E7" s="68">
        <v>8810777</v>
      </c>
      <c r="F7" s="68">
        <v>2996089</v>
      </c>
      <c r="G7" s="65">
        <f t="shared" si="0"/>
        <v>22445687</v>
      </c>
      <c r="H7" s="69">
        <v>132652</v>
      </c>
      <c r="I7" s="18"/>
      <c r="J7" s="25" t="s">
        <v>21</v>
      </c>
      <c r="K7" s="14"/>
      <c r="L7" s="67">
        <v>1816847</v>
      </c>
      <c r="M7" s="68">
        <v>1343654</v>
      </c>
      <c r="N7" s="68">
        <v>720917</v>
      </c>
      <c r="O7" s="65">
        <f t="shared" si="1"/>
        <v>3881418</v>
      </c>
      <c r="P7" s="70">
        <v>15894</v>
      </c>
      <c r="Q7" s="27"/>
      <c r="S7" s="2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5.95" customHeight="1">
      <c r="A8" s="13"/>
      <c r="B8" s="25" t="s">
        <v>43</v>
      </c>
      <c r="C8" s="14"/>
      <c r="D8" s="67">
        <v>4333639</v>
      </c>
      <c r="E8" s="68">
        <v>5608879</v>
      </c>
      <c r="F8" s="68">
        <v>2479148</v>
      </c>
      <c r="G8" s="65">
        <f t="shared" si="0"/>
        <v>12421666</v>
      </c>
      <c r="H8" s="69">
        <v>82837</v>
      </c>
      <c r="I8" s="18"/>
      <c r="J8" s="25" t="s">
        <v>22</v>
      </c>
      <c r="K8" s="14"/>
      <c r="L8" s="67">
        <v>531063</v>
      </c>
      <c r="M8" s="68">
        <v>657464</v>
      </c>
      <c r="N8" s="68">
        <v>181617</v>
      </c>
      <c r="O8" s="65">
        <f t="shared" si="1"/>
        <v>1370144</v>
      </c>
      <c r="P8" s="70">
        <v>15455</v>
      </c>
      <c r="Q8" s="27"/>
      <c r="S8" s="27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5.95" customHeight="1">
      <c r="A9" s="13"/>
      <c r="B9" s="25" t="s">
        <v>44</v>
      </c>
      <c r="C9" s="14"/>
      <c r="D9" s="67">
        <v>18547940</v>
      </c>
      <c r="E9" s="68">
        <v>15079382</v>
      </c>
      <c r="F9" s="68">
        <v>3341682</v>
      </c>
      <c r="G9" s="65">
        <f t="shared" si="0"/>
        <v>36969004</v>
      </c>
      <c r="H9" s="69">
        <v>200603</v>
      </c>
      <c r="I9" s="18"/>
      <c r="J9" s="25" t="s">
        <v>23</v>
      </c>
      <c r="K9" s="14"/>
      <c r="L9" s="67">
        <v>283579</v>
      </c>
      <c r="M9" s="68">
        <v>264243</v>
      </c>
      <c r="N9" s="68">
        <v>96675</v>
      </c>
      <c r="O9" s="65">
        <f t="shared" si="1"/>
        <v>644497</v>
      </c>
      <c r="P9" s="70">
        <v>6246</v>
      </c>
      <c r="Q9" s="27"/>
      <c r="S9" s="27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5.95" customHeight="1">
      <c r="A10" s="13"/>
      <c r="B10" s="25" t="s">
        <v>45</v>
      </c>
      <c r="C10" s="14"/>
      <c r="D10" s="71">
        <v>1431295</v>
      </c>
      <c r="E10" s="72">
        <v>2105192</v>
      </c>
      <c r="F10" s="72">
        <v>743211</v>
      </c>
      <c r="G10" s="73">
        <f t="shared" si="0"/>
        <v>4279698</v>
      </c>
      <c r="H10" s="74">
        <v>35004</v>
      </c>
      <c r="I10" s="28"/>
      <c r="J10" s="29" t="s">
        <v>24</v>
      </c>
      <c r="K10" s="21"/>
      <c r="L10" s="71">
        <v>563910</v>
      </c>
      <c r="M10" s="72">
        <v>566248</v>
      </c>
      <c r="N10" s="72">
        <v>406537</v>
      </c>
      <c r="O10" s="73">
        <f t="shared" si="1"/>
        <v>1536695</v>
      </c>
      <c r="P10" s="75">
        <v>7773</v>
      </c>
      <c r="Q10" s="27"/>
      <c r="S10" s="27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5.95" customHeight="1">
      <c r="A11" s="30"/>
      <c r="B11" s="31" t="s">
        <v>46</v>
      </c>
      <c r="C11" s="32"/>
      <c r="D11" s="67">
        <v>1253405</v>
      </c>
      <c r="E11" s="68">
        <v>1528702</v>
      </c>
      <c r="F11" s="68">
        <v>1757294</v>
      </c>
      <c r="G11" s="63">
        <f t="shared" si="0"/>
        <v>4539401</v>
      </c>
      <c r="H11" s="64">
        <v>28906</v>
      </c>
      <c r="I11" s="33"/>
      <c r="J11" s="25" t="s">
        <v>25</v>
      </c>
      <c r="K11" s="14"/>
      <c r="L11" s="67">
        <v>455260</v>
      </c>
      <c r="M11" s="68">
        <v>630056</v>
      </c>
      <c r="N11" s="68">
        <v>459218</v>
      </c>
      <c r="O11" s="65">
        <f t="shared" si="1"/>
        <v>1544534</v>
      </c>
      <c r="P11" s="66">
        <v>8213</v>
      </c>
      <c r="Q11" s="27"/>
      <c r="S11" s="27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5.95" customHeight="1">
      <c r="A12" s="13"/>
      <c r="B12" s="25" t="s">
        <v>47</v>
      </c>
      <c r="C12" s="14"/>
      <c r="D12" s="67">
        <v>9742999</v>
      </c>
      <c r="E12" s="68">
        <v>8052030</v>
      </c>
      <c r="F12" s="68">
        <v>2053968</v>
      </c>
      <c r="G12" s="65">
        <f t="shared" si="0"/>
        <v>19848997</v>
      </c>
      <c r="H12" s="69">
        <v>120697</v>
      </c>
      <c r="I12" s="18"/>
      <c r="J12" s="25" t="s">
        <v>26</v>
      </c>
      <c r="K12" s="14"/>
      <c r="L12" s="67">
        <v>552441</v>
      </c>
      <c r="M12" s="68">
        <v>729096</v>
      </c>
      <c r="N12" s="68">
        <v>359225</v>
      </c>
      <c r="O12" s="65">
        <f t="shared" si="1"/>
        <v>1640762</v>
      </c>
      <c r="P12" s="70">
        <v>14468</v>
      </c>
      <c r="Q12" s="27"/>
      <c r="S12" s="27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5.95" customHeight="1">
      <c r="A13" s="13"/>
      <c r="B13" s="25" t="s">
        <v>48</v>
      </c>
      <c r="C13" s="14"/>
      <c r="D13" s="67">
        <v>2357986</v>
      </c>
      <c r="E13" s="68">
        <v>2022260</v>
      </c>
      <c r="F13" s="68">
        <v>982333</v>
      </c>
      <c r="G13" s="65">
        <f t="shared" si="0"/>
        <v>5362579</v>
      </c>
      <c r="H13" s="69">
        <v>33898</v>
      </c>
      <c r="I13" s="18"/>
      <c r="J13" s="25" t="s">
        <v>27</v>
      </c>
      <c r="K13" s="14"/>
      <c r="L13" s="67">
        <v>552601</v>
      </c>
      <c r="M13" s="68">
        <v>891537</v>
      </c>
      <c r="N13" s="68">
        <v>408984</v>
      </c>
      <c r="O13" s="65">
        <f t="shared" si="1"/>
        <v>1853122</v>
      </c>
      <c r="P13" s="70">
        <v>8947</v>
      </c>
      <c r="Q13" s="27"/>
      <c r="S13" s="27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5.95" customHeight="1">
      <c r="A14" s="13"/>
      <c r="B14" s="25" t="s">
        <v>49</v>
      </c>
      <c r="C14" s="14"/>
      <c r="D14" s="67">
        <v>2235585</v>
      </c>
      <c r="E14" s="68">
        <v>3521965</v>
      </c>
      <c r="F14" s="68">
        <v>1532705</v>
      </c>
      <c r="G14" s="65">
        <f t="shared" si="0"/>
        <v>7290255</v>
      </c>
      <c r="H14" s="69">
        <v>46455</v>
      </c>
      <c r="I14" s="18"/>
      <c r="J14" s="25" t="s">
        <v>28</v>
      </c>
      <c r="K14" s="14"/>
      <c r="L14" s="67">
        <v>366065</v>
      </c>
      <c r="M14" s="68">
        <v>662773</v>
      </c>
      <c r="N14" s="68">
        <v>431335</v>
      </c>
      <c r="O14" s="65">
        <f t="shared" si="1"/>
        <v>1460173</v>
      </c>
      <c r="P14" s="70">
        <v>8936</v>
      </c>
      <c r="Q14" s="27"/>
      <c r="S14" s="27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5.95" customHeight="1">
      <c r="A15" s="34"/>
      <c r="B15" s="35" t="s">
        <v>50</v>
      </c>
      <c r="C15" s="23"/>
      <c r="D15" s="71">
        <v>1669788</v>
      </c>
      <c r="E15" s="72">
        <v>2261334</v>
      </c>
      <c r="F15" s="72">
        <v>1035407</v>
      </c>
      <c r="G15" s="73">
        <f t="shared" si="0"/>
        <v>4966529</v>
      </c>
      <c r="H15" s="74">
        <v>33711</v>
      </c>
      <c r="I15" s="28"/>
      <c r="J15" s="29" t="s">
        <v>29</v>
      </c>
      <c r="K15" s="21"/>
      <c r="L15" s="71">
        <v>307139</v>
      </c>
      <c r="M15" s="72">
        <v>389101</v>
      </c>
      <c r="N15" s="72">
        <v>166511</v>
      </c>
      <c r="O15" s="73">
        <f t="shared" si="1"/>
        <v>862751</v>
      </c>
      <c r="P15" s="75">
        <v>6968</v>
      </c>
      <c r="Q15" s="27"/>
      <c r="S15" s="2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5.95" customHeight="1">
      <c r="A16" s="13"/>
      <c r="B16" s="25" t="s">
        <v>6</v>
      </c>
      <c r="C16" s="14"/>
      <c r="D16" s="67">
        <v>2175848</v>
      </c>
      <c r="E16" s="68">
        <v>2514484</v>
      </c>
      <c r="F16" s="68">
        <v>1104084</v>
      </c>
      <c r="G16" s="63">
        <f t="shared" si="0"/>
        <v>5794416</v>
      </c>
      <c r="H16" s="64">
        <v>37276</v>
      </c>
      <c r="I16" s="33"/>
      <c r="J16" s="25" t="s">
        <v>31</v>
      </c>
      <c r="K16" s="14"/>
      <c r="L16" s="67">
        <v>215130</v>
      </c>
      <c r="M16" s="68">
        <v>275416</v>
      </c>
      <c r="N16" s="68">
        <v>169090</v>
      </c>
      <c r="O16" s="65">
        <f t="shared" si="1"/>
        <v>659636</v>
      </c>
      <c r="P16" s="66">
        <v>5926</v>
      </c>
      <c r="Q16" s="27"/>
      <c r="S16" s="27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5.95" customHeight="1">
      <c r="A17" s="13"/>
      <c r="B17" s="25" t="s">
        <v>7</v>
      </c>
      <c r="C17" s="14"/>
      <c r="D17" s="67">
        <v>4442344</v>
      </c>
      <c r="E17" s="68">
        <v>5009875</v>
      </c>
      <c r="F17" s="68">
        <v>1311127</v>
      </c>
      <c r="G17" s="65">
        <f t="shared" si="0"/>
        <v>10763346</v>
      </c>
      <c r="H17" s="69">
        <v>84514</v>
      </c>
      <c r="I17" s="18"/>
      <c r="J17" s="25" t="s">
        <v>30</v>
      </c>
      <c r="K17" s="14"/>
      <c r="L17" s="67">
        <v>182273</v>
      </c>
      <c r="M17" s="68">
        <v>190533</v>
      </c>
      <c r="N17" s="68">
        <v>245207</v>
      </c>
      <c r="O17" s="65">
        <f t="shared" si="1"/>
        <v>618013</v>
      </c>
      <c r="P17" s="70">
        <v>4269</v>
      </c>
      <c r="Q17" s="27"/>
      <c r="S17" s="27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5.95" customHeight="1">
      <c r="A18" s="13"/>
      <c r="B18" s="25" t="s">
        <v>51</v>
      </c>
      <c r="C18" s="14"/>
      <c r="D18" s="67">
        <v>3985291</v>
      </c>
      <c r="E18" s="68">
        <v>3536309</v>
      </c>
      <c r="F18" s="68">
        <v>1735754</v>
      </c>
      <c r="G18" s="65">
        <f t="shared" si="0"/>
        <v>9257354</v>
      </c>
      <c r="H18" s="69">
        <v>57672</v>
      </c>
      <c r="I18" s="18"/>
      <c r="J18" s="25" t="s">
        <v>32</v>
      </c>
      <c r="K18" s="14"/>
      <c r="L18" s="67">
        <v>181298</v>
      </c>
      <c r="M18" s="68">
        <v>233383</v>
      </c>
      <c r="N18" s="68">
        <v>104081</v>
      </c>
      <c r="O18" s="65">
        <f t="shared" si="1"/>
        <v>518762</v>
      </c>
      <c r="P18" s="70">
        <v>5379</v>
      </c>
      <c r="Q18" s="27"/>
      <c r="S18" s="27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95" customHeight="1">
      <c r="A19" s="13"/>
      <c r="B19" s="25" t="s">
        <v>52</v>
      </c>
      <c r="C19" s="14"/>
      <c r="D19" s="67">
        <v>1064593</v>
      </c>
      <c r="E19" s="68">
        <v>1642466</v>
      </c>
      <c r="F19" s="68">
        <v>900018</v>
      </c>
      <c r="G19" s="65">
        <f t="shared" si="0"/>
        <v>3607077</v>
      </c>
      <c r="H19" s="69">
        <v>22741</v>
      </c>
      <c r="I19" s="18"/>
      <c r="J19" s="25" t="s">
        <v>33</v>
      </c>
      <c r="K19" s="14"/>
      <c r="L19" s="67">
        <v>144594</v>
      </c>
      <c r="M19" s="68">
        <v>182056</v>
      </c>
      <c r="N19" s="68">
        <v>71528</v>
      </c>
      <c r="O19" s="65">
        <f t="shared" si="1"/>
        <v>398178</v>
      </c>
      <c r="P19" s="70">
        <v>4023</v>
      </c>
      <c r="Q19" s="27"/>
      <c r="S19" s="27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5.95" customHeight="1">
      <c r="A20" s="36"/>
      <c r="B20" s="29" t="s">
        <v>53</v>
      </c>
      <c r="C20" s="21"/>
      <c r="D20" s="71">
        <v>2232086</v>
      </c>
      <c r="E20" s="72">
        <v>2688232</v>
      </c>
      <c r="F20" s="72">
        <v>1012309</v>
      </c>
      <c r="G20" s="73">
        <f t="shared" si="0"/>
        <v>5932627</v>
      </c>
      <c r="H20" s="74">
        <v>52337</v>
      </c>
      <c r="I20" s="28"/>
      <c r="J20" s="29" t="s">
        <v>34</v>
      </c>
      <c r="K20" s="21"/>
      <c r="L20" s="71">
        <v>176294</v>
      </c>
      <c r="M20" s="72">
        <v>222013</v>
      </c>
      <c r="N20" s="72">
        <v>230868</v>
      </c>
      <c r="O20" s="73">
        <f t="shared" si="1"/>
        <v>629175</v>
      </c>
      <c r="P20" s="75">
        <v>5484</v>
      </c>
      <c r="Q20" s="27"/>
      <c r="S20" s="27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5.95" customHeight="1">
      <c r="A21" s="13"/>
      <c r="B21" s="25" t="s">
        <v>54</v>
      </c>
      <c r="C21" s="14"/>
      <c r="D21" s="67">
        <v>2872687</v>
      </c>
      <c r="E21" s="68">
        <v>3847688</v>
      </c>
      <c r="F21" s="68">
        <v>1758346</v>
      </c>
      <c r="G21" s="65">
        <f t="shared" si="0"/>
        <v>8478721</v>
      </c>
      <c r="H21" s="64">
        <v>58117</v>
      </c>
      <c r="I21" s="33"/>
      <c r="J21" s="25" t="s">
        <v>35</v>
      </c>
      <c r="K21" s="14"/>
      <c r="L21" s="67">
        <v>17865</v>
      </c>
      <c r="M21" s="68">
        <v>54592</v>
      </c>
      <c r="N21" s="68">
        <v>53376</v>
      </c>
      <c r="O21" s="65">
        <f t="shared" si="1"/>
        <v>125833</v>
      </c>
      <c r="P21" s="66">
        <v>1643</v>
      </c>
      <c r="Q21" s="27"/>
      <c r="S21" s="27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5.95" customHeight="1">
      <c r="A22" s="13"/>
      <c r="B22" s="25" t="s">
        <v>55</v>
      </c>
      <c r="C22" s="14"/>
      <c r="D22" s="67">
        <v>5366174</v>
      </c>
      <c r="E22" s="68">
        <v>4863656</v>
      </c>
      <c r="F22" s="68">
        <v>1411908</v>
      </c>
      <c r="G22" s="65">
        <f t="shared" si="0"/>
        <v>11641738</v>
      </c>
      <c r="H22" s="69">
        <v>76199</v>
      </c>
      <c r="I22" s="18"/>
      <c r="J22" s="25" t="s">
        <v>36</v>
      </c>
      <c r="K22" s="14"/>
      <c r="L22" s="67">
        <v>280406</v>
      </c>
      <c r="M22" s="68">
        <v>442264</v>
      </c>
      <c r="N22" s="68">
        <v>250623</v>
      </c>
      <c r="O22" s="65">
        <f t="shared" si="1"/>
        <v>973293</v>
      </c>
      <c r="P22" s="70">
        <v>5330</v>
      </c>
      <c r="Q22" s="27"/>
      <c r="S22" s="27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5.95" customHeight="1">
      <c r="A23" s="13"/>
      <c r="B23" s="25" t="s">
        <v>56</v>
      </c>
      <c r="C23" s="14"/>
      <c r="D23" s="67">
        <v>6336254</v>
      </c>
      <c r="E23" s="68">
        <v>5843920</v>
      </c>
      <c r="F23" s="68">
        <v>1620376</v>
      </c>
      <c r="G23" s="65">
        <f t="shared" si="0"/>
        <v>13800550</v>
      </c>
      <c r="H23" s="69">
        <v>81716</v>
      </c>
      <c r="I23" s="18"/>
      <c r="J23" s="25" t="s">
        <v>37</v>
      </c>
      <c r="K23" s="14"/>
      <c r="L23" s="67">
        <v>240510</v>
      </c>
      <c r="M23" s="68">
        <v>357491</v>
      </c>
      <c r="N23" s="68">
        <v>336405</v>
      </c>
      <c r="O23" s="65">
        <f t="shared" si="1"/>
        <v>934406</v>
      </c>
      <c r="P23" s="70">
        <v>6447</v>
      </c>
      <c r="Q23" s="27"/>
      <c r="S23" s="27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5.95" customHeight="1">
      <c r="A24" s="13"/>
      <c r="B24" s="25" t="s">
        <v>57</v>
      </c>
      <c r="C24" s="14"/>
      <c r="D24" s="67">
        <v>8618481</v>
      </c>
      <c r="E24" s="68">
        <v>7886176</v>
      </c>
      <c r="F24" s="68">
        <v>2001448</v>
      </c>
      <c r="G24" s="65">
        <f t="shared" si="0"/>
        <v>18506105</v>
      </c>
      <c r="H24" s="69">
        <v>118393</v>
      </c>
      <c r="I24" s="18"/>
      <c r="J24" s="25" t="s">
        <v>38</v>
      </c>
      <c r="K24" s="14"/>
      <c r="L24" s="67">
        <v>522981</v>
      </c>
      <c r="M24" s="68">
        <v>857052</v>
      </c>
      <c r="N24" s="68">
        <v>489105</v>
      </c>
      <c r="O24" s="65">
        <f t="shared" si="1"/>
        <v>1869138</v>
      </c>
      <c r="P24" s="70">
        <v>12587</v>
      </c>
      <c r="Q24" s="27"/>
      <c r="S24" s="27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5.95" customHeight="1">
      <c r="A25" s="36"/>
      <c r="B25" s="29" t="s">
        <v>58</v>
      </c>
      <c r="C25" s="21"/>
      <c r="D25" s="71">
        <v>2012209</v>
      </c>
      <c r="E25" s="72">
        <v>1912312</v>
      </c>
      <c r="F25" s="72">
        <v>415742</v>
      </c>
      <c r="G25" s="73">
        <f t="shared" si="0"/>
        <v>4340263</v>
      </c>
      <c r="H25" s="74">
        <v>25137</v>
      </c>
      <c r="I25" s="37"/>
      <c r="J25" s="35" t="s">
        <v>39</v>
      </c>
      <c r="K25" s="23"/>
      <c r="L25" s="76">
        <v>591023</v>
      </c>
      <c r="M25" s="72">
        <v>1295279</v>
      </c>
      <c r="N25" s="72">
        <v>756122</v>
      </c>
      <c r="O25" s="73">
        <f t="shared" si="1"/>
        <v>2642424</v>
      </c>
      <c r="P25" s="75">
        <v>16121</v>
      </c>
      <c r="Q25" s="27"/>
      <c r="S25" s="27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5.95" customHeight="1">
      <c r="A26" s="13"/>
      <c r="B26" s="25" t="s">
        <v>59</v>
      </c>
      <c r="C26" s="14"/>
      <c r="D26" s="67">
        <v>6314453</v>
      </c>
      <c r="E26" s="68">
        <v>4587517</v>
      </c>
      <c r="F26" s="68">
        <v>1534930</v>
      </c>
      <c r="G26" s="65">
        <f t="shared" si="0"/>
        <v>12436900</v>
      </c>
      <c r="H26" s="64">
        <v>38002</v>
      </c>
      <c r="I26" s="26"/>
      <c r="J26" s="25" t="s">
        <v>40</v>
      </c>
      <c r="K26" s="14"/>
      <c r="L26" s="67">
        <v>558791</v>
      </c>
      <c r="M26" s="68">
        <v>631332</v>
      </c>
      <c r="N26" s="68">
        <v>296254</v>
      </c>
      <c r="O26" s="65">
        <f t="shared" si="1"/>
        <v>1486377</v>
      </c>
      <c r="P26" s="66">
        <v>14641</v>
      </c>
      <c r="Q26" s="27"/>
      <c r="S26" s="27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5.95" customHeight="1">
      <c r="A27" s="13"/>
      <c r="B27" s="25" t="s">
        <v>60</v>
      </c>
      <c r="C27" s="14"/>
      <c r="D27" s="67">
        <v>4043521</v>
      </c>
      <c r="E27" s="68">
        <v>3657396</v>
      </c>
      <c r="F27" s="68">
        <v>1142716</v>
      </c>
      <c r="G27" s="65">
        <f t="shared" si="0"/>
        <v>8843633</v>
      </c>
      <c r="H27" s="69">
        <v>56833</v>
      </c>
      <c r="I27" s="18"/>
      <c r="J27" s="25" t="s">
        <v>41</v>
      </c>
      <c r="K27" s="14"/>
      <c r="L27" s="67">
        <v>807472</v>
      </c>
      <c r="M27" s="68">
        <v>1158147</v>
      </c>
      <c r="N27" s="68">
        <v>341446</v>
      </c>
      <c r="O27" s="65">
        <f t="shared" si="1"/>
        <v>2307065</v>
      </c>
      <c r="P27" s="70">
        <v>18850</v>
      </c>
      <c r="Q27" s="27"/>
      <c r="S27" s="27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5.95" customHeight="1" thickBot="1">
      <c r="A28" s="13"/>
      <c r="B28" s="25" t="s">
        <v>61</v>
      </c>
      <c r="C28" s="14"/>
      <c r="D28" s="67">
        <v>4192627</v>
      </c>
      <c r="E28" s="68">
        <v>3573824</v>
      </c>
      <c r="F28" s="68">
        <v>929929</v>
      </c>
      <c r="G28" s="65">
        <f t="shared" si="0"/>
        <v>8696380</v>
      </c>
      <c r="H28" s="69">
        <v>42054</v>
      </c>
      <c r="I28" s="38"/>
      <c r="J28" s="25" t="s">
        <v>70</v>
      </c>
      <c r="K28" s="14"/>
      <c r="L28" s="71">
        <v>538426</v>
      </c>
      <c r="M28" s="72">
        <v>527585</v>
      </c>
      <c r="N28" s="72">
        <v>138521</v>
      </c>
      <c r="O28" s="73">
        <f t="shared" si="1"/>
        <v>1204532</v>
      </c>
      <c r="P28" s="77">
        <v>11912</v>
      </c>
      <c r="Q28" s="27"/>
      <c r="S28" s="27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5.95" customHeight="1" thickBot="1">
      <c r="A29" s="13"/>
      <c r="B29" s="25" t="s">
        <v>62</v>
      </c>
      <c r="C29" s="14"/>
      <c r="D29" s="67">
        <v>2125894</v>
      </c>
      <c r="E29" s="68">
        <v>1805751</v>
      </c>
      <c r="F29" s="68">
        <v>246461</v>
      </c>
      <c r="G29" s="65">
        <f t="shared" si="0"/>
        <v>4178106</v>
      </c>
      <c r="H29" s="69">
        <v>26238</v>
      </c>
      <c r="I29" s="39"/>
      <c r="J29" s="40" t="s">
        <v>10</v>
      </c>
      <c r="K29" s="41"/>
      <c r="L29" s="78">
        <f>SUM(L6:L28)</f>
        <v>10855471</v>
      </c>
      <c r="M29" s="79">
        <f>SUM(M6:M28)</f>
        <v>13615841</v>
      </c>
      <c r="N29" s="79">
        <f>SUM(N6:N28)</f>
        <v>7137958</v>
      </c>
      <c r="O29" s="78">
        <f>SUM(O6:O28)</f>
        <v>31609270</v>
      </c>
      <c r="P29" s="80">
        <f>SUM(P6:P28)</f>
        <v>222179</v>
      </c>
      <c r="Q29" s="27"/>
      <c r="S29" s="27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5.95" customHeight="1" thickBot="1">
      <c r="A30" s="36"/>
      <c r="B30" s="35" t="s">
        <v>63</v>
      </c>
      <c r="C30" s="23"/>
      <c r="D30" s="76">
        <v>2867425</v>
      </c>
      <c r="E30" s="81">
        <v>2438588</v>
      </c>
      <c r="F30" s="81">
        <v>776772</v>
      </c>
      <c r="G30" s="82">
        <f t="shared" si="0"/>
        <v>6082785</v>
      </c>
      <c r="H30" s="74">
        <v>22614</v>
      </c>
      <c r="I30" s="42"/>
      <c r="J30" s="59" t="s">
        <v>78</v>
      </c>
      <c r="K30" s="60"/>
      <c r="L30" s="83">
        <f>L29+D46</f>
        <v>197955618</v>
      </c>
      <c r="M30" s="84">
        <f>M29+E46</f>
        <v>189083439</v>
      </c>
      <c r="N30" s="84">
        <f>N29+F46</f>
        <v>64062315</v>
      </c>
      <c r="O30" s="84">
        <f>O29+G46</f>
        <v>451101372</v>
      </c>
      <c r="P30" s="85">
        <f>P29+H46</f>
        <v>2687289</v>
      </c>
      <c r="Q30" s="27"/>
      <c r="S30" s="27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5.95" customHeight="1">
      <c r="A31" s="13"/>
      <c r="B31" s="25" t="s">
        <v>64</v>
      </c>
      <c r="C31" s="14"/>
      <c r="D31" s="67">
        <v>5236491</v>
      </c>
      <c r="E31" s="68">
        <v>3643177</v>
      </c>
      <c r="F31" s="68">
        <v>952526</v>
      </c>
      <c r="G31" s="65">
        <f t="shared" si="0"/>
        <v>9832194</v>
      </c>
      <c r="H31" s="69">
        <v>59071</v>
      </c>
      <c r="I31" s="43"/>
      <c r="J31" s="25"/>
      <c r="K31" s="43"/>
      <c r="L31" s="51"/>
      <c r="M31" s="51"/>
      <c r="N31" s="51"/>
      <c r="O31" s="45"/>
      <c r="P31" s="45"/>
      <c r="Q31" s="27"/>
      <c r="S31" s="27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5.95" customHeight="1">
      <c r="A32" s="13"/>
      <c r="B32" s="25" t="s">
        <v>65</v>
      </c>
      <c r="C32" s="14"/>
      <c r="D32" s="67">
        <v>1673976</v>
      </c>
      <c r="E32" s="68">
        <v>1898124</v>
      </c>
      <c r="F32" s="68">
        <v>536459</v>
      </c>
      <c r="G32" s="65">
        <f t="shared" si="0"/>
        <v>4108559</v>
      </c>
      <c r="H32" s="69">
        <v>29380</v>
      </c>
      <c r="I32" s="43"/>
      <c r="J32" s="89" t="s">
        <v>80</v>
      </c>
      <c r="K32" s="89"/>
      <c r="L32" s="89"/>
      <c r="M32" s="89"/>
      <c r="N32" s="89"/>
      <c r="O32" s="89"/>
      <c r="P32" s="89"/>
      <c r="Q32" s="27"/>
      <c r="S32" s="27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5.95" customHeight="1">
      <c r="A33" s="13"/>
      <c r="B33" s="25" t="s">
        <v>66</v>
      </c>
      <c r="C33" s="14"/>
      <c r="D33" s="67">
        <v>3471403</v>
      </c>
      <c r="E33" s="68">
        <v>4523227</v>
      </c>
      <c r="F33" s="68">
        <v>2087381</v>
      </c>
      <c r="G33" s="65">
        <f t="shared" si="0"/>
        <v>10082011</v>
      </c>
      <c r="H33" s="69">
        <v>58266</v>
      </c>
      <c r="I33" s="43"/>
      <c r="J33" s="44" t="s">
        <v>79</v>
      </c>
      <c r="K33" s="43"/>
      <c r="L33" s="45"/>
      <c r="M33" s="45"/>
      <c r="N33" s="45"/>
      <c r="O33" s="45"/>
      <c r="P33" s="45"/>
      <c r="Q33" s="27"/>
      <c r="S33" s="27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5.95" customHeight="1">
      <c r="A34" s="13"/>
      <c r="B34" s="25" t="s">
        <v>67</v>
      </c>
      <c r="C34" s="14"/>
      <c r="D34" s="67">
        <v>1402774</v>
      </c>
      <c r="E34" s="68">
        <v>1671588</v>
      </c>
      <c r="F34" s="68">
        <v>648742</v>
      </c>
      <c r="G34" s="65">
        <f t="shared" si="0"/>
        <v>3723104</v>
      </c>
      <c r="H34" s="69">
        <v>25904</v>
      </c>
      <c r="I34" s="43"/>
      <c r="J34" s="25"/>
      <c r="K34" s="43"/>
      <c r="L34" s="45"/>
      <c r="M34" s="45"/>
      <c r="N34" s="45"/>
      <c r="O34" s="45"/>
      <c r="P34" s="45"/>
      <c r="Q34" s="27"/>
      <c r="S34" s="27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5.95" customHeight="1">
      <c r="A35" s="36"/>
      <c r="B35" s="35" t="s">
        <v>68</v>
      </c>
      <c r="C35" s="23"/>
      <c r="D35" s="76">
        <v>4107283</v>
      </c>
      <c r="E35" s="81">
        <v>2568914</v>
      </c>
      <c r="F35" s="81">
        <v>1206429</v>
      </c>
      <c r="G35" s="82">
        <f t="shared" si="0"/>
        <v>7882626</v>
      </c>
      <c r="H35" s="74">
        <v>31073</v>
      </c>
      <c r="I35" s="43"/>
      <c r="P35" s="46"/>
      <c r="Q35" s="27"/>
      <c r="S35" s="27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5.95" customHeight="1">
      <c r="A36" s="13"/>
      <c r="B36" s="25" t="s">
        <v>8</v>
      </c>
      <c r="C36" s="14"/>
      <c r="D36" s="67">
        <v>2852167</v>
      </c>
      <c r="E36" s="68">
        <v>2444972</v>
      </c>
      <c r="F36" s="68">
        <v>512948</v>
      </c>
      <c r="G36" s="65">
        <f t="shared" si="0"/>
        <v>5810087</v>
      </c>
      <c r="H36" s="69">
        <v>36766</v>
      </c>
      <c r="I36" s="43"/>
      <c r="Q36" s="27"/>
      <c r="S36" s="27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5.95" customHeight="1">
      <c r="A37" s="13"/>
      <c r="B37" s="25" t="s">
        <v>13</v>
      </c>
      <c r="C37" s="14"/>
      <c r="D37" s="67">
        <v>4448908</v>
      </c>
      <c r="E37" s="68">
        <v>3982339</v>
      </c>
      <c r="F37" s="68">
        <v>1355995</v>
      </c>
      <c r="G37" s="65">
        <f t="shared" si="0"/>
        <v>9787242</v>
      </c>
      <c r="H37" s="69">
        <v>46100</v>
      </c>
      <c r="I37" s="43"/>
      <c r="Q37" s="3"/>
      <c r="S37" s="27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5.95" customHeight="1">
      <c r="A38" s="13"/>
      <c r="B38" s="25" t="s">
        <v>14</v>
      </c>
      <c r="C38" s="14"/>
      <c r="D38" s="67">
        <v>1408115</v>
      </c>
      <c r="E38" s="68">
        <v>1370636</v>
      </c>
      <c r="F38" s="68">
        <v>488102</v>
      </c>
      <c r="G38" s="65">
        <f t="shared" si="0"/>
        <v>3266853</v>
      </c>
      <c r="H38" s="69">
        <v>24608</v>
      </c>
      <c r="I38" s="43"/>
      <c r="Q38" s="3"/>
      <c r="S38" s="27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5.95" customHeight="1">
      <c r="A39" s="13"/>
      <c r="B39" s="25" t="s">
        <v>15</v>
      </c>
      <c r="C39" s="14"/>
      <c r="D39" s="67">
        <v>2252450</v>
      </c>
      <c r="E39" s="68">
        <v>2539145</v>
      </c>
      <c r="F39" s="68">
        <v>838973</v>
      </c>
      <c r="G39" s="65">
        <f t="shared" si="0"/>
        <v>5630568</v>
      </c>
      <c r="H39" s="69">
        <v>38248</v>
      </c>
      <c r="Q39" s="3"/>
      <c r="S39" s="27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5.95" customHeight="1">
      <c r="A40" s="36"/>
      <c r="B40" s="35" t="s">
        <v>16</v>
      </c>
      <c r="C40" s="23"/>
      <c r="D40" s="76">
        <v>984136</v>
      </c>
      <c r="E40" s="81">
        <v>1285428</v>
      </c>
      <c r="F40" s="81">
        <v>597448</v>
      </c>
      <c r="G40" s="82">
        <f t="shared" si="0"/>
        <v>2867012</v>
      </c>
      <c r="H40" s="74">
        <v>20012</v>
      </c>
      <c r="Q40" s="3"/>
      <c r="S40" s="27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5.95" customHeight="1">
      <c r="A41" s="13"/>
      <c r="B41" s="25" t="s">
        <v>17</v>
      </c>
      <c r="C41" s="14"/>
      <c r="D41" s="67">
        <v>1720301</v>
      </c>
      <c r="E41" s="68">
        <v>1787637</v>
      </c>
      <c r="F41" s="68">
        <v>632783</v>
      </c>
      <c r="G41" s="65">
        <f t="shared" si="0"/>
        <v>4140721</v>
      </c>
      <c r="H41" s="69">
        <v>26178</v>
      </c>
      <c r="Q41" s="3"/>
      <c r="S41" s="27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5.95" customHeight="1">
      <c r="A42" s="13"/>
      <c r="B42" s="25" t="s">
        <v>18</v>
      </c>
      <c r="C42" s="14"/>
      <c r="D42" s="67">
        <v>1405266</v>
      </c>
      <c r="E42" s="68">
        <v>1695874</v>
      </c>
      <c r="F42" s="68">
        <v>879785</v>
      </c>
      <c r="G42" s="65">
        <f t="shared" si="0"/>
        <v>3980925</v>
      </c>
      <c r="H42" s="69">
        <v>23136</v>
      </c>
      <c r="Q42" s="3"/>
      <c r="S42" s="27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5.95" customHeight="1">
      <c r="A43" s="13"/>
      <c r="B43" s="25" t="s">
        <v>19</v>
      </c>
      <c r="C43" s="14"/>
      <c r="D43" s="67">
        <v>1738905</v>
      </c>
      <c r="E43" s="68">
        <v>1650898</v>
      </c>
      <c r="F43" s="68">
        <v>450131</v>
      </c>
      <c r="G43" s="65">
        <f t="shared" si="0"/>
        <v>3839934</v>
      </c>
      <c r="H43" s="69">
        <v>17118</v>
      </c>
      <c r="Q43" s="3"/>
      <c r="S43" s="27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5.95" customHeight="1">
      <c r="A44" s="13"/>
      <c r="B44" s="25" t="s">
        <v>20</v>
      </c>
      <c r="C44" s="14"/>
      <c r="D44" s="67">
        <v>3179289</v>
      </c>
      <c r="E44" s="68">
        <v>2683283</v>
      </c>
      <c r="F44" s="68">
        <v>773690</v>
      </c>
      <c r="G44" s="65">
        <f t="shared" si="0"/>
        <v>6636262</v>
      </c>
      <c r="H44" s="69">
        <v>38766</v>
      </c>
      <c r="Q44" s="3"/>
      <c r="S44" s="27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5.95" customHeight="1" thickBot="1">
      <c r="A45" s="13"/>
      <c r="B45" s="25" t="s">
        <v>72</v>
      </c>
      <c r="C45" s="14"/>
      <c r="D45" s="68">
        <v>1247046</v>
      </c>
      <c r="E45" s="68">
        <v>1335030</v>
      </c>
      <c r="F45" s="68">
        <v>517419</v>
      </c>
      <c r="G45" s="65">
        <f t="shared" si="0"/>
        <v>3099495</v>
      </c>
      <c r="H45" s="86">
        <v>21026</v>
      </c>
      <c r="Q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5.95" customHeight="1" thickBot="1">
      <c r="A46" s="47"/>
      <c r="B46" s="40" t="s">
        <v>9</v>
      </c>
      <c r="C46" s="41"/>
      <c r="D46" s="79">
        <f>SUM(D6:D45)</f>
        <v>187100147</v>
      </c>
      <c r="E46" s="79">
        <f>SUM(E6:E45)</f>
        <v>175467598</v>
      </c>
      <c r="F46" s="87">
        <f>SUM(F6:F45)</f>
        <v>56924357</v>
      </c>
      <c r="G46" s="78">
        <f>SUM(G6:G45)</f>
        <v>419492102</v>
      </c>
      <c r="H46" s="88">
        <f>SUM(H6:H45)</f>
        <v>2465110</v>
      </c>
      <c r="Q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5.95" customHeight="1">
      <c r="Q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5.95" customHeight="1">
      <c r="B48" s="44" t="s">
        <v>81</v>
      </c>
      <c r="Q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2:256" ht="15.95" customHeight="1">
      <c r="B49" s="44" t="s">
        <v>79</v>
      </c>
      <c r="Q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2:256" ht="15.95" customHeight="1">
      <c r="Q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2:256" ht="15.95" customHeight="1">
      <c r="D51" s="44"/>
      <c r="E51" s="44"/>
      <c r="F51" s="44"/>
      <c r="G51" s="44"/>
      <c r="H51" s="44"/>
      <c r="Q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</row>
    <row r="52" spans="2:256" ht="15.95" customHeight="1"/>
  </sheetData>
  <mergeCells count="1">
    <mergeCell ref="J32:P32"/>
  </mergeCells>
  <phoneticPr fontId="2"/>
  <printOptions horizontalCentered="1" verticalCentered="1"/>
  <pageMargins left="0.62992125984251968" right="0.82677165354330717" top="0.39370078740157483" bottom="0.47244094488188981" header="0.51181102362204722" footer="0.47244094488188981"/>
  <pageSetup paperSize="9" scale="95" firstPageNumber="60" fitToWidth="2" orientation="portrait" useFirstPageNumber="1" r:id="rId1"/>
  <headerFooter alignWithMargins="0">
    <oddHeader>&amp;L</oddHeader>
    <oddFooter>&amp;C&amp;"ＭＳ ゴシック,標準"&amp;11&amp;P</oddFooter>
  </headerFooter>
  <colBreaks count="1" manualBreakCount="1">
    <brk id="8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2(2)第14表　固定資産税調定額及び納税義務者数に関する調</vt:lpstr>
      <vt:lpstr>'2(2)第14表　固定資産税調定額及び納税義務者数に関する調'!Print_Area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2019-03-14T05:27:05Z</cp:lastPrinted>
  <dcterms:created xsi:type="dcterms:W3CDTF">2010-03-17T01:18:31Z</dcterms:created>
  <dcterms:modified xsi:type="dcterms:W3CDTF">2019-03-14T05:27:07Z</dcterms:modified>
</cp:coreProperties>
</file>