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○H29市町村税の概要（HPアップ用）\PDF\Ⅰ\"/>
    </mc:Choice>
  </mc:AlternateContent>
  <bookViews>
    <workbookView xWindow="480" yWindow="120" windowWidth="16605" windowHeight="8550"/>
  </bookViews>
  <sheets>
    <sheet name="1(4)第1表収入未済額（国保税除く）の推移" sheetId="4" r:id="rId1"/>
  </sheets>
  <definedNames>
    <definedName name="_xlnm.Print_Area" localSheetId="0">'1(4)第1表収入未済額（国保税除く）の推移'!$A$1:$H$77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52511"/>
</workbook>
</file>

<file path=xl/calcChain.xml><?xml version="1.0" encoding="utf-8"?>
<calcChain xmlns="http://schemas.openxmlformats.org/spreadsheetml/2006/main">
  <c r="H52" i="4" l="1"/>
  <c r="D75" i="4" l="1"/>
  <c r="F46" i="4"/>
  <c r="E46" i="4"/>
  <c r="D46" i="4"/>
  <c r="F75" i="4"/>
  <c r="E75" i="4"/>
  <c r="E76" i="4" s="1"/>
  <c r="G45" i="4"/>
  <c r="H4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46" i="4" l="1"/>
  <c r="F76" i="4"/>
  <c r="G76" i="4" s="1"/>
  <c r="G75" i="4"/>
  <c r="G46" i="4"/>
  <c r="H75" i="4"/>
  <c r="D76" i="4"/>
  <c r="H76" i="4" l="1"/>
</calcChain>
</file>

<file path=xl/sharedStrings.xml><?xml version="1.0" encoding="utf-8"?>
<sst xmlns="http://schemas.openxmlformats.org/spreadsheetml/2006/main" count="85" uniqueCount="77">
  <si>
    <t>第１表　収入済額（国民健康保険税除く）の推移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6" eb="17">
      <t>ノゾ</t>
    </rPh>
    <rPh sb="20" eb="22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</si>
  <si>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</si>
  <si>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</si>
  <si>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</si>
  <si>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</si>
  <si>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</si>
  <si>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</si>
  <si>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</si>
  <si>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</si>
  <si>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</si>
  <si>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</si>
  <si>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</si>
  <si>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</si>
  <si>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</si>
  <si>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</si>
  <si>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</si>
  <si>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</si>
  <si>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</si>
  <si>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</si>
  <si>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</si>
  <si>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</si>
  <si>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</si>
  <si>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</si>
  <si>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</si>
  <si>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</si>
  <si>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</si>
  <si>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</si>
  <si>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</si>
  <si>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</si>
  <si>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</si>
  <si>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</si>
  <si>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</si>
  <si>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</si>
  <si>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</si>
  <si>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</si>
  <si>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</si>
  <si>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</si>
  <si>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</si>
  <si>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</si>
  <si>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</si>
  <si>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</si>
  <si>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</si>
  <si>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</si>
  <si>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</si>
  <si>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</si>
  <si>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</si>
  <si>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</si>
  <si>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</si>
  <si>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</si>
  <si>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</si>
  <si>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</si>
  <si>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</si>
  <si>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</si>
  <si>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</si>
  <si>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</si>
  <si>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</si>
  <si>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</si>
  <si>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</si>
  <si>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</si>
  <si>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</si>
  <si>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</si>
  <si>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</si>
  <si>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</si>
  <si>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</si>
  <si>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</si>
  <si>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</si>
  <si>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</si>
  <si>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</si>
  <si>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</si>
  <si>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</si>
  <si>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</si>
  <si>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　資料　　「地方財政状況調」第6表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</si>
  <si>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</si>
  <si>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</si>
  <si>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</si>
  <si>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伸長率
29/28(%)</t>
    <rPh sb="0" eb="2">
      <t>シンチョウ</t>
    </rPh>
    <rPh sb="2" eb="3">
      <t>リツ</t>
    </rPh>
    <phoneticPr fontId="2"/>
  </si>
  <si>
    <t>伸長率
29/27(%)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</si>
</sst>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1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0" fontId="4" fillId="2" borderId="0" xfId="1" applyFont="1" applyFill="1">
      <alignment vertical="center"/>
    </xf>
    <xf numFmtId="176" fontId="5" fillId="0" borderId="3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179" fontId="5" fillId="0" borderId="2" xfId="1" applyNumberFormat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6" fillId="0" borderId="5" xfId="1" applyFont="1" applyBorder="1" applyAlignment="1">
      <alignment horizontal="right"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4" fillId="0" borderId="12" xfId="1" applyFont="1" applyBorder="1">
      <alignment vertical="center"/>
    </xf>
    <xf numFmtId="0" fontId="8" fillId="0" borderId="0" xfId="1" applyFont="1">
      <alignment vertical="center"/>
    </xf>
    <xf numFmtId="0" fontId="9" fillId="0" borderId="0" xfId="1" applyFont="1" applyBorder="1" applyAlignment="1">
      <alignment vertical="center"/>
    </xf>
    <xf numFmtId="176" fontId="9" fillId="0" borderId="13" xfId="1" applyNumberFormat="1" applyFont="1" applyBorder="1">
      <alignment vertical="center"/>
    </xf>
    <xf numFmtId="176" fontId="9" fillId="0" borderId="2" xfId="1" applyNumberFormat="1" applyFont="1" applyBorder="1">
      <alignment vertical="center"/>
    </xf>
    <xf numFmtId="176" fontId="9" fillId="0" borderId="14" xfId="1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176" fontId="9" fillId="0" borderId="3" xfId="1" applyNumberFormat="1" applyFont="1" applyBorder="1">
      <alignment vertical="center"/>
    </xf>
    <xf numFmtId="176" fontId="9" fillId="0" borderId="8" xfId="1" applyNumberFormat="1" applyFont="1" applyBorder="1">
      <alignment vertical="center"/>
    </xf>
    <xf numFmtId="179" fontId="9" fillId="0" borderId="0" xfId="1" applyNumberFormat="1" applyFont="1">
      <alignment vertical="center"/>
    </xf>
    <xf numFmtId="0" fontId="9" fillId="0" borderId="0" xfId="1" applyFont="1">
      <alignment vertical="center"/>
    </xf>
    <xf numFmtId="179" fontId="9" fillId="0" borderId="2" xfId="1" applyNumberFormat="1" applyFont="1" applyBorder="1">
      <alignment vertical="center"/>
    </xf>
    <xf numFmtId="179" fontId="9" fillId="0" borderId="1" xfId="1" applyNumberFormat="1" applyFont="1" applyBorder="1">
      <alignment vertical="center"/>
    </xf>
    <xf numFmtId="179" fontId="9" fillId="0" borderId="3" xfId="1" applyNumberFormat="1" applyFont="1" applyBorder="1">
      <alignment vertical="center"/>
    </xf>
    <xf numFmtId="176" fontId="9" fillId="0" borderId="7" xfId="1" applyNumberFormat="1" applyFont="1" applyBorder="1">
      <alignment vertical="center"/>
    </xf>
    <xf numFmtId="176" fontId="9" fillId="0" borderId="15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176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10" fillId="0" borderId="0" xfId="1" applyFont="1" applyAlignment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49" name="Line 1"/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0" name="Line 2"/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51" name="Line 1"/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2" name="Line 2"/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P78"/>
  <sheetViews>
    <sheetView tabSelected="1" view="pageLayout" topLeftCell="A2" zoomScaleNormal="100" zoomScaleSheetLayoutView="85" workbookViewId="0">
      <selection activeCell="A2" sqref="A2"/>
    </sheetView>
  </sheetViews>
  <sheetFormatPr defaultRowHeight="15" customHeight="1"/>
  <cols>
    <col min="1" max="2" width="3.625" style="1" customWidth="1"/>
    <col min="3" max="3" width="3.875" style="1" customWidth="1"/>
    <col min="4" max="4" width="13.75" style="1" customWidth="1"/>
    <col min="5" max="5" width="13.75" style="19" customWidth="1"/>
    <col min="6" max="6" width="13.75" style="1" customWidth="1"/>
    <col min="7" max="8" width="12.875" style="1" customWidth="1"/>
    <col min="9" max="9" width="13.625" style="1" bestFit="1" customWidth="1"/>
    <col min="10" max="10" width="9" style="1"/>
    <col min="11" max="12" width="11.75" style="1" customWidth="1"/>
    <col min="13" max="16384" width="9" style="1"/>
  </cols>
  <sheetData>
    <row r="1" spans="1:16" ht="15" customHeight="1">
      <c r="A1" s="95"/>
      <c r="B1" s="95"/>
      <c r="C1" s="95"/>
      <c r="D1" s="95"/>
      <c r="E1" s="95"/>
      <c r="F1" s="95"/>
      <c r="G1" s="95"/>
      <c r="H1" s="95"/>
    </row>
    <row r="2" spans="1:16" ht="15" customHeight="1">
      <c r="B2" s="1" t="s">
        <v>0</v>
      </c>
    </row>
    <row r="3" spans="1:16" ht="15" customHeight="1" thickBot="1">
      <c r="A3" s="12"/>
      <c r="B3" s="12"/>
      <c r="C3" s="12"/>
      <c r="D3" s="12"/>
      <c r="E3" s="20"/>
      <c r="F3" s="12"/>
      <c r="G3" s="12"/>
      <c r="H3" s="12" t="s">
        <v>1</v>
      </c>
    </row>
    <row r="4" spans="1:16" ht="15.95" customHeight="1">
      <c r="A4" s="13"/>
      <c r="B4" s="14"/>
      <c r="C4" s="14" t="s">
        <v>2</v>
      </c>
      <c r="D4" s="83" t="s">
        <v>72</v>
      </c>
      <c r="E4" s="75" t="s">
        <v>73</v>
      </c>
      <c r="F4" s="75" t="s">
        <v>74</v>
      </c>
      <c r="G4" s="85" t="s">
        <v>75</v>
      </c>
      <c r="H4" s="87" t="s">
        <v>76</v>
      </c>
    </row>
    <row r="5" spans="1:16" ht="15.95" customHeight="1" thickBot="1">
      <c r="A5" s="73" t="s">
        <v>3</v>
      </c>
      <c r="B5" s="74"/>
      <c r="C5" s="15"/>
      <c r="D5" s="84"/>
      <c r="E5" s="76"/>
      <c r="F5" s="76"/>
      <c r="G5" s="86"/>
      <c r="H5" s="88"/>
    </row>
    <row r="6" spans="1:16" ht="15.95" customHeight="1">
      <c r="A6" s="63" t="s">
        <v>4</v>
      </c>
      <c r="B6" s="64"/>
      <c r="C6" s="65"/>
      <c r="D6" s="21">
        <v>225902310</v>
      </c>
      <c r="E6" s="34">
        <v>230091060</v>
      </c>
      <c r="F6" s="34">
        <v>233980906</v>
      </c>
      <c r="G6" s="35">
        <f>F6/E6*100</f>
        <v>101.69056807335322</v>
      </c>
      <c r="H6" s="36">
        <f>F6/D6*100</f>
        <v>103.57614581276304</v>
      </c>
    </row>
    <row r="7" spans="1:16" ht="15.95" customHeight="1">
      <c r="A7" s="63" t="s">
        <v>5</v>
      </c>
      <c r="B7" s="64"/>
      <c r="C7" s="65"/>
      <c r="D7" s="22">
        <v>55571640</v>
      </c>
      <c r="E7" s="3">
        <v>56225902</v>
      </c>
      <c r="F7" s="3">
        <v>57167181</v>
      </c>
      <c r="G7" s="37">
        <f t="shared" ref="G7:G46" si="0">F7/E7*100</f>
        <v>101.67410208910476</v>
      </c>
      <c r="H7" s="38">
        <f t="shared" ref="H7:H46" si="1">F7/D7*100</f>
        <v>102.87114254680985</v>
      </c>
    </row>
    <row r="8" spans="1:16" ht="15.95" customHeight="1">
      <c r="A8" s="63" t="s">
        <v>6</v>
      </c>
      <c r="B8" s="64"/>
      <c r="C8" s="65"/>
      <c r="D8" s="22">
        <v>29763144</v>
      </c>
      <c r="E8" s="3">
        <v>30105613</v>
      </c>
      <c r="F8" s="3">
        <v>30432660</v>
      </c>
      <c r="G8" s="37">
        <f t="shared" si="0"/>
        <v>101.08633230620482</v>
      </c>
      <c r="H8" s="38">
        <f t="shared" si="1"/>
        <v>102.24948009524799</v>
      </c>
    </row>
    <row r="9" spans="1:16" s="4" customFormat="1" ht="15.95" customHeight="1">
      <c r="A9" s="92" t="s">
        <v>7</v>
      </c>
      <c r="B9" s="93"/>
      <c r="C9" s="94"/>
      <c r="D9" s="23">
        <v>91795624</v>
      </c>
      <c r="E9" s="3">
        <v>93853235</v>
      </c>
      <c r="F9" s="3">
        <v>95221641</v>
      </c>
      <c r="G9" s="37">
        <f t="shared" si="0"/>
        <v>101.45802752563617</v>
      </c>
      <c r="H9" s="38">
        <f t="shared" si="1"/>
        <v>103.73222257304988</v>
      </c>
      <c r="I9" s="57"/>
      <c r="J9" s="58"/>
      <c r="K9" s="59"/>
      <c r="L9" s="59"/>
      <c r="M9" s="58"/>
      <c r="N9" s="57"/>
      <c r="O9" s="57"/>
      <c r="P9" s="57"/>
    </row>
    <row r="10" spans="1:16" ht="15.95" customHeight="1">
      <c r="A10" s="70" t="s">
        <v>8</v>
      </c>
      <c r="B10" s="71"/>
      <c r="C10" s="72"/>
      <c r="D10" s="22">
        <v>10312697</v>
      </c>
      <c r="E10" s="3">
        <v>10332171</v>
      </c>
      <c r="F10" s="3">
        <v>10584401</v>
      </c>
      <c r="G10" s="37">
        <f t="shared" si="0"/>
        <v>102.44121008063067</v>
      </c>
      <c r="H10" s="38">
        <f t="shared" si="1"/>
        <v>102.63465512464877</v>
      </c>
      <c r="I10" s="57"/>
      <c r="J10" s="58"/>
      <c r="K10" s="59"/>
      <c r="L10" s="59"/>
      <c r="M10" s="58"/>
      <c r="N10" s="57"/>
      <c r="O10" s="57"/>
      <c r="P10" s="57"/>
    </row>
    <row r="11" spans="1:16" ht="15.95" customHeight="1">
      <c r="A11" s="60" t="s">
        <v>9</v>
      </c>
      <c r="B11" s="61"/>
      <c r="C11" s="62"/>
      <c r="D11" s="24">
        <v>8700858</v>
      </c>
      <c r="E11" s="2">
        <v>8692248</v>
      </c>
      <c r="F11" s="2">
        <v>8835474</v>
      </c>
      <c r="G11" s="39">
        <f t="shared" si="0"/>
        <v>101.64774405884415</v>
      </c>
      <c r="H11" s="40">
        <f t="shared" si="1"/>
        <v>101.54715776306197</v>
      </c>
      <c r="I11" s="57"/>
      <c r="J11" s="57"/>
      <c r="K11" s="57"/>
      <c r="L11" s="57"/>
      <c r="M11" s="57"/>
      <c r="N11" s="57"/>
      <c r="O11" s="57"/>
      <c r="P11" s="57"/>
    </row>
    <row r="12" spans="1:16" ht="15.95" customHeight="1">
      <c r="A12" s="63" t="s">
        <v>10</v>
      </c>
      <c r="B12" s="64"/>
      <c r="C12" s="65"/>
      <c r="D12" s="22">
        <v>52092781</v>
      </c>
      <c r="E12" s="3">
        <v>52232324</v>
      </c>
      <c r="F12" s="3">
        <v>53135104</v>
      </c>
      <c r="G12" s="37">
        <f t="shared" si="0"/>
        <v>101.72839332211218</v>
      </c>
      <c r="H12" s="38">
        <f t="shared" si="1"/>
        <v>102.00089720685099</v>
      </c>
      <c r="K12" s="56"/>
      <c r="L12" s="56"/>
    </row>
    <row r="13" spans="1:16" ht="15.95" customHeight="1">
      <c r="A13" s="63" t="s">
        <v>11</v>
      </c>
      <c r="B13" s="64"/>
      <c r="C13" s="65"/>
      <c r="D13" s="22">
        <v>12015877</v>
      </c>
      <c r="E13" s="3">
        <v>12050659</v>
      </c>
      <c r="F13" s="3">
        <v>12063119</v>
      </c>
      <c r="G13" s="37">
        <f t="shared" si="0"/>
        <v>100.10339683497807</v>
      </c>
      <c r="H13" s="38">
        <f t="shared" si="1"/>
        <v>100.39316314572795</v>
      </c>
    </row>
    <row r="14" spans="1:16" ht="15.95" customHeight="1">
      <c r="A14" s="63" t="s">
        <v>12</v>
      </c>
      <c r="B14" s="64"/>
      <c r="C14" s="65"/>
      <c r="D14" s="22">
        <v>15057159</v>
      </c>
      <c r="E14" s="3">
        <v>15150789</v>
      </c>
      <c r="F14" s="3">
        <v>15515684</v>
      </c>
      <c r="G14" s="37">
        <f t="shared" si="0"/>
        <v>102.40842242605319</v>
      </c>
      <c r="H14" s="38">
        <f t="shared" si="1"/>
        <v>103.04522918300856</v>
      </c>
    </row>
    <row r="15" spans="1:16" ht="15.95" customHeight="1">
      <c r="A15" s="70" t="s">
        <v>13</v>
      </c>
      <c r="B15" s="71"/>
      <c r="C15" s="72"/>
      <c r="D15" s="25">
        <v>11199949</v>
      </c>
      <c r="E15" s="5">
        <v>11368371</v>
      </c>
      <c r="F15" s="5">
        <v>11586910</v>
      </c>
      <c r="G15" s="41">
        <f t="shared" si="0"/>
        <v>101.92234225994208</v>
      </c>
      <c r="H15" s="42">
        <f t="shared" si="1"/>
        <v>103.45502466127301</v>
      </c>
    </row>
    <row r="16" spans="1:16" ht="15.95" customHeight="1">
      <c r="A16" s="60" t="s">
        <v>14</v>
      </c>
      <c r="B16" s="61"/>
      <c r="C16" s="62"/>
      <c r="D16" s="22">
        <v>12383214</v>
      </c>
      <c r="E16" s="3">
        <v>12770837</v>
      </c>
      <c r="F16" s="3">
        <v>13117575</v>
      </c>
      <c r="G16" s="37">
        <f t="shared" si="0"/>
        <v>102.71507654510037</v>
      </c>
      <c r="H16" s="38">
        <f t="shared" si="1"/>
        <v>105.93029402544445</v>
      </c>
    </row>
    <row r="17" spans="1:8" ht="15.95" customHeight="1">
      <c r="A17" s="63" t="s">
        <v>15</v>
      </c>
      <c r="B17" s="64"/>
      <c r="C17" s="65"/>
      <c r="D17" s="22">
        <v>27849711</v>
      </c>
      <c r="E17" s="3">
        <v>28229532</v>
      </c>
      <c r="F17" s="3">
        <v>28436933</v>
      </c>
      <c r="G17" s="37">
        <f t="shared" si="0"/>
        <v>100.73469514124429</v>
      </c>
      <c r="H17" s="38">
        <f t="shared" si="1"/>
        <v>102.10853893600546</v>
      </c>
    </row>
    <row r="18" spans="1:8" ht="15.95" customHeight="1">
      <c r="A18" s="63" t="s">
        <v>16</v>
      </c>
      <c r="B18" s="64"/>
      <c r="C18" s="65"/>
      <c r="D18" s="22">
        <v>21277704</v>
      </c>
      <c r="E18" s="3">
        <v>21653307</v>
      </c>
      <c r="F18" s="3">
        <v>21949308</v>
      </c>
      <c r="G18" s="37">
        <f t="shared" si="0"/>
        <v>101.36700135457369</v>
      </c>
      <c r="H18" s="38">
        <f t="shared" si="1"/>
        <v>103.15637439077075</v>
      </c>
    </row>
    <row r="19" spans="1:8" ht="15.95" customHeight="1">
      <c r="A19" s="63" t="s">
        <v>17</v>
      </c>
      <c r="B19" s="64"/>
      <c r="C19" s="65"/>
      <c r="D19" s="22">
        <v>7474588</v>
      </c>
      <c r="E19" s="3">
        <v>7551561</v>
      </c>
      <c r="F19" s="3">
        <v>7763376</v>
      </c>
      <c r="G19" s="37">
        <f t="shared" si="0"/>
        <v>102.80491675827024</v>
      </c>
      <c r="H19" s="38">
        <f t="shared" si="1"/>
        <v>103.86359756551131</v>
      </c>
    </row>
    <row r="20" spans="1:8" ht="15.95" customHeight="1">
      <c r="A20" s="70" t="s">
        <v>18</v>
      </c>
      <c r="B20" s="71"/>
      <c r="C20" s="72"/>
      <c r="D20" s="22">
        <v>14593163</v>
      </c>
      <c r="E20" s="3">
        <v>14888589</v>
      </c>
      <c r="F20" s="3">
        <v>15002701</v>
      </c>
      <c r="G20" s="37">
        <f t="shared" si="0"/>
        <v>100.76643931805759</v>
      </c>
      <c r="H20" s="38">
        <f t="shared" si="1"/>
        <v>102.80636898251598</v>
      </c>
    </row>
    <row r="21" spans="1:8" ht="15.95" customHeight="1">
      <c r="A21" s="63" t="s">
        <v>19</v>
      </c>
      <c r="B21" s="64"/>
      <c r="C21" s="65"/>
      <c r="D21" s="24">
        <v>18599188</v>
      </c>
      <c r="E21" s="2">
        <v>19192621</v>
      </c>
      <c r="F21" s="2">
        <v>19404811</v>
      </c>
      <c r="G21" s="39">
        <f t="shared" si="0"/>
        <v>101.10558115017226</v>
      </c>
      <c r="H21" s="40">
        <f t="shared" si="1"/>
        <v>104.33149554700991</v>
      </c>
    </row>
    <row r="22" spans="1:8" ht="15.95" customHeight="1">
      <c r="A22" s="63" t="s">
        <v>20</v>
      </c>
      <c r="B22" s="64"/>
      <c r="C22" s="65"/>
      <c r="D22" s="22">
        <v>30130209</v>
      </c>
      <c r="E22" s="3">
        <v>30374536</v>
      </c>
      <c r="F22" s="3">
        <v>30800134</v>
      </c>
      <c r="G22" s="37">
        <f t="shared" si="0"/>
        <v>101.40116708284862</v>
      </c>
      <c r="H22" s="38">
        <f t="shared" si="1"/>
        <v>102.22343296722569</v>
      </c>
    </row>
    <row r="23" spans="1:8" ht="15.95" customHeight="1">
      <c r="A23" s="63" t="s">
        <v>21</v>
      </c>
      <c r="B23" s="64"/>
      <c r="C23" s="65"/>
      <c r="D23" s="22">
        <v>35797104</v>
      </c>
      <c r="E23" s="3">
        <v>35556082</v>
      </c>
      <c r="F23" s="3">
        <v>36673567</v>
      </c>
      <c r="G23" s="37">
        <f t="shared" si="0"/>
        <v>103.14288002823258</v>
      </c>
      <c r="H23" s="38">
        <f t="shared" si="1"/>
        <v>102.44841873242036</v>
      </c>
    </row>
    <row r="24" spans="1:8" ht="15.95" customHeight="1">
      <c r="A24" s="63" t="s">
        <v>22</v>
      </c>
      <c r="B24" s="64"/>
      <c r="C24" s="65"/>
      <c r="D24" s="22">
        <v>47132873</v>
      </c>
      <c r="E24" s="3">
        <v>47968863</v>
      </c>
      <c r="F24" s="3">
        <v>48276134</v>
      </c>
      <c r="G24" s="37">
        <f t="shared" si="0"/>
        <v>100.64056344216456</v>
      </c>
      <c r="H24" s="38">
        <f t="shared" si="1"/>
        <v>102.42561279894819</v>
      </c>
    </row>
    <row r="25" spans="1:8" ht="15.95" customHeight="1">
      <c r="A25" s="70" t="s">
        <v>23</v>
      </c>
      <c r="B25" s="71"/>
      <c r="C25" s="72"/>
      <c r="D25" s="25">
        <v>11228018</v>
      </c>
      <c r="E25" s="5">
        <v>11352827</v>
      </c>
      <c r="F25" s="5">
        <v>11661901</v>
      </c>
      <c r="G25" s="41">
        <f t="shared" si="0"/>
        <v>102.72244085107612</v>
      </c>
      <c r="H25" s="42">
        <f t="shared" si="1"/>
        <v>103.86428842561529</v>
      </c>
    </row>
    <row r="26" spans="1:8" ht="15.95" customHeight="1">
      <c r="A26" s="63" t="s">
        <v>24</v>
      </c>
      <c r="B26" s="64"/>
      <c r="C26" s="65"/>
      <c r="D26" s="22">
        <v>27835732</v>
      </c>
      <c r="E26" s="3">
        <v>27830754</v>
      </c>
      <c r="F26" s="3">
        <v>28853567</v>
      </c>
      <c r="G26" s="37">
        <f t="shared" si="0"/>
        <v>103.6751178210982</v>
      </c>
      <c r="H26" s="38">
        <f t="shared" si="1"/>
        <v>103.65657709306872</v>
      </c>
    </row>
    <row r="27" spans="1:8" ht="15.95" customHeight="1">
      <c r="A27" s="63" t="s">
        <v>25</v>
      </c>
      <c r="B27" s="64"/>
      <c r="C27" s="65"/>
      <c r="D27" s="22">
        <v>21099309</v>
      </c>
      <c r="E27" s="3">
        <v>21153378</v>
      </c>
      <c r="F27" s="3">
        <v>21201799</v>
      </c>
      <c r="G27" s="37">
        <f t="shared" si="0"/>
        <v>100.22890433858838</v>
      </c>
      <c r="H27" s="38">
        <f t="shared" si="1"/>
        <v>100.48575050490992</v>
      </c>
    </row>
    <row r="28" spans="1:8" ht="15.95" customHeight="1">
      <c r="A28" s="63" t="s">
        <v>26</v>
      </c>
      <c r="B28" s="64"/>
      <c r="C28" s="65"/>
      <c r="D28" s="22">
        <v>21263529</v>
      </c>
      <c r="E28" s="3">
        <v>21634756</v>
      </c>
      <c r="F28" s="3">
        <v>22031011</v>
      </c>
      <c r="G28" s="37">
        <f t="shared" si="0"/>
        <v>101.83156676229675</v>
      </c>
      <c r="H28" s="38">
        <f t="shared" si="1"/>
        <v>103.60938205506716</v>
      </c>
    </row>
    <row r="29" spans="1:8" ht="15.95" customHeight="1">
      <c r="A29" s="63" t="s">
        <v>27</v>
      </c>
      <c r="B29" s="64"/>
      <c r="C29" s="65"/>
      <c r="D29" s="22">
        <v>10623911</v>
      </c>
      <c r="E29" s="3">
        <v>10822053</v>
      </c>
      <c r="F29" s="3">
        <v>11043346</v>
      </c>
      <c r="G29" s="37">
        <f t="shared" si="0"/>
        <v>102.04483382219622</v>
      </c>
      <c r="H29" s="38">
        <f t="shared" si="1"/>
        <v>103.94802817907643</v>
      </c>
    </row>
    <row r="30" spans="1:8" ht="15.95" customHeight="1">
      <c r="A30" s="70" t="s">
        <v>28</v>
      </c>
      <c r="B30" s="71"/>
      <c r="C30" s="72"/>
      <c r="D30" s="25">
        <v>14303757</v>
      </c>
      <c r="E30" s="5">
        <v>14541678</v>
      </c>
      <c r="F30" s="5">
        <v>14561514</v>
      </c>
      <c r="G30" s="41">
        <f t="shared" si="0"/>
        <v>100.13640791661045</v>
      </c>
      <c r="H30" s="42">
        <f t="shared" si="1"/>
        <v>101.80202306289179</v>
      </c>
    </row>
    <row r="31" spans="1:8" ht="15.95" customHeight="1">
      <c r="A31" s="63" t="s">
        <v>29</v>
      </c>
      <c r="B31" s="64"/>
      <c r="C31" s="65"/>
      <c r="D31" s="22">
        <v>23147817</v>
      </c>
      <c r="E31" s="3">
        <v>23437427</v>
      </c>
      <c r="F31" s="3">
        <v>23843619</v>
      </c>
      <c r="G31" s="37">
        <f t="shared" si="0"/>
        <v>101.73309126466825</v>
      </c>
      <c r="H31" s="38">
        <f t="shared" si="1"/>
        <v>103.00590764131235</v>
      </c>
    </row>
    <row r="32" spans="1:8" ht="15.95" customHeight="1">
      <c r="A32" s="63" t="s">
        <v>30</v>
      </c>
      <c r="B32" s="64"/>
      <c r="C32" s="65"/>
      <c r="D32" s="22">
        <v>10083690</v>
      </c>
      <c r="E32" s="3">
        <v>10128068</v>
      </c>
      <c r="F32" s="3">
        <v>10177295</v>
      </c>
      <c r="G32" s="37">
        <f t="shared" si="0"/>
        <v>100.48604531486163</v>
      </c>
      <c r="H32" s="38">
        <f t="shared" si="1"/>
        <v>100.92828121451572</v>
      </c>
    </row>
    <row r="33" spans="1:9" ht="15.95" customHeight="1">
      <c r="A33" s="63" t="s">
        <v>31</v>
      </c>
      <c r="B33" s="64"/>
      <c r="C33" s="65"/>
      <c r="D33" s="22">
        <v>22093060</v>
      </c>
      <c r="E33" s="3">
        <v>22247710</v>
      </c>
      <c r="F33" s="3">
        <v>22564560</v>
      </c>
      <c r="G33" s="37">
        <f t="shared" si="0"/>
        <v>101.42419152353209</v>
      </c>
      <c r="H33" s="38">
        <f t="shared" si="1"/>
        <v>102.1341543453012</v>
      </c>
    </row>
    <row r="34" spans="1:9" ht="15.95" customHeight="1">
      <c r="A34" s="63" t="s">
        <v>32</v>
      </c>
      <c r="B34" s="64"/>
      <c r="C34" s="65"/>
      <c r="D34" s="22">
        <v>9177496</v>
      </c>
      <c r="E34" s="3">
        <v>9373294</v>
      </c>
      <c r="F34" s="3">
        <v>9064543</v>
      </c>
      <c r="G34" s="37">
        <f t="shared" si="0"/>
        <v>96.706056590137905</v>
      </c>
      <c r="H34" s="38">
        <f t="shared" si="1"/>
        <v>98.76923945267859</v>
      </c>
    </row>
    <row r="35" spans="1:9" ht="15.95" customHeight="1">
      <c r="A35" s="70" t="s">
        <v>33</v>
      </c>
      <c r="B35" s="71"/>
      <c r="C35" s="72"/>
      <c r="D35" s="25">
        <v>15862875</v>
      </c>
      <c r="E35" s="5">
        <v>16371893</v>
      </c>
      <c r="F35" s="5">
        <v>16814579</v>
      </c>
      <c r="G35" s="41">
        <f t="shared" si="0"/>
        <v>102.70393900082293</v>
      </c>
      <c r="H35" s="42">
        <f t="shared" si="1"/>
        <v>105.99956817411724</v>
      </c>
    </row>
    <row r="36" spans="1:9" ht="15.95" customHeight="1">
      <c r="A36" s="63" t="s">
        <v>34</v>
      </c>
      <c r="B36" s="64"/>
      <c r="C36" s="65"/>
      <c r="D36" s="22">
        <v>14502906</v>
      </c>
      <c r="E36" s="3">
        <v>15154672</v>
      </c>
      <c r="F36" s="3">
        <v>15222950</v>
      </c>
      <c r="G36" s="37">
        <f t="shared" si="0"/>
        <v>100.45054092889639</v>
      </c>
      <c r="H36" s="38">
        <f t="shared" si="1"/>
        <v>104.96482567011051</v>
      </c>
    </row>
    <row r="37" spans="1:9" ht="15.95" customHeight="1">
      <c r="A37" s="63" t="s">
        <v>35</v>
      </c>
      <c r="B37" s="64"/>
      <c r="C37" s="65"/>
      <c r="D37" s="22">
        <v>20865103</v>
      </c>
      <c r="E37" s="3">
        <v>21499755</v>
      </c>
      <c r="F37" s="3">
        <v>21775966</v>
      </c>
      <c r="G37" s="37">
        <f t="shared" si="0"/>
        <v>101.28471696537937</v>
      </c>
      <c r="H37" s="38">
        <f t="shared" si="1"/>
        <v>104.36548527941608</v>
      </c>
    </row>
    <row r="38" spans="1:9" ht="15.95" customHeight="1">
      <c r="A38" s="63" t="s">
        <v>36</v>
      </c>
      <c r="B38" s="64"/>
      <c r="C38" s="65"/>
      <c r="D38" s="22">
        <v>8006544</v>
      </c>
      <c r="E38" s="3">
        <v>8061976</v>
      </c>
      <c r="F38" s="3">
        <v>8296958</v>
      </c>
      <c r="G38" s="37">
        <f t="shared" si="0"/>
        <v>102.91469485892787</v>
      </c>
      <c r="H38" s="38">
        <f t="shared" si="1"/>
        <v>103.62720794390188</v>
      </c>
    </row>
    <row r="39" spans="1:9" ht="15.95" customHeight="1">
      <c r="A39" s="63" t="s">
        <v>37</v>
      </c>
      <c r="B39" s="64"/>
      <c r="C39" s="65"/>
      <c r="D39" s="22">
        <v>13213727</v>
      </c>
      <c r="E39" s="3">
        <v>13415776</v>
      </c>
      <c r="F39" s="3">
        <v>13456544</v>
      </c>
      <c r="G39" s="37">
        <f t="shared" si="0"/>
        <v>100.30388104273655</v>
      </c>
      <c r="H39" s="38">
        <f t="shared" si="1"/>
        <v>101.83761175026547</v>
      </c>
    </row>
    <row r="40" spans="1:9" ht="15.95" customHeight="1">
      <c r="A40" s="70" t="s">
        <v>38</v>
      </c>
      <c r="B40" s="71"/>
      <c r="C40" s="72"/>
      <c r="D40" s="25">
        <v>6279532</v>
      </c>
      <c r="E40" s="5">
        <v>6297149</v>
      </c>
      <c r="F40" s="5">
        <v>6393649</v>
      </c>
      <c r="G40" s="41">
        <f t="shared" si="0"/>
        <v>101.53243952144058</v>
      </c>
      <c r="H40" s="42">
        <f t="shared" si="1"/>
        <v>101.81728510978208</v>
      </c>
    </row>
    <row r="41" spans="1:9" ht="15.95" customHeight="1">
      <c r="A41" s="63" t="s">
        <v>39</v>
      </c>
      <c r="B41" s="64"/>
      <c r="C41" s="65"/>
      <c r="D41" s="22">
        <v>9867712</v>
      </c>
      <c r="E41" s="3">
        <v>9962742</v>
      </c>
      <c r="F41" s="3">
        <v>10026383</v>
      </c>
      <c r="G41" s="37">
        <f t="shared" si="0"/>
        <v>100.63879000379615</v>
      </c>
      <c r="H41" s="38">
        <f t="shared" si="1"/>
        <v>101.60798166788815</v>
      </c>
    </row>
    <row r="42" spans="1:9" ht="15.95" customHeight="1">
      <c r="A42" s="63" t="s">
        <v>40</v>
      </c>
      <c r="B42" s="64"/>
      <c r="C42" s="65"/>
      <c r="D42" s="22">
        <v>8009010</v>
      </c>
      <c r="E42" s="3">
        <v>8109238</v>
      </c>
      <c r="F42" s="3">
        <v>8253957</v>
      </c>
      <c r="G42" s="37">
        <f t="shared" si="0"/>
        <v>101.7846189740639</v>
      </c>
      <c r="H42" s="38">
        <f t="shared" si="1"/>
        <v>103.05839298490076</v>
      </c>
    </row>
    <row r="43" spans="1:9" ht="15.95" customHeight="1">
      <c r="A43" s="63" t="s">
        <v>41</v>
      </c>
      <c r="B43" s="64"/>
      <c r="C43" s="65"/>
      <c r="D43" s="22">
        <v>9255298</v>
      </c>
      <c r="E43" s="3">
        <v>9397436</v>
      </c>
      <c r="F43" s="3">
        <v>9568660</v>
      </c>
      <c r="G43" s="37">
        <f t="shared" si="0"/>
        <v>101.82202890235166</v>
      </c>
      <c r="H43" s="38">
        <f t="shared" si="1"/>
        <v>103.38575808147938</v>
      </c>
    </row>
    <row r="44" spans="1:9" ht="15.95" customHeight="1">
      <c r="A44" s="63" t="s">
        <v>42</v>
      </c>
      <c r="B44" s="64"/>
      <c r="C44" s="65"/>
      <c r="D44" s="22">
        <v>15795289</v>
      </c>
      <c r="E44" s="3">
        <v>16082826</v>
      </c>
      <c r="F44" s="3">
        <v>16241336</v>
      </c>
      <c r="G44" s="37">
        <f t="shared" si="0"/>
        <v>100.98558549349474</v>
      </c>
      <c r="H44" s="38">
        <f t="shared" si="1"/>
        <v>102.82392427261064</v>
      </c>
    </row>
    <row r="45" spans="1:9" ht="15.95" customHeight="1" thickBot="1">
      <c r="A45" s="89" t="s">
        <v>70</v>
      </c>
      <c r="B45" s="90"/>
      <c r="C45" s="91"/>
      <c r="D45" s="29">
        <v>6840659</v>
      </c>
      <c r="E45" s="3">
        <v>7162567</v>
      </c>
      <c r="F45" s="3">
        <v>7270207</v>
      </c>
      <c r="G45" s="37">
        <f>F45/E45*100</f>
        <v>101.50281316740212</v>
      </c>
      <c r="H45" s="38">
        <f>F45/D45*100</f>
        <v>106.2793365376055</v>
      </c>
    </row>
    <row r="46" spans="1:9" ht="15.95" customHeight="1" thickTop="1" thickBot="1">
      <c r="A46" s="77" t="s">
        <v>43</v>
      </c>
      <c r="B46" s="78"/>
      <c r="C46" s="79"/>
      <c r="D46" s="17">
        <f>SUM(D6:D45)</f>
        <v>1027004767</v>
      </c>
      <c r="E46" s="26">
        <f>SUM(E6:E45)</f>
        <v>1042326275</v>
      </c>
      <c r="F46" s="17">
        <f>SUM(F6:F45)</f>
        <v>1058271963</v>
      </c>
      <c r="G46" s="43">
        <f t="shared" si="0"/>
        <v>101.52981733095044</v>
      </c>
      <c r="H46" s="44">
        <f t="shared" si="1"/>
        <v>103.04450349255292</v>
      </c>
      <c r="I46" s="6"/>
    </row>
    <row r="47" spans="1:9" ht="15" customHeight="1">
      <c r="A47" s="7" t="s">
        <v>71</v>
      </c>
      <c r="B47" s="12"/>
      <c r="C47" s="12"/>
      <c r="D47" s="8"/>
      <c r="E47" s="27"/>
      <c r="F47" s="8"/>
      <c r="G47" s="8"/>
      <c r="H47" s="9"/>
    </row>
    <row r="48" spans="1:9" ht="30" customHeight="1">
      <c r="A48" s="9"/>
      <c r="B48" s="10"/>
      <c r="C48" s="10"/>
      <c r="D48" s="9"/>
      <c r="E48" s="28"/>
      <c r="F48" s="9"/>
      <c r="G48" s="9"/>
      <c r="H48" s="9"/>
    </row>
    <row r="49" spans="1:8" ht="15" customHeight="1" thickBot="1">
      <c r="A49" s="80" t="s">
        <v>1</v>
      </c>
      <c r="B49" s="80"/>
      <c r="C49" s="80"/>
      <c r="D49" s="80"/>
      <c r="E49" s="80"/>
      <c r="F49" s="80"/>
      <c r="G49" s="80"/>
      <c r="H49" s="80"/>
    </row>
    <row r="50" spans="1:8" ht="15.95" customHeight="1">
      <c r="A50" s="13"/>
      <c r="B50" s="81" t="s">
        <v>2</v>
      </c>
      <c r="C50" s="82"/>
      <c r="D50" s="83" t="s">
        <v>72</v>
      </c>
      <c r="E50" s="75" t="s">
        <v>73</v>
      </c>
      <c r="F50" s="75" t="s">
        <v>74</v>
      </c>
      <c r="G50" s="85" t="s">
        <v>75</v>
      </c>
      <c r="H50" s="87" t="s">
        <v>76</v>
      </c>
    </row>
    <row r="51" spans="1:8" ht="15.95" customHeight="1" thickBot="1">
      <c r="A51" s="73" t="s">
        <v>44</v>
      </c>
      <c r="B51" s="74"/>
      <c r="C51" s="18"/>
      <c r="D51" s="84"/>
      <c r="E51" s="76"/>
      <c r="F51" s="76"/>
      <c r="G51" s="86"/>
      <c r="H51" s="88"/>
    </row>
    <row r="52" spans="1:8" ht="15.95" customHeight="1">
      <c r="A52" s="63" t="s">
        <v>45</v>
      </c>
      <c r="B52" s="64"/>
      <c r="C52" s="65"/>
      <c r="D52" s="29">
        <v>5576066</v>
      </c>
      <c r="E52" s="11">
        <v>5706295</v>
      </c>
      <c r="F52" s="11">
        <v>5742148</v>
      </c>
      <c r="G52" s="45">
        <f t="shared" ref="G52:G76" si="2">F52/E52*100</f>
        <v>100.62830610755316</v>
      </c>
      <c r="H52" s="38">
        <f>F52/D52*100</f>
        <v>102.9784798099592</v>
      </c>
    </row>
    <row r="53" spans="1:8" ht="15.95" customHeight="1">
      <c r="A53" s="63" t="s">
        <v>46</v>
      </c>
      <c r="B53" s="64"/>
      <c r="C53" s="65"/>
      <c r="D53" s="29">
        <v>7537483</v>
      </c>
      <c r="E53" s="11">
        <v>7738442</v>
      </c>
      <c r="F53" s="11">
        <v>7793876</v>
      </c>
      <c r="G53" s="45">
        <f t="shared" si="2"/>
        <v>100.7163457450479</v>
      </c>
      <c r="H53" s="38">
        <f t="shared" ref="H53:H76" si="3">F53/D53*100</f>
        <v>103.40157317767749</v>
      </c>
    </row>
    <row r="54" spans="1:8" ht="15.95" customHeight="1">
      <c r="A54" s="63" t="s">
        <v>47</v>
      </c>
      <c r="B54" s="64"/>
      <c r="C54" s="65"/>
      <c r="D54" s="29">
        <v>3572969</v>
      </c>
      <c r="E54" s="11">
        <v>3615339</v>
      </c>
      <c r="F54" s="11">
        <v>3605599</v>
      </c>
      <c r="G54" s="45">
        <f t="shared" si="2"/>
        <v>99.730592345558748</v>
      </c>
      <c r="H54" s="38">
        <f t="shared" si="3"/>
        <v>100.91324609869272</v>
      </c>
    </row>
    <row r="55" spans="1:8" ht="15.95" customHeight="1">
      <c r="A55" s="63" t="s">
        <v>48</v>
      </c>
      <c r="B55" s="64"/>
      <c r="C55" s="65"/>
      <c r="D55" s="29">
        <v>1352757</v>
      </c>
      <c r="E55" s="11">
        <v>1367467</v>
      </c>
      <c r="F55" s="11">
        <v>1346120</v>
      </c>
      <c r="G55" s="45">
        <f t="shared" si="2"/>
        <v>98.438938563051252</v>
      </c>
      <c r="H55" s="38">
        <f t="shared" si="3"/>
        <v>99.509372341078262</v>
      </c>
    </row>
    <row r="56" spans="1:8" ht="15.95" customHeight="1">
      <c r="A56" s="70" t="s">
        <v>49</v>
      </c>
      <c r="B56" s="71"/>
      <c r="C56" s="72"/>
      <c r="D56" s="29">
        <v>3069223</v>
      </c>
      <c r="E56" s="11">
        <v>3042485</v>
      </c>
      <c r="F56" s="11">
        <v>3143743</v>
      </c>
      <c r="G56" s="45">
        <f t="shared" si="2"/>
        <v>103.32813473197074</v>
      </c>
      <c r="H56" s="38">
        <f t="shared" si="3"/>
        <v>102.42797607081661</v>
      </c>
    </row>
    <row r="57" spans="1:8" ht="15.95" customHeight="1">
      <c r="A57" s="60" t="s">
        <v>50</v>
      </c>
      <c r="B57" s="61"/>
      <c r="C57" s="62"/>
      <c r="D57" s="30">
        <v>2715534</v>
      </c>
      <c r="E57" s="46">
        <v>2725880</v>
      </c>
      <c r="F57" s="46">
        <v>2811414</v>
      </c>
      <c r="G57" s="47">
        <f t="shared" si="2"/>
        <v>103.13784906158745</v>
      </c>
      <c r="H57" s="40">
        <f t="shared" si="3"/>
        <v>103.53079725755596</v>
      </c>
    </row>
    <row r="58" spans="1:8" ht="15.95" customHeight="1">
      <c r="A58" s="63" t="s">
        <v>51</v>
      </c>
      <c r="B58" s="64"/>
      <c r="C58" s="65"/>
      <c r="D58" s="29">
        <v>3730256</v>
      </c>
      <c r="E58" s="11">
        <v>3764884</v>
      </c>
      <c r="F58" s="11">
        <v>3734179</v>
      </c>
      <c r="G58" s="45">
        <f t="shared" si="2"/>
        <v>99.184437023823307</v>
      </c>
      <c r="H58" s="38">
        <f t="shared" si="3"/>
        <v>100.10516704483553</v>
      </c>
    </row>
    <row r="59" spans="1:8" ht="15.95" customHeight="1">
      <c r="A59" s="63" t="s">
        <v>52</v>
      </c>
      <c r="B59" s="64"/>
      <c r="C59" s="65"/>
      <c r="D59" s="29">
        <v>3176591</v>
      </c>
      <c r="E59" s="11">
        <v>3289252</v>
      </c>
      <c r="F59" s="11">
        <v>3231868</v>
      </c>
      <c r="G59" s="45">
        <f t="shared" si="2"/>
        <v>98.255408828511776</v>
      </c>
      <c r="H59" s="38">
        <f t="shared" si="3"/>
        <v>101.74013588781182</v>
      </c>
    </row>
    <row r="60" spans="1:8" ht="15.95" customHeight="1">
      <c r="A60" s="63" t="s">
        <v>53</v>
      </c>
      <c r="B60" s="64"/>
      <c r="C60" s="65"/>
      <c r="D60" s="29">
        <v>2624932</v>
      </c>
      <c r="E60" s="11">
        <v>2771130</v>
      </c>
      <c r="F60" s="11">
        <v>2891890</v>
      </c>
      <c r="G60" s="45">
        <f t="shared" si="2"/>
        <v>104.35778906078026</v>
      </c>
      <c r="H60" s="38">
        <f t="shared" si="3"/>
        <v>110.17009202524105</v>
      </c>
    </row>
    <row r="61" spans="1:8" ht="15.95" customHeight="1">
      <c r="A61" s="70" t="s">
        <v>54</v>
      </c>
      <c r="B61" s="71"/>
      <c r="C61" s="72"/>
      <c r="D61" s="31">
        <v>1748853</v>
      </c>
      <c r="E61" s="48">
        <v>1807915</v>
      </c>
      <c r="F61" s="48">
        <v>1790020</v>
      </c>
      <c r="G61" s="49">
        <f t="shared" si="2"/>
        <v>99.010185766476852</v>
      </c>
      <c r="H61" s="42">
        <f t="shared" si="3"/>
        <v>102.35394284139376</v>
      </c>
    </row>
    <row r="62" spans="1:8" ht="15.95" customHeight="1">
      <c r="A62" s="60" t="s">
        <v>55</v>
      </c>
      <c r="B62" s="61"/>
      <c r="C62" s="62"/>
      <c r="D62" s="29">
        <v>1345781</v>
      </c>
      <c r="E62" s="11">
        <v>1356498</v>
      </c>
      <c r="F62" s="11">
        <v>1417504</v>
      </c>
      <c r="G62" s="45">
        <f t="shared" si="2"/>
        <v>104.49731588251512</v>
      </c>
      <c r="H62" s="38">
        <f t="shared" si="3"/>
        <v>105.3294703967436</v>
      </c>
    </row>
    <row r="63" spans="1:8" ht="15.95" customHeight="1">
      <c r="A63" s="63" t="s">
        <v>56</v>
      </c>
      <c r="B63" s="64"/>
      <c r="C63" s="65"/>
      <c r="D63" s="29">
        <v>1119349</v>
      </c>
      <c r="E63" s="11">
        <v>1147052</v>
      </c>
      <c r="F63" s="11">
        <v>1167608</v>
      </c>
      <c r="G63" s="45">
        <f t="shared" si="2"/>
        <v>101.79207219899359</v>
      </c>
      <c r="H63" s="38">
        <f t="shared" si="3"/>
        <v>104.31134525514383</v>
      </c>
    </row>
    <row r="64" spans="1:8" ht="15.95" customHeight="1">
      <c r="A64" s="63" t="s">
        <v>57</v>
      </c>
      <c r="B64" s="64"/>
      <c r="C64" s="65"/>
      <c r="D64" s="29">
        <v>1077765</v>
      </c>
      <c r="E64" s="11">
        <v>1072827</v>
      </c>
      <c r="F64" s="11">
        <v>1072031</v>
      </c>
      <c r="G64" s="45">
        <f t="shared" si="2"/>
        <v>99.925803507928123</v>
      </c>
      <c r="H64" s="38">
        <f t="shared" si="3"/>
        <v>99.467973073907572</v>
      </c>
    </row>
    <row r="65" spans="1:8" ht="15.95" customHeight="1">
      <c r="A65" s="63" t="s">
        <v>58</v>
      </c>
      <c r="B65" s="64"/>
      <c r="C65" s="65"/>
      <c r="D65" s="29">
        <v>843698</v>
      </c>
      <c r="E65" s="11">
        <v>840748</v>
      </c>
      <c r="F65" s="11">
        <v>819791</v>
      </c>
      <c r="G65" s="45">
        <f t="shared" si="2"/>
        <v>97.507338703154815</v>
      </c>
      <c r="H65" s="38">
        <f t="shared" si="3"/>
        <v>97.166403144253039</v>
      </c>
    </row>
    <row r="66" spans="1:8" ht="15.95" customHeight="1">
      <c r="A66" s="63" t="s">
        <v>59</v>
      </c>
      <c r="B66" s="64"/>
      <c r="C66" s="65"/>
      <c r="D66" s="29">
        <v>1284191</v>
      </c>
      <c r="E66" s="11">
        <v>1273460</v>
      </c>
      <c r="F66" s="11">
        <v>1327432</v>
      </c>
      <c r="G66" s="45">
        <f t="shared" si="2"/>
        <v>104.23821714070327</v>
      </c>
      <c r="H66" s="38">
        <f t="shared" si="3"/>
        <v>103.36717824684958</v>
      </c>
    </row>
    <row r="67" spans="1:8" ht="15.95" customHeight="1">
      <c r="A67" s="60" t="s">
        <v>60</v>
      </c>
      <c r="B67" s="61"/>
      <c r="C67" s="62"/>
      <c r="D67" s="30">
        <v>247929</v>
      </c>
      <c r="E67" s="46">
        <v>253746</v>
      </c>
      <c r="F67" s="46">
        <v>252389</v>
      </c>
      <c r="G67" s="47">
        <f t="shared" si="2"/>
        <v>99.465213244740795</v>
      </c>
      <c r="H67" s="40">
        <f t="shared" si="3"/>
        <v>101.79890210503812</v>
      </c>
    </row>
    <row r="68" spans="1:8" ht="15.95" customHeight="1">
      <c r="A68" s="63" t="s">
        <v>61</v>
      </c>
      <c r="B68" s="64"/>
      <c r="C68" s="65"/>
      <c r="D68" s="29">
        <v>1788049</v>
      </c>
      <c r="E68" s="11">
        <v>1766644</v>
      </c>
      <c r="F68" s="11">
        <v>1803997</v>
      </c>
      <c r="G68" s="45">
        <f t="shared" si="2"/>
        <v>102.11434788219924</v>
      </c>
      <c r="H68" s="38">
        <f t="shared" si="3"/>
        <v>100.89192186567595</v>
      </c>
    </row>
    <row r="69" spans="1:8" ht="15.95" customHeight="1">
      <c r="A69" s="63" t="s">
        <v>62</v>
      </c>
      <c r="B69" s="64"/>
      <c r="C69" s="65"/>
      <c r="D69" s="29">
        <v>1694058</v>
      </c>
      <c r="E69" s="11">
        <v>1727198</v>
      </c>
      <c r="F69" s="11">
        <v>1737085</v>
      </c>
      <c r="G69" s="45">
        <f t="shared" si="2"/>
        <v>100.57243002828859</v>
      </c>
      <c r="H69" s="38">
        <f t="shared" si="3"/>
        <v>102.5398776193023</v>
      </c>
    </row>
    <row r="70" spans="1:8" ht="15.95" customHeight="1">
      <c r="A70" s="63" t="s">
        <v>63</v>
      </c>
      <c r="B70" s="64"/>
      <c r="C70" s="65"/>
      <c r="D70" s="29">
        <v>3819189</v>
      </c>
      <c r="E70" s="11">
        <v>3881182</v>
      </c>
      <c r="F70" s="11">
        <v>3951406</v>
      </c>
      <c r="G70" s="45">
        <f t="shared" si="2"/>
        <v>101.80934570963176</v>
      </c>
      <c r="H70" s="38">
        <f t="shared" si="3"/>
        <v>103.46191298728604</v>
      </c>
    </row>
    <row r="71" spans="1:8" ht="15.95" customHeight="1">
      <c r="A71" s="70" t="s">
        <v>64</v>
      </c>
      <c r="B71" s="71"/>
      <c r="C71" s="72"/>
      <c r="D71" s="31">
        <v>5204992</v>
      </c>
      <c r="E71" s="48">
        <v>5143056</v>
      </c>
      <c r="F71" s="48">
        <v>5080421</v>
      </c>
      <c r="G71" s="49">
        <f t="shared" si="2"/>
        <v>98.782144312642131</v>
      </c>
      <c r="H71" s="42">
        <f t="shared" si="3"/>
        <v>97.606701412797563</v>
      </c>
    </row>
    <row r="72" spans="1:8" ht="15.95" customHeight="1">
      <c r="A72" s="63" t="s">
        <v>65</v>
      </c>
      <c r="B72" s="64"/>
      <c r="C72" s="65"/>
      <c r="D72" s="29">
        <v>3649772</v>
      </c>
      <c r="E72" s="11">
        <v>3702126</v>
      </c>
      <c r="F72" s="11">
        <v>3768297</v>
      </c>
      <c r="G72" s="45">
        <f t="shared" si="2"/>
        <v>101.7873783874455</v>
      </c>
      <c r="H72" s="38">
        <f t="shared" si="3"/>
        <v>103.24746312920369</v>
      </c>
    </row>
    <row r="73" spans="1:8" ht="15.95" customHeight="1">
      <c r="A73" s="63" t="s">
        <v>66</v>
      </c>
      <c r="B73" s="64"/>
      <c r="C73" s="65"/>
      <c r="D73" s="29">
        <v>5329945</v>
      </c>
      <c r="E73" s="11">
        <v>5337949</v>
      </c>
      <c r="F73" s="11">
        <v>5326639</v>
      </c>
      <c r="G73" s="45">
        <f t="shared" si="2"/>
        <v>99.788120868146166</v>
      </c>
      <c r="H73" s="38">
        <f t="shared" si="3"/>
        <v>99.937973093530985</v>
      </c>
    </row>
    <row r="74" spans="1:8" ht="15.95" customHeight="1" thickBot="1">
      <c r="A74" s="63" t="s">
        <v>67</v>
      </c>
      <c r="B74" s="64"/>
      <c r="C74" s="65"/>
      <c r="D74" s="29">
        <v>3091399</v>
      </c>
      <c r="E74" s="11">
        <v>3128204</v>
      </c>
      <c r="F74" s="11">
        <v>3091984</v>
      </c>
      <c r="G74" s="50">
        <f t="shared" si="2"/>
        <v>98.842147123397325</v>
      </c>
      <c r="H74" s="38">
        <f t="shared" si="3"/>
        <v>100.01892347121806</v>
      </c>
    </row>
    <row r="75" spans="1:8" ht="15.95" customHeight="1" thickTop="1" thickBot="1">
      <c r="A75" s="66" t="s">
        <v>68</v>
      </c>
      <c r="B75" s="67"/>
      <c r="C75" s="67"/>
      <c r="D75" s="16">
        <f>SUM(D52:D74)</f>
        <v>65600781</v>
      </c>
      <c r="E75" s="32">
        <f>SUM(E52:E74)</f>
        <v>66459779</v>
      </c>
      <c r="F75" s="16">
        <f>SUM(F52:F74)</f>
        <v>66907441</v>
      </c>
      <c r="G75" s="51">
        <f>F75/E75*100</f>
        <v>100.67358334128676</v>
      </c>
      <c r="H75" s="52">
        <f t="shared" si="3"/>
        <v>101.99183604231786</v>
      </c>
    </row>
    <row r="76" spans="1:8" ht="15.95" customHeight="1" thickTop="1" thickBot="1">
      <c r="A76" s="68" t="s">
        <v>69</v>
      </c>
      <c r="B76" s="69"/>
      <c r="C76" s="69"/>
      <c r="D76" s="17">
        <f>D46+D75</f>
        <v>1092605548</v>
      </c>
      <c r="E76" s="33">
        <f>E46+E75</f>
        <v>1108786054</v>
      </c>
      <c r="F76" s="53">
        <f>F75+F46</f>
        <v>1125179404</v>
      </c>
      <c r="G76" s="54">
        <f t="shared" si="2"/>
        <v>101.47849532746737</v>
      </c>
      <c r="H76" s="55">
        <f t="shared" si="3"/>
        <v>102.98130062213448</v>
      </c>
    </row>
    <row r="77" spans="1:8" ht="15" customHeight="1">
      <c r="A77" s="7" t="s">
        <v>71</v>
      </c>
      <c r="B77" s="12"/>
      <c r="C77" s="12"/>
      <c r="D77" s="9"/>
      <c r="E77" s="28"/>
      <c r="F77" s="9"/>
      <c r="G77" s="9"/>
      <c r="H77" s="9"/>
    </row>
    <row r="78" spans="1:8" ht="15" customHeight="1">
      <c r="A78" s="9"/>
    </row>
  </sheetData>
  <mergeCells count="81">
    <mergeCell ref="A1:H1"/>
    <mergeCell ref="D4:D5"/>
    <mergeCell ref="E4:E5"/>
    <mergeCell ref="G4:G5"/>
    <mergeCell ref="H4:H5"/>
    <mergeCell ref="A5:B5"/>
    <mergeCell ref="F4:F5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50:F51"/>
    <mergeCell ref="A42:C42"/>
    <mergeCell ref="A43:C43"/>
    <mergeCell ref="A44:C44"/>
    <mergeCell ref="A46:C46"/>
    <mergeCell ref="A49:H49"/>
    <mergeCell ref="B50:C50"/>
    <mergeCell ref="D50:D51"/>
    <mergeCell ref="E50:E51"/>
    <mergeCell ref="G50:G51"/>
    <mergeCell ref="H50:H51"/>
    <mergeCell ref="A45:C45"/>
    <mergeCell ref="A61:C61"/>
    <mergeCell ref="A51:B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73:C73"/>
    <mergeCell ref="A74:C74"/>
    <mergeCell ref="A75:C75"/>
    <mergeCell ref="A76:C76"/>
    <mergeCell ref="A68:C68"/>
    <mergeCell ref="A69:C69"/>
    <mergeCell ref="A70:C70"/>
    <mergeCell ref="A71:C71"/>
    <mergeCell ref="A72:C72"/>
    <mergeCell ref="A67:C67"/>
    <mergeCell ref="A62:C62"/>
    <mergeCell ref="A63:C63"/>
    <mergeCell ref="A64:C64"/>
    <mergeCell ref="A65:C65"/>
    <mergeCell ref="A66:C66"/>
  </mergeCells>
  <phoneticPr fontId="2"/>
  <pageMargins left="0.98425196850393704" right="0.59055118110236227" top="0.98425196850393704" bottom="0.98425196850393704" header="0.51181102362204722" footer="0.51181102362204722"/>
  <pageSetup paperSize="9" firstPageNumber="12" orientation="portrait" useFirstPageNumber="1" r:id="rId1"/>
  <headerFooter alignWithMargins="0">
    <oddFooter>&amp;C&amp;"ＭＳ ゴシック,標準"&amp;11&amp;P</odd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1(4)第1表収入未済額（国保税除く）の推移</vt:lpstr>
      <vt:lpstr>'1(4)第1表収入未済額（国保税除く）の推移'!Print_Area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2019-03-15T07:17:41Z</cp:lastPrinted>
  <dcterms:created xsi:type="dcterms:W3CDTF">2010-03-17T06:20:59Z</dcterms:created>
  <dcterms:modified xsi:type="dcterms:W3CDTF">2019-03-15T07:20:06Z</dcterms:modified>
</cp:coreProperties>
</file>