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06" windowWidth="10560" windowHeight="4440" tabRatio="618" activeTab="0"/>
  </bookViews>
  <sheets>
    <sheet name="第３７表" sheetId="1" r:id="rId1"/>
    <sheet name="計算確認" sheetId="2" r:id="rId2"/>
  </sheets>
  <definedNames>
    <definedName name="_xlnm.Print_Area" localSheetId="0">'第３７表'!$A$1:$AR$26</definedName>
  </definedNames>
  <calcPr fullCalcOnLoad="1"/>
</workbook>
</file>

<file path=xl/sharedStrings.xml><?xml version="1.0" encoding="utf-8"?>
<sst xmlns="http://schemas.openxmlformats.org/spreadsheetml/2006/main" count="116" uniqueCount="76">
  <si>
    <t>高等学校</t>
  </si>
  <si>
    <t>Ａ</t>
  </si>
  <si>
    <t>Ｂ</t>
  </si>
  <si>
    <t>Ｃ</t>
  </si>
  <si>
    <t>Ｄ</t>
  </si>
  <si>
    <t>Ｅ</t>
  </si>
  <si>
    <t>Ｆ</t>
  </si>
  <si>
    <t>Ｈ</t>
  </si>
  <si>
    <t>Ｉ</t>
  </si>
  <si>
    <t>Ｊ</t>
  </si>
  <si>
    <t>Ｋ</t>
  </si>
  <si>
    <t>Ｌ</t>
  </si>
  <si>
    <t>Ｍ</t>
  </si>
  <si>
    <t>左記以外</t>
  </si>
  <si>
    <t>金    融</t>
  </si>
  <si>
    <t>区　　分</t>
  </si>
  <si>
    <t>・</t>
  </si>
  <si>
    <t>保 険 業</t>
  </si>
  <si>
    <t>不動産業</t>
  </si>
  <si>
    <t>サービス業</t>
  </si>
  <si>
    <t>の も の</t>
  </si>
  <si>
    <t>計</t>
  </si>
  <si>
    <t>男</t>
  </si>
  <si>
    <t>女</t>
  </si>
  <si>
    <t>全日制</t>
  </si>
  <si>
    <t>定時制</t>
  </si>
  <si>
    <t>普通</t>
  </si>
  <si>
    <t>農業</t>
  </si>
  <si>
    <t>商業</t>
  </si>
  <si>
    <t>家庭</t>
  </si>
  <si>
    <t>看護</t>
  </si>
  <si>
    <t>その他</t>
  </si>
  <si>
    <t>総合学科</t>
  </si>
  <si>
    <t>県内</t>
  </si>
  <si>
    <t>県外</t>
  </si>
  <si>
    <t>参考(13+14)</t>
  </si>
  <si>
    <t>参考(15:21)</t>
  </si>
  <si>
    <t>参考(22+23)</t>
  </si>
  <si>
    <t>学科別</t>
  </si>
  <si>
    <t>総      数</t>
  </si>
  <si>
    <t>課程別</t>
  </si>
  <si>
    <t>工業</t>
  </si>
  <si>
    <t>Ｇ</t>
  </si>
  <si>
    <t>情報通信業</t>
  </si>
  <si>
    <t>運輸業</t>
  </si>
  <si>
    <t>小売業</t>
  </si>
  <si>
    <t>・</t>
  </si>
  <si>
    <t>飲食店</t>
  </si>
  <si>
    <t>宿泊業</t>
  </si>
  <si>
    <t>・</t>
  </si>
  <si>
    <t>医　療</t>
  </si>
  <si>
    <t>福　祉</t>
  </si>
  <si>
    <t>Ｎ</t>
  </si>
  <si>
    <t>Ｑ</t>
  </si>
  <si>
    <t>Ｏ</t>
  </si>
  <si>
    <t>Ｐ</t>
  </si>
  <si>
    <t>Ｒ</t>
  </si>
  <si>
    <t>Ｓ</t>
  </si>
  <si>
    <t>教育・学習支援業</t>
  </si>
  <si>
    <t>建設業</t>
  </si>
  <si>
    <t>製造業</t>
  </si>
  <si>
    <t>電気･ガス</t>
  </si>
  <si>
    <t>･熱供給</t>
  </si>
  <si>
    <t>･水道業</t>
  </si>
  <si>
    <t>農  業</t>
  </si>
  <si>
    <t>林  業</t>
  </si>
  <si>
    <t>漁  業</t>
  </si>
  <si>
    <t>鉱  業</t>
  </si>
  <si>
    <t>卸　売</t>
  </si>
  <si>
    <t>公務(他に分類されないもの)</t>
  </si>
  <si>
    <t>県内・県外別</t>
  </si>
  <si>
    <t xml:space="preserve">  第３７表　　産　　業　　別　　就　　職　　者　　数  </t>
  </si>
  <si>
    <t>　 （　　全　　 日　　 制　 　＋　　 定 　　時　 　制　 　）</t>
  </si>
  <si>
    <t>複合サービス業</t>
  </si>
  <si>
    <t>平成16年３月</t>
  </si>
  <si>
    <t>平成17年３月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</si>
</sst>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ＭＳ ゴシック"/>
      <family val="3"/>
    </font>
    <font>
      <sz val="6"/>
      <name val="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176" fontId="4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Continuous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distributed" vertical="center" wrapText="1"/>
      <protection locked="0"/>
    </xf>
    <xf numFmtId="0" fontId="4" fillId="0" borderId="13" xfId="0" applyFont="1" applyBorder="1" applyAlignment="1">
      <alignment horizontal="distributed" vertical="center" wrapText="1"/>
    </xf>
    <xf numFmtId="0" fontId="0" fillId="0" borderId="14" xfId="0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9" xfId="0" applyFont="1" applyFill="1" applyBorder="1" applyAlignment="1" applyProtection="1">
      <alignment horizontal="distributed" vertical="center" wrapText="1"/>
      <protection locked="0"/>
    </xf>
    <xf numFmtId="0" fontId="4" fillId="0" borderId="9" xfId="0" applyFont="1" applyBorder="1" applyAlignment="1">
      <alignment horizontal="distributed" vertical="center" wrapText="1"/>
    </xf>
    <xf numFmtId="0" fontId="0" fillId="0" borderId="8" xfId="0" applyFont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" sqref="B2"/>
    </sheetView>
  </sheetViews>
  <sheetFormatPr defaultColWidth="8.796875" defaultRowHeight="14.25"/>
  <cols>
    <col min="1" max="1" width="3.69921875" style="19" customWidth="1"/>
    <col min="2" max="2" width="7.3984375" style="19" customWidth="1"/>
    <col min="3" max="3" width="1.1015625" style="19" customWidth="1"/>
    <col min="4" max="6" width="5.59765625" style="2" customWidth="1"/>
    <col min="7" max="7" width="3.59765625" style="2" customWidth="1"/>
    <col min="8" max="8" width="3.5" style="2" customWidth="1"/>
    <col min="9" max="9" width="3.59765625" style="2" customWidth="1"/>
    <col min="10" max="12" width="3.5" style="2" customWidth="1"/>
    <col min="13" max="13" width="3.69921875" style="2" customWidth="1"/>
    <col min="14" max="14" width="3.5" style="2" customWidth="1"/>
    <col min="15" max="15" width="4.09765625" style="2" customWidth="1"/>
    <col min="16" max="16" width="3.69921875" style="2" customWidth="1"/>
    <col min="17" max="18" width="5.3984375" style="2" customWidth="1"/>
    <col min="19" max="19" width="4.09765625" style="2" customWidth="1"/>
    <col min="20" max="20" width="4" style="2" customWidth="1"/>
    <col min="21" max="24" width="4.09765625" style="2" customWidth="1"/>
    <col min="25" max="25" width="3.69921875" style="2" customWidth="1"/>
    <col min="26" max="26" width="5.3984375" style="2" customWidth="1"/>
    <col min="27" max="27" width="3.69921875" style="2" customWidth="1"/>
    <col min="28" max="28" width="4.09765625" style="2" customWidth="1"/>
    <col min="29" max="30" width="3.69921875" style="2" customWidth="1"/>
    <col min="31" max="33" width="4.09765625" style="2" customWidth="1"/>
    <col min="34" max="34" width="5.3984375" style="2" customWidth="1"/>
    <col min="35" max="35" width="3.69921875" style="2" customWidth="1"/>
    <col min="36" max="37" width="4.09765625" style="2" customWidth="1"/>
    <col min="38" max="38" width="5.3984375" style="2" customWidth="1"/>
    <col min="39" max="39" width="4.09765625" style="2" customWidth="1"/>
    <col min="40" max="40" width="5.3984375" style="2" customWidth="1"/>
    <col min="41" max="41" width="4.09765625" style="2" customWidth="1"/>
    <col min="42" max="44" width="3.69921875" style="2" customWidth="1"/>
    <col min="45" max="16384" width="9" style="2" customWidth="1"/>
  </cols>
  <sheetData>
    <row r="1" spans="1:44" ht="13.5">
      <c r="A1" s="1" t="s">
        <v>0</v>
      </c>
      <c r="AR1" s="3" t="s">
        <v>0</v>
      </c>
    </row>
    <row r="2" spans="1:34" ht="39.75" customHeight="1">
      <c r="A2" s="20"/>
      <c r="B2" s="20"/>
      <c r="C2" s="20"/>
      <c r="D2" s="4"/>
      <c r="E2" s="4"/>
      <c r="F2" s="4"/>
      <c r="G2" s="4"/>
      <c r="H2" s="4"/>
      <c r="I2" s="4"/>
      <c r="J2" s="4"/>
      <c r="K2" s="4"/>
      <c r="L2" s="4"/>
      <c r="M2" s="4"/>
      <c r="O2" s="4"/>
      <c r="R2" s="4"/>
      <c r="S2" s="4"/>
      <c r="T2" s="4"/>
      <c r="U2" s="4"/>
      <c r="V2" s="5" t="s">
        <v>71</v>
      </c>
      <c r="W2" s="6" t="s">
        <v>72</v>
      </c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44" s="7" customFormat="1" ht="15" customHeight="1">
      <c r="A3" s="63" t="s">
        <v>15</v>
      </c>
      <c r="B3" s="55"/>
      <c r="C3" s="56"/>
      <c r="D3" s="54" t="s">
        <v>39</v>
      </c>
      <c r="E3" s="55"/>
      <c r="F3" s="56"/>
      <c r="G3" s="38"/>
      <c r="H3" s="39"/>
      <c r="I3" s="38"/>
      <c r="J3" s="39"/>
      <c r="K3" s="38"/>
      <c r="L3" s="39"/>
      <c r="M3" s="38"/>
      <c r="N3" s="46"/>
      <c r="O3" s="45"/>
      <c r="P3" s="46"/>
      <c r="Q3" s="45"/>
      <c r="R3" s="39"/>
      <c r="S3" s="38"/>
      <c r="T3" s="39"/>
      <c r="U3" s="45"/>
      <c r="V3" s="47"/>
      <c r="W3" s="38"/>
      <c r="X3" s="39"/>
      <c r="Y3" s="38"/>
      <c r="Z3" s="39"/>
      <c r="AA3" s="38"/>
      <c r="AB3" s="39"/>
      <c r="AC3" s="38"/>
      <c r="AD3" s="39"/>
      <c r="AE3" s="38"/>
      <c r="AF3" s="39"/>
      <c r="AG3" s="38"/>
      <c r="AH3" s="39"/>
      <c r="AI3" s="45"/>
      <c r="AJ3" s="46"/>
      <c r="AK3" s="47"/>
      <c r="AL3" s="46"/>
      <c r="AM3" s="47"/>
      <c r="AN3" s="46"/>
      <c r="AO3" s="47"/>
      <c r="AP3" s="46"/>
      <c r="AQ3" s="47"/>
      <c r="AR3" s="47"/>
    </row>
    <row r="4" spans="1:44" s="7" customFormat="1" ht="15" customHeight="1">
      <c r="A4" s="64"/>
      <c r="B4" s="64"/>
      <c r="C4" s="59"/>
      <c r="D4" s="57"/>
      <c r="E4" s="58"/>
      <c r="F4" s="59"/>
      <c r="G4" s="34" t="s">
        <v>1</v>
      </c>
      <c r="H4" s="40"/>
      <c r="I4" s="34" t="s">
        <v>2</v>
      </c>
      <c r="J4" s="40"/>
      <c r="K4" s="34" t="s">
        <v>3</v>
      </c>
      <c r="L4" s="40"/>
      <c r="M4" s="34" t="s">
        <v>4</v>
      </c>
      <c r="N4" s="40"/>
      <c r="O4" s="48" t="s">
        <v>5</v>
      </c>
      <c r="P4" s="40"/>
      <c r="Q4" s="34" t="s">
        <v>6</v>
      </c>
      <c r="R4" s="40"/>
      <c r="S4" s="34" t="s">
        <v>42</v>
      </c>
      <c r="T4" s="40"/>
      <c r="U4" s="48" t="s">
        <v>7</v>
      </c>
      <c r="V4" s="34"/>
      <c r="W4" s="34" t="s">
        <v>8</v>
      </c>
      <c r="X4" s="40"/>
      <c r="Y4" s="34" t="s">
        <v>9</v>
      </c>
      <c r="Z4" s="40"/>
      <c r="AA4" s="34" t="s">
        <v>10</v>
      </c>
      <c r="AB4" s="40"/>
      <c r="AC4" s="34" t="s">
        <v>11</v>
      </c>
      <c r="AD4" s="40"/>
      <c r="AE4" s="34" t="s">
        <v>12</v>
      </c>
      <c r="AF4" s="40"/>
      <c r="AG4" s="34" t="s">
        <v>52</v>
      </c>
      <c r="AH4" s="40"/>
      <c r="AI4" s="34" t="s">
        <v>54</v>
      </c>
      <c r="AJ4" s="40"/>
      <c r="AK4" s="34" t="s">
        <v>55</v>
      </c>
      <c r="AL4" s="40"/>
      <c r="AM4" s="34" t="s">
        <v>53</v>
      </c>
      <c r="AN4" s="40"/>
      <c r="AO4" s="34" t="s">
        <v>56</v>
      </c>
      <c r="AP4" s="40"/>
      <c r="AQ4" s="85" t="s">
        <v>57</v>
      </c>
      <c r="AR4" s="87"/>
    </row>
    <row r="5" spans="1:44" s="7" customFormat="1" ht="15" customHeight="1">
      <c r="A5" s="64"/>
      <c r="B5" s="64"/>
      <c r="C5" s="59"/>
      <c r="D5" s="57"/>
      <c r="E5" s="58"/>
      <c r="F5" s="59"/>
      <c r="G5" s="38"/>
      <c r="H5" s="39"/>
      <c r="I5" s="38"/>
      <c r="J5" s="39"/>
      <c r="K5" s="38"/>
      <c r="L5" s="39"/>
      <c r="M5" s="38"/>
      <c r="N5" s="39"/>
      <c r="O5" s="42"/>
      <c r="P5" s="39"/>
      <c r="Q5" s="38"/>
      <c r="R5" s="39"/>
      <c r="S5" s="77" t="s">
        <v>61</v>
      </c>
      <c r="T5" s="78"/>
      <c r="U5" s="48"/>
      <c r="V5" s="34"/>
      <c r="W5" s="34"/>
      <c r="X5" s="40"/>
      <c r="Y5" s="8" t="s">
        <v>68</v>
      </c>
      <c r="Z5" s="40"/>
      <c r="AA5" s="8" t="s">
        <v>14</v>
      </c>
      <c r="AB5" s="40"/>
      <c r="AC5" s="38"/>
      <c r="AD5" s="39"/>
      <c r="AE5" s="83" t="s">
        <v>47</v>
      </c>
      <c r="AF5" s="81"/>
      <c r="AG5" s="8" t="s">
        <v>50</v>
      </c>
      <c r="AH5" s="40"/>
      <c r="AI5" s="88" t="s">
        <v>58</v>
      </c>
      <c r="AJ5" s="71"/>
      <c r="AK5" s="68" t="s">
        <v>73</v>
      </c>
      <c r="AL5" s="69"/>
      <c r="AM5" s="38"/>
      <c r="AN5" s="39"/>
      <c r="AO5" s="90" t="s">
        <v>69</v>
      </c>
      <c r="AP5" s="91"/>
      <c r="AQ5" s="8" t="s">
        <v>13</v>
      </c>
      <c r="AR5" s="8"/>
    </row>
    <row r="6" spans="1:44" s="7" customFormat="1" ht="15" customHeight="1">
      <c r="A6" s="64"/>
      <c r="B6" s="64"/>
      <c r="C6" s="59"/>
      <c r="D6" s="57"/>
      <c r="E6" s="58"/>
      <c r="F6" s="59"/>
      <c r="G6" s="34" t="s">
        <v>64</v>
      </c>
      <c r="H6" s="40"/>
      <c r="I6" s="34" t="s">
        <v>65</v>
      </c>
      <c r="J6" s="40"/>
      <c r="K6" s="34" t="s">
        <v>66</v>
      </c>
      <c r="L6" s="40"/>
      <c r="M6" s="34" t="s">
        <v>67</v>
      </c>
      <c r="N6" s="40"/>
      <c r="O6" s="48" t="s">
        <v>59</v>
      </c>
      <c r="P6" s="40"/>
      <c r="Q6" s="34" t="s">
        <v>60</v>
      </c>
      <c r="R6" s="40"/>
      <c r="S6" s="80" t="s">
        <v>62</v>
      </c>
      <c r="T6" s="81"/>
      <c r="U6" s="77" t="s">
        <v>43</v>
      </c>
      <c r="V6" s="79"/>
      <c r="W6" s="82" t="s">
        <v>44</v>
      </c>
      <c r="X6" s="78"/>
      <c r="Y6" s="83" t="s">
        <v>46</v>
      </c>
      <c r="Z6" s="84"/>
      <c r="AA6" s="34" t="s">
        <v>16</v>
      </c>
      <c r="AB6" s="40"/>
      <c r="AC6" s="8" t="s">
        <v>18</v>
      </c>
      <c r="AD6" s="40"/>
      <c r="AE6" s="85" t="s">
        <v>49</v>
      </c>
      <c r="AF6" s="78"/>
      <c r="AG6" s="83" t="s">
        <v>46</v>
      </c>
      <c r="AH6" s="84"/>
      <c r="AI6" s="89"/>
      <c r="AJ6" s="71"/>
      <c r="AK6" s="70"/>
      <c r="AL6" s="71"/>
      <c r="AM6" s="8" t="s">
        <v>19</v>
      </c>
      <c r="AN6" s="9"/>
      <c r="AO6" s="92"/>
      <c r="AP6" s="91"/>
      <c r="AQ6" s="38"/>
      <c r="AR6" s="38"/>
    </row>
    <row r="7" spans="1:44" s="7" customFormat="1" ht="15" customHeight="1">
      <c r="A7" s="64"/>
      <c r="B7" s="64"/>
      <c r="C7" s="59"/>
      <c r="D7" s="57"/>
      <c r="E7" s="58"/>
      <c r="F7" s="59"/>
      <c r="G7" s="41"/>
      <c r="H7" s="41"/>
      <c r="I7" s="42"/>
      <c r="J7" s="41"/>
      <c r="K7" s="42"/>
      <c r="L7" s="41"/>
      <c r="M7" s="42"/>
      <c r="N7" s="41"/>
      <c r="O7" s="42"/>
      <c r="P7" s="39"/>
      <c r="Q7" s="41"/>
      <c r="R7" s="41"/>
      <c r="S7" s="80" t="s">
        <v>63</v>
      </c>
      <c r="T7" s="81"/>
      <c r="U7" s="48"/>
      <c r="V7" s="34"/>
      <c r="W7" s="34"/>
      <c r="X7" s="40"/>
      <c r="Y7" s="83" t="s">
        <v>45</v>
      </c>
      <c r="Z7" s="81"/>
      <c r="AA7" s="8" t="s">
        <v>17</v>
      </c>
      <c r="AB7" s="40"/>
      <c r="AC7" s="41"/>
      <c r="AD7" s="39"/>
      <c r="AE7" s="86" t="s">
        <v>48</v>
      </c>
      <c r="AF7" s="81"/>
      <c r="AG7" s="83" t="s">
        <v>51</v>
      </c>
      <c r="AH7" s="81"/>
      <c r="AI7" s="89"/>
      <c r="AJ7" s="71"/>
      <c r="AK7" s="72"/>
      <c r="AL7" s="73"/>
      <c r="AM7" s="42"/>
      <c r="AN7" s="41"/>
      <c r="AO7" s="92"/>
      <c r="AP7" s="91"/>
      <c r="AQ7" s="8" t="s">
        <v>20</v>
      </c>
      <c r="AR7" s="8"/>
    </row>
    <row r="8" spans="1:44" s="7" customFormat="1" ht="15" customHeight="1">
      <c r="A8" s="64"/>
      <c r="B8" s="64"/>
      <c r="C8" s="59"/>
      <c r="D8" s="60"/>
      <c r="E8" s="61"/>
      <c r="F8" s="62"/>
      <c r="G8" s="43"/>
      <c r="H8" s="44"/>
      <c r="I8" s="43"/>
      <c r="J8" s="44"/>
      <c r="K8" s="43"/>
      <c r="L8" s="44"/>
      <c r="M8" s="43"/>
      <c r="N8" s="44"/>
      <c r="O8" s="49"/>
      <c r="P8" s="39"/>
      <c r="Q8" s="43"/>
      <c r="R8" s="44"/>
      <c r="S8" s="43"/>
      <c r="T8" s="44"/>
      <c r="U8" s="49"/>
      <c r="V8" s="43"/>
      <c r="W8" s="43"/>
      <c r="X8" s="44"/>
      <c r="Y8" s="43"/>
      <c r="Z8" s="44"/>
      <c r="AA8" s="43"/>
      <c r="AB8" s="44"/>
      <c r="AC8" s="43"/>
      <c r="AD8" s="44"/>
      <c r="AE8" s="43"/>
      <c r="AF8" s="44"/>
      <c r="AG8" s="43"/>
      <c r="AH8" s="44"/>
      <c r="AI8" s="43"/>
      <c r="AJ8" s="44"/>
      <c r="AK8" s="43"/>
      <c r="AL8" s="44"/>
      <c r="AM8" s="43"/>
      <c r="AN8" s="44"/>
      <c r="AO8" s="43"/>
      <c r="AP8" s="44"/>
      <c r="AQ8" s="43"/>
      <c r="AR8" s="43"/>
    </row>
    <row r="9" spans="1:44" s="37" customFormat="1" ht="34.5" customHeight="1">
      <c r="A9" s="61"/>
      <c r="B9" s="61"/>
      <c r="C9" s="62"/>
      <c r="D9" s="35" t="s">
        <v>21</v>
      </c>
      <c r="E9" s="35" t="s">
        <v>22</v>
      </c>
      <c r="F9" s="35" t="s">
        <v>23</v>
      </c>
      <c r="G9" s="35" t="s">
        <v>22</v>
      </c>
      <c r="H9" s="35" t="s">
        <v>23</v>
      </c>
      <c r="I9" s="35" t="s">
        <v>22</v>
      </c>
      <c r="J9" s="35" t="s">
        <v>23</v>
      </c>
      <c r="K9" s="35" t="s">
        <v>22</v>
      </c>
      <c r="L9" s="35" t="s">
        <v>23</v>
      </c>
      <c r="M9" s="35" t="s">
        <v>22</v>
      </c>
      <c r="N9" s="35" t="s">
        <v>23</v>
      </c>
      <c r="O9" s="50" t="s">
        <v>22</v>
      </c>
      <c r="P9" s="51" t="s">
        <v>23</v>
      </c>
      <c r="Q9" s="35" t="s">
        <v>22</v>
      </c>
      <c r="R9" s="35" t="s">
        <v>23</v>
      </c>
      <c r="S9" s="35" t="s">
        <v>22</v>
      </c>
      <c r="T9" s="35" t="s">
        <v>23</v>
      </c>
      <c r="U9" s="50" t="s">
        <v>22</v>
      </c>
      <c r="V9" s="36" t="s">
        <v>23</v>
      </c>
      <c r="W9" s="35" t="s">
        <v>22</v>
      </c>
      <c r="X9" s="35" t="s">
        <v>23</v>
      </c>
      <c r="Y9" s="35" t="s">
        <v>22</v>
      </c>
      <c r="Z9" s="35" t="s">
        <v>23</v>
      </c>
      <c r="AA9" s="35" t="s">
        <v>22</v>
      </c>
      <c r="AB9" s="35" t="s">
        <v>23</v>
      </c>
      <c r="AC9" s="35" t="s">
        <v>22</v>
      </c>
      <c r="AD9" s="35" t="s">
        <v>23</v>
      </c>
      <c r="AE9" s="35" t="s">
        <v>22</v>
      </c>
      <c r="AF9" s="35" t="s">
        <v>23</v>
      </c>
      <c r="AG9" s="35" t="s">
        <v>22</v>
      </c>
      <c r="AH9" s="35" t="s">
        <v>23</v>
      </c>
      <c r="AI9" s="35" t="s">
        <v>22</v>
      </c>
      <c r="AJ9" s="35" t="s">
        <v>23</v>
      </c>
      <c r="AK9" s="35" t="s">
        <v>22</v>
      </c>
      <c r="AL9" s="35" t="s">
        <v>23</v>
      </c>
      <c r="AM9" s="35" t="s">
        <v>22</v>
      </c>
      <c r="AN9" s="35" t="s">
        <v>23</v>
      </c>
      <c r="AO9" s="35" t="s">
        <v>22</v>
      </c>
      <c r="AP9" s="35" t="s">
        <v>23</v>
      </c>
      <c r="AQ9" s="35" t="s">
        <v>22</v>
      </c>
      <c r="AR9" s="36" t="s">
        <v>23</v>
      </c>
    </row>
    <row r="10" spans="1:44" s="37" customFormat="1" ht="34.5" customHeight="1">
      <c r="A10" s="74" t="s">
        <v>74</v>
      </c>
      <c r="B10" s="75"/>
      <c r="C10" s="76"/>
      <c r="D10" s="53">
        <v>7830</v>
      </c>
      <c r="E10" s="53">
        <v>4253</v>
      </c>
      <c r="F10" s="53">
        <v>3577</v>
      </c>
      <c r="G10" s="53">
        <v>17</v>
      </c>
      <c r="H10" s="53">
        <v>10</v>
      </c>
      <c r="I10" s="53">
        <v>0</v>
      </c>
      <c r="J10" s="53">
        <v>0</v>
      </c>
      <c r="K10" s="53">
        <v>1</v>
      </c>
      <c r="L10" s="53">
        <v>0</v>
      </c>
      <c r="M10" s="53">
        <v>5</v>
      </c>
      <c r="N10" s="53">
        <v>3</v>
      </c>
      <c r="O10" s="53">
        <v>469</v>
      </c>
      <c r="P10" s="53">
        <v>53</v>
      </c>
      <c r="Q10" s="53">
        <v>2151</v>
      </c>
      <c r="R10" s="53">
        <v>1093</v>
      </c>
      <c r="S10" s="53">
        <v>47</v>
      </c>
      <c r="T10" s="53">
        <v>16</v>
      </c>
      <c r="U10" s="53">
        <v>38</v>
      </c>
      <c r="V10" s="53">
        <v>46</v>
      </c>
      <c r="W10" s="53">
        <v>232</v>
      </c>
      <c r="X10" s="53">
        <v>95</v>
      </c>
      <c r="Y10" s="53">
        <v>422</v>
      </c>
      <c r="Z10" s="53">
        <v>1015</v>
      </c>
      <c r="AA10" s="53">
        <v>8</v>
      </c>
      <c r="AB10" s="53">
        <v>59</v>
      </c>
      <c r="AC10" s="53">
        <v>14</v>
      </c>
      <c r="AD10" s="53">
        <v>11</v>
      </c>
      <c r="AE10" s="53">
        <v>147</v>
      </c>
      <c r="AF10" s="53">
        <v>150</v>
      </c>
      <c r="AG10" s="53">
        <v>45</v>
      </c>
      <c r="AH10" s="53">
        <v>365</v>
      </c>
      <c r="AI10" s="53">
        <v>3</v>
      </c>
      <c r="AJ10" s="53">
        <v>18</v>
      </c>
      <c r="AK10" s="53">
        <v>57</v>
      </c>
      <c r="AL10" s="53">
        <v>120</v>
      </c>
      <c r="AM10" s="53">
        <v>360</v>
      </c>
      <c r="AN10" s="53">
        <v>461</v>
      </c>
      <c r="AO10" s="53">
        <v>200</v>
      </c>
      <c r="AP10" s="53">
        <v>47</v>
      </c>
      <c r="AQ10" s="53">
        <v>37</v>
      </c>
      <c r="AR10" s="53">
        <v>15</v>
      </c>
    </row>
    <row r="11" spans="1:44" s="7" customFormat="1" ht="39.75" customHeight="1">
      <c r="A11" s="65" t="s">
        <v>75</v>
      </c>
      <c r="B11" s="66"/>
      <c r="C11" s="67"/>
      <c r="D11" s="11">
        <v>7668</v>
      </c>
      <c r="E11" s="11">
        <v>4117</v>
      </c>
      <c r="F11" s="11">
        <v>3551</v>
      </c>
      <c r="G11" s="11">
        <v>18</v>
      </c>
      <c r="H11" s="11">
        <v>12</v>
      </c>
      <c r="I11" s="11">
        <v>3</v>
      </c>
      <c r="J11" s="11">
        <v>0</v>
      </c>
      <c r="K11" s="11">
        <v>0</v>
      </c>
      <c r="L11" s="11">
        <v>0</v>
      </c>
      <c r="M11" s="11">
        <v>15</v>
      </c>
      <c r="N11" s="11">
        <v>3</v>
      </c>
      <c r="O11" s="11">
        <v>403</v>
      </c>
      <c r="P11" s="11">
        <v>61</v>
      </c>
      <c r="Q11" s="11">
        <v>2180</v>
      </c>
      <c r="R11" s="11">
        <v>1070</v>
      </c>
      <c r="S11" s="11">
        <v>42</v>
      </c>
      <c r="T11" s="11">
        <v>11</v>
      </c>
      <c r="U11" s="11">
        <v>44</v>
      </c>
      <c r="V11" s="11">
        <v>44</v>
      </c>
      <c r="W11" s="11">
        <v>250</v>
      </c>
      <c r="X11" s="11">
        <v>135</v>
      </c>
      <c r="Y11" s="11">
        <v>358</v>
      </c>
      <c r="Z11" s="11">
        <v>983</v>
      </c>
      <c r="AA11" s="11">
        <v>13</v>
      </c>
      <c r="AB11" s="11">
        <v>63</v>
      </c>
      <c r="AC11" s="11">
        <v>9</v>
      </c>
      <c r="AD11" s="11">
        <v>18</v>
      </c>
      <c r="AE11" s="11">
        <v>148</v>
      </c>
      <c r="AF11" s="11">
        <v>130</v>
      </c>
      <c r="AG11" s="11">
        <v>54</v>
      </c>
      <c r="AH11" s="11">
        <v>392</v>
      </c>
      <c r="AI11" s="11">
        <v>5</v>
      </c>
      <c r="AJ11" s="11">
        <v>18</v>
      </c>
      <c r="AK11" s="11">
        <v>73</v>
      </c>
      <c r="AL11" s="11">
        <v>122</v>
      </c>
      <c r="AM11" s="11">
        <v>289</v>
      </c>
      <c r="AN11" s="11">
        <v>428</v>
      </c>
      <c r="AO11" s="11">
        <v>187</v>
      </c>
      <c r="AP11" s="11">
        <v>42</v>
      </c>
      <c r="AQ11" s="11">
        <v>26</v>
      </c>
      <c r="AR11" s="11">
        <v>19</v>
      </c>
    </row>
    <row r="12" spans="1:44" s="12" customFormat="1" ht="22.5" customHeight="1">
      <c r="A12" s="21" t="s">
        <v>40</v>
      </c>
      <c r="B12" s="21"/>
      <c r="C12" s="22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</row>
    <row r="13" spans="1:44" s="7" customFormat="1" ht="37.5" customHeight="1">
      <c r="A13" s="23"/>
      <c r="B13" s="24" t="s">
        <v>24</v>
      </c>
      <c r="C13" s="25"/>
      <c r="D13" s="10">
        <v>7463</v>
      </c>
      <c r="E13" s="10">
        <v>3963</v>
      </c>
      <c r="F13" s="10">
        <v>3500</v>
      </c>
      <c r="G13" s="10">
        <v>16</v>
      </c>
      <c r="H13" s="10">
        <v>12</v>
      </c>
      <c r="I13" s="10">
        <v>3</v>
      </c>
      <c r="J13" s="10">
        <v>0</v>
      </c>
      <c r="K13" s="10">
        <v>0</v>
      </c>
      <c r="L13" s="10">
        <v>0</v>
      </c>
      <c r="M13" s="10">
        <v>15</v>
      </c>
      <c r="N13" s="10">
        <v>3</v>
      </c>
      <c r="O13" s="10">
        <v>375</v>
      </c>
      <c r="P13" s="10">
        <v>61</v>
      </c>
      <c r="Q13" s="10">
        <v>2121</v>
      </c>
      <c r="R13" s="10">
        <v>1060</v>
      </c>
      <c r="S13" s="10">
        <v>38</v>
      </c>
      <c r="T13" s="10">
        <v>11</v>
      </c>
      <c r="U13" s="10">
        <v>42</v>
      </c>
      <c r="V13" s="10">
        <v>44</v>
      </c>
      <c r="W13" s="10">
        <v>240</v>
      </c>
      <c r="X13" s="10">
        <v>131</v>
      </c>
      <c r="Y13" s="10">
        <v>345</v>
      </c>
      <c r="Z13" s="10">
        <v>969</v>
      </c>
      <c r="AA13" s="10">
        <v>12</v>
      </c>
      <c r="AB13" s="10">
        <v>63</v>
      </c>
      <c r="AC13" s="10">
        <v>9</v>
      </c>
      <c r="AD13" s="10">
        <v>18</v>
      </c>
      <c r="AE13" s="10">
        <v>143</v>
      </c>
      <c r="AF13" s="10">
        <v>128</v>
      </c>
      <c r="AG13" s="10">
        <v>52</v>
      </c>
      <c r="AH13" s="10">
        <v>387</v>
      </c>
      <c r="AI13" s="10">
        <v>5</v>
      </c>
      <c r="AJ13" s="10">
        <v>18</v>
      </c>
      <c r="AK13" s="10">
        <v>70</v>
      </c>
      <c r="AL13" s="10">
        <v>116</v>
      </c>
      <c r="AM13" s="10">
        <v>266</v>
      </c>
      <c r="AN13" s="10">
        <v>419</v>
      </c>
      <c r="AO13" s="10">
        <v>185</v>
      </c>
      <c r="AP13" s="10">
        <v>42</v>
      </c>
      <c r="AQ13" s="10">
        <v>26</v>
      </c>
      <c r="AR13" s="10">
        <v>18</v>
      </c>
    </row>
    <row r="14" spans="1:44" s="7" customFormat="1" ht="37.5" customHeight="1">
      <c r="A14" s="23"/>
      <c r="B14" s="24" t="s">
        <v>25</v>
      </c>
      <c r="C14" s="25"/>
      <c r="D14" s="10">
        <v>205</v>
      </c>
      <c r="E14" s="10">
        <v>154</v>
      </c>
      <c r="F14" s="10">
        <v>51</v>
      </c>
      <c r="G14" s="10">
        <v>2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28</v>
      </c>
      <c r="P14" s="10">
        <v>0</v>
      </c>
      <c r="Q14" s="10">
        <v>59</v>
      </c>
      <c r="R14" s="10">
        <v>10</v>
      </c>
      <c r="S14" s="10">
        <v>4</v>
      </c>
      <c r="T14" s="10">
        <v>0</v>
      </c>
      <c r="U14" s="10">
        <v>2</v>
      </c>
      <c r="V14" s="10">
        <v>0</v>
      </c>
      <c r="W14" s="10">
        <v>10</v>
      </c>
      <c r="X14" s="10">
        <v>4</v>
      </c>
      <c r="Y14" s="10">
        <v>13</v>
      </c>
      <c r="Z14" s="10">
        <v>14</v>
      </c>
      <c r="AA14" s="10">
        <v>1</v>
      </c>
      <c r="AB14" s="10">
        <v>0</v>
      </c>
      <c r="AC14" s="10">
        <v>0</v>
      </c>
      <c r="AD14" s="10">
        <v>0</v>
      </c>
      <c r="AE14" s="10">
        <v>5</v>
      </c>
      <c r="AF14" s="10">
        <v>2</v>
      </c>
      <c r="AG14" s="10">
        <v>2</v>
      </c>
      <c r="AH14" s="10">
        <v>5</v>
      </c>
      <c r="AI14" s="10">
        <v>0</v>
      </c>
      <c r="AJ14" s="10">
        <v>0</v>
      </c>
      <c r="AK14" s="10">
        <v>3</v>
      </c>
      <c r="AL14" s="10">
        <v>6</v>
      </c>
      <c r="AM14" s="10">
        <v>23</v>
      </c>
      <c r="AN14" s="10">
        <v>9</v>
      </c>
      <c r="AO14" s="10">
        <v>2</v>
      </c>
      <c r="AP14" s="10">
        <v>0</v>
      </c>
      <c r="AQ14" s="10">
        <v>0</v>
      </c>
      <c r="AR14" s="10">
        <v>1</v>
      </c>
    </row>
    <row r="15" spans="1:44" s="7" customFormat="1" ht="22.5" customHeight="1">
      <c r="A15" s="21" t="s">
        <v>38</v>
      </c>
      <c r="B15" s="26"/>
      <c r="C15" s="2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44" s="7" customFormat="1" ht="37.5" customHeight="1">
      <c r="A16" s="23"/>
      <c r="B16" s="24" t="s">
        <v>26</v>
      </c>
      <c r="C16" s="25"/>
      <c r="D16" s="10">
        <v>3966</v>
      </c>
      <c r="E16" s="10">
        <v>2022</v>
      </c>
      <c r="F16" s="10">
        <v>1944</v>
      </c>
      <c r="G16" s="10">
        <v>8</v>
      </c>
      <c r="H16" s="10">
        <v>4</v>
      </c>
      <c r="I16" s="10">
        <v>0</v>
      </c>
      <c r="J16" s="10">
        <v>0</v>
      </c>
      <c r="K16" s="10">
        <v>0</v>
      </c>
      <c r="L16" s="10">
        <v>0</v>
      </c>
      <c r="M16" s="10">
        <v>1</v>
      </c>
      <c r="N16" s="10">
        <v>1</v>
      </c>
      <c r="O16" s="10">
        <v>186</v>
      </c>
      <c r="P16" s="10">
        <v>32</v>
      </c>
      <c r="Q16" s="10">
        <v>983</v>
      </c>
      <c r="R16" s="10">
        <v>548</v>
      </c>
      <c r="S16" s="10">
        <v>23</v>
      </c>
      <c r="T16" s="10">
        <v>5</v>
      </c>
      <c r="U16" s="10">
        <v>14</v>
      </c>
      <c r="V16" s="10">
        <v>19</v>
      </c>
      <c r="W16" s="10">
        <v>139</v>
      </c>
      <c r="X16" s="10">
        <v>65</v>
      </c>
      <c r="Y16" s="10">
        <v>205</v>
      </c>
      <c r="Z16" s="10">
        <v>524</v>
      </c>
      <c r="AA16" s="10">
        <v>3</v>
      </c>
      <c r="AB16" s="10">
        <v>34</v>
      </c>
      <c r="AC16" s="10">
        <v>1</v>
      </c>
      <c r="AD16" s="10">
        <v>5</v>
      </c>
      <c r="AE16" s="10">
        <v>80</v>
      </c>
      <c r="AF16" s="10">
        <v>77</v>
      </c>
      <c r="AG16" s="10">
        <v>36</v>
      </c>
      <c r="AH16" s="10">
        <v>267</v>
      </c>
      <c r="AI16" s="10">
        <v>1</v>
      </c>
      <c r="AJ16" s="10">
        <v>7</v>
      </c>
      <c r="AK16" s="10">
        <v>33</v>
      </c>
      <c r="AL16" s="10">
        <v>64</v>
      </c>
      <c r="AM16" s="10">
        <v>159</v>
      </c>
      <c r="AN16" s="10">
        <v>263</v>
      </c>
      <c r="AO16" s="10">
        <v>148</v>
      </c>
      <c r="AP16" s="10">
        <v>22</v>
      </c>
      <c r="AQ16" s="10">
        <v>2</v>
      </c>
      <c r="AR16" s="10">
        <v>7</v>
      </c>
    </row>
    <row r="17" spans="1:44" s="7" customFormat="1" ht="37.5" customHeight="1">
      <c r="A17" s="23"/>
      <c r="B17" s="24" t="s">
        <v>27</v>
      </c>
      <c r="C17" s="25"/>
      <c r="D17" s="10">
        <v>411</v>
      </c>
      <c r="E17" s="10">
        <v>170</v>
      </c>
      <c r="F17" s="10">
        <v>241</v>
      </c>
      <c r="G17" s="10">
        <v>4</v>
      </c>
      <c r="H17" s="10">
        <v>8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13</v>
      </c>
      <c r="P17" s="10">
        <v>2</v>
      </c>
      <c r="Q17" s="10">
        <v>84</v>
      </c>
      <c r="R17" s="10">
        <v>100</v>
      </c>
      <c r="S17" s="10">
        <v>0</v>
      </c>
      <c r="T17" s="10">
        <v>1</v>
      </c>
      <c r="U17" s="10">
        <v>0</v>
      </c>
      <c r="V17" s="10">
        <v>0</v>
      </c>
      <c r="W17" s="10">
        <v>6</v>
      </c>
      <c r="X17" s="10">
        <v>6</v>
      </c>
      <c r="Y17" s="10">
        <v>28</v>
      </c>
      <c r="Z17" s="10">
        <v>52</v>
      </c>
      <c r="AA17" s="10">
        <v>0</v>
      </c>
      <c r="AB17" s="10">
        <v>0</v>
      </c>
      <c r="AC17" s="10">
        <v>1</v>
      </c>
      <c r="AD17" s="10">
        <v>1</v>
      </c>
      <c r="AE17" s="10">
        <v>8</v>
      </c>
      <c r="AF17" s="10">
        <v>8</v>
      </c>
      <c r="AG17" s="10">
        <v>2</v>
      </c>
      <c r="AH17" s="10">
        <v>16</v>
      </c>
      <c r="AI17" s="10">
        <v>0</v>
      </c>
      <c r="AJ17" s="10">
        <v>4</v>
      </c>
      <c r="AK17" s="10">
        <v>1</v>
      </c>
      <c r="AL17" s="10">
        <v>9</v>
      </c>
      <c r="AM17" s="10">
        <v>11</v>
      </c>
      <c r="AN17" s="10">
        <v>25</v>
      </c>
      <c r="AO17" s="10">
        <v>8</v>
      </c>
      <c r="AP17" s="10">
        <v>3</v>
      </c>
      <c r="AQ17" s="10">
        <v>4</v>
      </c>
      <c r="AR17" s="10">
        <v>6</v>
      </c>
    </row>
    <row r="18" spans="1:44" s="7" customFormat="1" ht="37.5" customHeight="1">
      <c r="A18" s="23"/>
      <c r="B18" s="24" t="s">
        <v>41</v>
      </c>
      <c r="C18" s="25"/>
      <c r="D18" s="10">
        <v>1549</v>
      </c>
      <c r="E18" s="10">
        <v>1462</v>
      </c>
      <c r="F18" s="10">
        <v>87</v>
      </c>
      <c r="G18" s="10">
        <v>5</v>
      </c>
      <c r="H18" s="10">
        <v>0</v>
      </c>
      <c r="I18" s="10">
        <v>1</v>
      </c>
      <c r="J18" s="10">
        <v>0</v>
      </c>
      <c r="K18" s="10">
        <v>0</v>
      </c>
      <c r="L18" s="10">
        <v>0</v>
      </c>
      <c r="M18" s="10">
        <v>10</v>
      </c>
      <c r="N18" s="10">
        <v>0</v>
      </c>
      <c r="O18" s="10">
        <v>179</v>
      </c>
      <c r="P18" s="10">
        <v>4</v>
      </c>
      <c r="Q18" s="10">
        <v>903</v>
      </c>
      <c r="R18" s="10">
        <v>42</v>
      </c>
      <c r="S18" s="10">
        <v>12</v>
      </c>
      <c r="T18" s="10">
        <v>0</v>
      </c>
      <c r="U18" s="10">
        <v>20</v>
      </c>
      <c r="V18" s="10">
        <v>1</v>
      </c>
      <c r="W18" s="10">
        <v>70</v>
      </c>
      <c r="X18" s="10">
        <v>1</v>
      </c>
      <c r="Y18" s="10">
        <v>72</v>
      </c>
      <c r="Z18" s="10">
        <v>22</v>
      </c>
      <c r="AA18" s="10">
        <v>6</v>
      </c>
      <c r="AB18" s="10">
        <v>0</v>
      </c>
      <c r="AC18" s="10">
        <v>7</v>
      </c>
      <c r="AD18" s="10">
        <v>2</v>
      </c>
      <c r="AE18" s="10">
        <v>16</v>
      </c>
      <c r="AF18" s="10">
        <v>5</v>
      </c>
      <c r="AG18" s="10">
        <v>10</v>
      </c>
      <c r="AH18" s="10">
        <v>5</v>
      </c>
      <c r="AI18" s="10">
        <v>2</v>
      </c>
      <c r="AJ18" s="10">
        <v>1</v>
      </c>
      <c r="AK18" s="10">
        <v>29</v>
      </c>
      <c r="AL18" s="10">
        <v>1</v>
      </c>
      <c r="AM18" s="10">
        <v>90</v>
      </c>
      <c r="AN18" s="10">
        <v>3</v>
      </c>
      <c r="AO18" s="10">
        <v>16</v>
      </c>
      <c r="AP18" s="10">
        <v>0</v>
      </c>
      <c r="AQ18" s="10">
        <v>14</v>
      </c>
      <c r="AR18" s="10">
        <v>0</v>
      </c>
    </row>
    <row r="19" spans="1:44" s="7" customFormat="1" ht="37.5" customHeight="1">
      <c r="A19" s="23"/>
      <c r="B19" s="24" t="s">
        <v>28</v>
      </c>
      <c r="C19" s="25"/>
      <c r="D19" s="10">
        <v>1338</v>
      </c>
      <c r="E19" s="10">
        <v>338</v>
      </c>
      <c r="F19" s="10">
        <v>1000</v>
      </c>
      <c r="G19" s="10">
        <v>0</v>
      </c>
      <c r="H19" s="10">
        <v>0</v>
      </c>
      <c r="I19" s="10">
        <v>2</v>
      </c>
      <c r="J19" s="10">
        <v>0</v>
      </c>
      <c r="K19" s="10">
        <v>0</v>
      </c>
      <c r="L19" s="10">
        <v>0</v>
      </c>
      <c r="M19" s="10">
        <v>4</v>
      </c>
      <c r="N19" s="10">
        <v>2</v>
      </c>
      <c r="O19" s="10">
        <v>19</v>
      </c>
      <c r="P19" s="10">
        <v>22</v>
      </c>
      <c r="Q19" s="10">
        <v>169</v>
      </c>
      <c r="R19" s="10">
        <v>317</v>
      </c>
      <c r="S19" s="10">
        <v>6</v>
      </c>
      <c r="T19" s="10">
        <v>4</v>
      </c>
      <c r="U19" s="10">
        <v>10</v>
      </c>
      <c r="V19" s="10">
        <v>23</v>
      </c>
      <c r="W19" s="10">
        <v>27</v>
      </c>
      <c r="X19" s="10">
        <v>53</v>
      </c>
      <c r="Y19" s="10">
        <v>43</v>
      </c>
      <c r="Z19" s="10">
        <v>301</v>
      </c>
      <c r="AA19" s="10">
        <v>4</v>
      </c>
      <c r="AB19" s="10">
        <v>26</v>
      </c>
      <c r="AC19" s="10">
        <v>0</v>
      </c>
      <c r="AD19" s="10">
        <v>9</v>
      </c>
      <c r="AE19" s="10">
        <v>9</v>
      </c>
      <c r="AF19" s="10">
        <v>18</v>
      </c>
      <c r="AG19" s="10">
        <v>2</v>
      </c>
      <c r="AH19" s="10">
        <v>51</v>
      </c>
      <c r="AI19" s="10">
        <v>2</v>
      </c>
      <c r="AJ19" s="10">
        <v>5</v>
      </c>
      <c r="AK19" s="10">
        <v>10</v>
      </c>
      <c r="AL19" s="10">
        <v>45</v>
      </c>
      <c r="AM19" s="10">
        <v>19</v>
      </c>
      <c r="AN19" s="10">
        <v>111</v>
      </c>
      <c r="AO19" s="10">
        <v>8</v>
      </c>
      <c r="AP19" s="10">
        <v>9</v>
      </c>
      <c r="AQ19" s="10">
        <v>4</v>
      </c>
      <c r="AR19" s="10">
        <v>4</v>
      </c>
    </row>
    <row r="20" spans="1:44" s="7" customFormat="1" ht="37.5" customHeight="1">
      <c r="A20" s="23"/>
      <c r="B20" s="24" t="s">
        <v>29</v>
      </c>
      <c r="C20" s="25"/>
      <c r="D20" s="10">
        <v>89</v>
      </c>
      <c r="E20" s="10">
        <v>37</v>
      </c>
      <c r="F20" s="10">
        <v>52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4</v>
      </c>
      <c r="R20" s="10">
        <v>8</v>
      </c>
      <c r="S20" s="10">
        <v>0</v>
      </c>
      <c r="T20" s="10">
        <v>1</v>
      </c>
      <c r="U20" s="10">
        <v>0</v>
      </c>
      <c r="V20" s="10">
        <v>0</v>
      </c>
      <c r="W20" s="10">
        <v>1</v>
      </c>
      <c r="X20" s="10">
        <v>1</v>
      </c>
      <c r="Y20" s="10">
        <v>3</v>
      </c>
      <c r="Z20" s="10">
        <v>10</v>
      </c>
      <c r="AA20" s="10">
        <v>0</v>
      </c>
      <c r="AB20" s="10">
        <v>0</v>
      </c>
      <c r="AC20" s="10">
        <v>0</v>
      </c>
      <c r="AD20" s="10">
        <v>0</v>
      </c>
      <c r="AE20" s="10">
        <v>26</v>
      </c>
      <c r="AF20" s="10">
        <v>15</v>
      </c>
      <c r="AG20" s="10">
        <v>1</v>
      </c>
      <c r="AH20" s="10">
        <v>8</v>
      </c>
      <c r="AI20" s="10">
        <v>0</v>
      </c>
      <c r="AJ20" s="10">
        <v>1</v>
      </c>
      <c r="AK20" s="10">
        <v>0</v>
      </c>
      <c r="AL20" s="10">
        <v>2</v>
      </c>
      <c r="AM20" s="10">
        <v>1</v>
      </c>
      <c r="AN20" s="10">
        <v>5</v>
      </c>
      <c r="AO20" s="10">
        <v>0</v>
      </c>
      <c r="AP20" s="10">
        <v>1</v>
      </c>
      <c r="AQ20" s="10">
        <v>1</v>
      </c>
      <c r="AR20" s="10">
        <v>0</v>
      </c>
    </row>
    <row r="21" spans="1:44" s="7" customFormat="1" ht="37.5" customHeight="1">
      <c r="A21" s="23"/>
      <c r="B21" s="24" t="s">
        <v>30</v>
      </c>
      <c r="C21" s="25"/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</row>
    <row r="22" spans="1:44" s="7" customFormat="1" ht="37.5" customHeight="1">
      <c r="A22" s="23"/>
      <c r="B22" s="24" t="s">
        <v>31</v>
      </c>
      <c r="C22" s="25"/>
      <c r="D22" s="10">
        <v>136</v>
      </c>
      <c r="E22" s="10">
        <v>55</v>
      </c>
      <c r="F22" s="10">
        <v>81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4</v>
      </c>
      <c r="P22" s="10">
        <v>0</v>
      </c>
      <c r="Q22" s="10">
        <v>19</v>
      </c>
      <c r="R22" s="10">
        <v>10</v>
      </c>
      <c r="S22" s="10">
        <v>1</v>
      </c>
      <c r="T22" s="10">
        <v>0</v>
      </c>
      <c r="U22" s="10">
        <v>0</v>
      </c>
      <c r="V22" s="10">
        <v>1</v>
      </c>
      <c r="W22" s="10">
        <v>3</v>
      </c>
      <c r="X22" s="10">
        <v>2</v>
      </c>
      <c r="Y22" s="10">
        <v>5</v>
      </c>
      <c r="Z22" s="10">
        <v>17</v>
      </c>
      <c r="AA22" s="10">
        <v>0</v>
      </c>
      <c r="AB22" s="10">
        <v>1</v>
      </c>
      <c r="AC22" s="10">
        <v>0</v>
      </c>
      <c r="AD22" s="10">
        <v>0</v>
      </c>
      <c r="AE22" s="10">
        <v>4</v>
      </c>
      <c r="AF22" s="10">
        <v>0</v>
      </c>
      <c r="AG22" s="10">
        <v>3</v>
      </c>
      <c r="AH22" s="10">
        <v>35</v>
      </c>
      <c r="AI22" s="10">
        <v>0</v>
      </c>
      <c r="AJ22" s="10">
        <v>0</v>
      </c>
      <c r="AK22" s="10">
        <v>0</v>
      </c>
      <c r="AL22" s="10">
        <v>1</v>
      </c>
      <c r="AM22" s="10">
        <v>9</v>
      </c>
      <c r="AN22" s="10">
        <v>11</v>
      </c>
      <c r="AO22" s="10">
        <v>7</v>
      </c>
      <c r="AP22" s="10">
        <v>3</v>
      </c>
      <c r="AQ22" s="10">
        <v>0</v>
      </c>
      <c r="AR22" s="10">
        <v>0</v>
      </c>
    </row>
    <row r="23" spans="1:44" s="7" customFormat="1" ht="37.5" customHeight="1">
      <c r="A23" s="23"/>
      <c r="B23" s="33" t="s">
        <v>32</v>
      </c>
      <c r="C23" s="25"/>
      <c r="D23" s="10">
        <v>179</v>
      </c>
      <c r="E23" s="10">
        <v>33</v>
      </c>
      <c r="F23" s="10">
        <v>146</v>
      </c>
      <c r="G23" s="10">
        <v>1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2</v>
      </c>
      <c r="P23" s="10">
        <v>1</v>
      </c>
      <c r="Q23" s="10">
        <v>18</v>
      </c>
      <c r="R23" s="10">
        <v>45</v>
      </c>
      <c r="S23" s="10">
        <v>0</v>
      </c>
      <c r="T23" s="10">
        <v>0</v>
      </c>
      <c r="U23" s="10">
        <v>0</v>
      </c>
      <c r="V23" s="10">
        <v>0</v>
      </c>
      <c r="W23" s="10">
        <v>4</v>
      </c>
      <c r="X23" s="10">
        <v>7</v>
      </c>
      <c r="Y23" s="10">
        <v>2</v>
      </c>
      <c r="Z23" s="10">
        <v>57</v>
      </c>
      <c r="AA23" s="10">
        <v>0</v>
      </c>
      <c r="AB23" s="10">
        <v>2</v>
      </c>
      <c r="AC23" s="10">
        <v>0</v>
      </c>
      <c r="AD23" s="10">
        <v>1</v>
      </c>
      <c r="AE23" s="10">
        <v>5</v>
      </c>
      <c r="AF23" s="10">
        <v>7</v>
      </c>
      <c r="AG23" s="10">
        <v>0</v>
      </c>
      <c r="AH23" s="10">
        <v>10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10</v>
      </c>
      <c r="AO23" s="10">
        <v>0</v>
      </c>
      <c r="AP23" s="10">
        <v>4</v>
      </c>
      <c r="AQ23" s="10">
        <v>1</v>
      </c>
      <c r="AR23" s="10">
        <v>2</v>
      </c>
    </row>
    <row r="24" spans="1:44" s="7" customFormat="1" ht="22.5" customHeight="1">
      <c r="A24" s="52" t="s">
        <v>70</v>
      </c>
      <c r="B24" s="26"/>
      <c r="C24" s="2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</row>
    <row r="25" spans="1:44" s="7" customFormat="1" ht="37.5" customHeight="1">
      <c r="A25" s="23"/>
      <c r="B25" s="24" t="s">
        <v>33</v>
      </c>
      <c r="C25" s="25"/>
      <c r="D25" s="10">
        <v>5532</v>
      </c>
      <c r="E25" s="10">
        <v>3088</v>
      </c>
      <c r="F25" s="10">
        <v>2444</v>
      </c>
      <c r="G25" s="13">
        <v>14</v>
      </c>
      <c r="H25" s="13">
        <v>11</v>
      </c>
      <c r="I25" s="13">
        <v>3</v>
      </c>
      <c r="J25" s="13">
        <v>0</v>
      </c>
      <c r="K25" s="13">
        <v>0</v>
      </c>
      <c r="L25" s="13">
        <v>0</v>
      </c>
      <c r="M25" s="13">
        <v>9</v>
      </c>
      <c r="N25" s="13">
        <v>2</v>
      </c>
      <c r="O25" s="13">
        <v>334</v>
      </c>
      <c r="P25" s="13">
        <v>55</v>
      </c>
      <c r="Q25" s="13">
        <v>1837</v>
      </c>
      <c r="R25" s="13">
        <v>852</v>
      </c>
      <c r="S25" s="13">
        <v>32</v>
      </c>
      <c r="T25" s="13">
        <v>11</v>
      </c>
      <c r="U25" s="13">
        <v>20</v>
      </c>
      <c r="V25" s="13">
        <v>27</v>
      </c>
      <c r="W25" s="13">
        <v>122</v>
      </c>
      <c r="X25" s="13">
        <v>72</v>
      </c>
      <c r="Y25" s="13">
        <v>232</v>
      </c>
      <c r="Z25" s="13">
        <v>503</v>
      </c>
      <c r="AA25" s="13">
        <v>7</v>
      </c>
      <c r="AB25" s="13">
        <v>23</v>
      </c>
      <c r="AC25" s="13">
        <v>6</v>
      </c>
      <c r="AD25" s="13">
        <v>14</v>
      </c>
      <c r="AE25" s="13">
        <v>70</v>
      </c>
      <c r="AF25" s="13">
        <v>57</v>
      </c>
      <c r="AG25" s="13">
        <v>38</v>
      </c>
      <c r="AH25" s="13">
        <v>343</v>
      </c>
      <c r="AI25" s="13">
        <v>3</v>
      </c>
      <c r="AJ25" s="13">
        <v>17</v>
      </c>
      <c r="AK25" s="13">
        <v>50</v>
      </c>
      <c r="AL25" s="13">
        <v>100</v>
      </c>
      <c r="AM25" s="13">
        <v>169</v>
      </c>
      <c r="AN25" s="13">
        <v>313</v>
      </c>
      <c r="AO25" s="13">
        <v>118</v>
      </c>
      <c r="AP25" s="13">
        <v>26</v>
      </c>
      <c r="AQ25" s="13">
        <v>24</v>
      </c>
      <c r="AR25" s="13">
        <v>18</v>
      </c>
    </row>
    <row r="26" spans="1:44" s="7" customFormat="1" ht="37.5" customHeight="1">
      <c r="A26" s="28"/>
      <c r="B26" s="29" t="s">
        <v>34</v>
      </c>
      <c r="C26" s="30"/>
      <c r="D26" s="14">
        <v>2136</v>
      </c>
      <c r="E26" s="14">
        <v>1029</v>
      </c>
      <c r="F26" s="14">
        <v>1107</v>
      </c>
      <c r="G26" s="15">
        <v>4</v>
      </c>
      <c r="H26" s="15">
        <v>1</v>
      </c>
      <c r="I26" s="15">
        <v>0</v>
      </c>
      <c r="J26" s="15">
        <v>0</v>
      </c>
      <c r="K26" s="15">
        <v>0</v>
      </c>
      <c r="L26" s="15">
        <v>0</v>
      </c>
      <c r="M26" s="15">
        <v>6</v>
      </c>
      <c r="N26" s="15">
        <v>1</v>
      </c>
      <c r="O26" s="15">
        <v>69</v>
      </c>
      <c r="P26" s="15">
        <v>6</v>
      </c>
      <c r="Q26" s="15">
        <v>343</v>
      </c>
      <c r="R26" s="15">
        <v>218</v>
      </c>
      <c r="S26" s="15">
        <v>10</v>
      </c>
      <c r="T26" s="15">
        <v>0</v>
      </c>
      <c r="U26" s="15">
        <v>24</v>
      </c>
      <c r="V26" s="15">
        <v>17</v>
      </c>
      <c r="W26" s="15">
        <v>128</v>
      </c>
      <c r="X26" s="15">
        <v>63</v>
      </c>
      <c r="Y26" s="15">
        <v>126</v>
      </c>
      <c r="Z26" s="15">
        <v>480</v>
      </c>
      <c r="AA26" s="15">
        <v>6</v>
      </c>
      <c r="AB26" s="15">
        <v>40</v>
      </c>
      <c r="AC26" s="15">
        <v>3</v>
      </c>
      <c r="AD26" s="15">
        <v>4</v>
      </c>
      <c r="AE26" s="15">
        <v>78</v>
      </c>
      <c r="AF26" s="15">
        <v>73</v>
      </c>
      <c r="AG26" s="15">
        <v>16</v>
      </c>
      <c r="AH26" s="15">
        <v>49</v>
      </c>
      <c r="AI26" s="15">
        <v>2</v>
      </c>
      <c r="AJ26" s="15">
        <v>1</v>
      </c>
      <c r="AK26" s="15">
        <v>23</v>
      </c>
      <c r="AL26" s="15">
        <v>22</v>
      </c>
      <c r="AM26" s="15">
        <v>120</v>
      </c>
      <c r="AN26" s="15">
        <v>115</v>
      </c>
      <c r="AO26" s="15">
        <v>69</v>
      </c>
      <c r="AP26" s="15">
        <v>16</v>
      </c>
      <c r="AQ26" s="15">
        <v>2</v>
      </c>
      <c r="AR26" s="15">
        <v>1</v>
      </c>
    </row>
    <row r="27" spans="1:44" s="7" customFormat="1" ht="37.5" customHeight="1">
      <c r="A27" s="19"/>
      <c r="B27" s="19"/>
      <c r="C27" s="1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9" spans="1:44" ht="13.5">
      <c r="A29" s="31"/>
      <c r="B29" s="31"/>
      <c r="C29" s="31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</row>
    <row r="30" spans="1:44" s="16" customFormat="1" ht="13.5">
      <c r="A30" s="19"/>
      <c r="B30" s="19"/>
      <c r="C30" s="1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</sheetData>
  <mergeCells count="20">
    <mergeCell ref="AE5:AF5"/>
    <mergeCell ref="AE7:AF7"/>
    <mergeCell ref="AQ4:AR4"/>
    <mergeCell ref="AI5:AJ7"/>
    <mergeCell ref="AO5:AP7"/>
    <mergeCell ref="Y7:Z7"/>
    <mergeCell ref="Y6:Z6"/>
    <mergeCell ref="AE6:AF6"/>
    <mergeCell ref="AG6:AH6"/>
    <mergeCell ref="AG7:AH7"/>
    <mergeCell ref="D3:F8"/>
    <mergeCell ref="A3:C9"/>
    <mergeCell ref="A11:C11"/>
    <mergeCell ref="AK5:AL7"/>
    <mergeCell ref="A10:C10"/>
    <mergeCell ref="S5:T5"/>
    <mergeCell ref="U6:V6"/>
    <mergeCell ref="S7:T7"/>
    <mergeCell ref="W6:X6"/>
    <mergeCell ref="S6:T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0" r:id="rId1"/>
  <headerFooter alignWithMargins="0">
    <oddFooter>&amp;C- &amp;P+91 -</oddFooter>
  </headerFooter>
  <rowBreaks count="1" manualBreakCount="1">
    <brk id="27" max="255" man="1"/>
  </rowBreaks>
  <colBreaks count="1" manualBreakCount="1">
    <brk id="22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"/>
  <sheetViews>
    <sheetView workbookViewId="0" topLeftCell="A1">
      <selection activeCell="Z5" sqref="Z5"/>
    </sheetView>
  </sheetViews>
  <sheetFormatPr defaultColWidth="8.796875" defaultRowHeight="14.25"/>
  <sheetData>
    <row r="1" spans="1:34" ht="13.5">
      <c r="A1" s="19" t="s">
        <v>35</v>
      </c>
      <c r="B1" s="19"/>
      <c r="C1" s="19"/>
      <c r="D1" s="17">
        <f>'第３７表'!D13+'第３７表'!D14</f>
        <v>7668</v>
      </c>
      <c r="E1" s="17">
        <f>'第３７表'!E13+'第３７表'!E14</f>
        <v>4117</v>
      </c>
      <c r="F1" s="17">
        <f>'第３７表'!F13+'第３７表'!F14</f>
        <v>3551</v>
      </c>
      <c r="G1" s="17">
        <f>'第３７表'!G13+'第３７表'!G14</f>
        <v>18</v>
      </c>
      <c r="H1" s="17">
        <f>'第３７表'!H13+'第３７表'!H14</f>
        <v>12</v>
      </c>
      <c r="I1" s="17">
        <f>'第３７表'!I13+'第３７表'!I14</f>
        <v>3</v>
      </c>
      <c r="J1" s="17">
        <f>'第３７表'!J13+'第３７表'!J14</f>
        <v>0</v>
      </c>
      <c r="K1" s="17">
        <f>'第３７表'!K13+'第３７表'!K14</f>
        <v>0</v>
      </c>
      <c r="L1" s="17">
        <f>'第３７表'!L13+'第３７表'!L14</f>
        <v>0</v>
      </c>
      <c r="M1" s="17">
        <f>'第３７表'!M13+'第３７表'!M14</f>
        <v>15</v>
      </c>
      <c r="N1" s="17">
        <f>'第３７表'!N13+'第３７表'!N14</f>
        <v>3</v>
      </c>
      <c r="O1" s="17">
        <f>'第３７表'!O13+'第３７表'!O14</f>
        <v>403</v>
      </c>
      <c r="P1" s="17">
        <f>'第３７表'!P13+'第３７表'!P14</f>
        <v>61</v>
      </c>
      <c r="Q1" s="17">
        <f>'第３７表'!Q13+'第３７表'!Q14</f>
        <v>2180</v>
      </c>
      <c r="R1" s="17">
        <f>'第３７表'!R13+'第３７表'!R14</f>
        <v>1070</v>
      </c>
      <c r="S1" s="17">
        <f>'第３７表'!S13+'第３７表'!S14</f>
        <v>42</v>
      </c>
      <c r="T1" s="17">
        <f>'第３７表'!T13+'第３７表'!T14</f>
        <v>11</v>
      </c>
      <c r="U1" s="17">
        <f>'第３７表'!W13+'第３７表'!W14</f>
        <v>250</v>
      </c>
      <c r="V1" s="17">
        <f>'第３７表'!X13+'第３７表'!X14</f>
        <v>135</v>
      </c>
      <c r="W1" s="17">
        <f>'第３７表'!Y13+'第３７表'!Y14</f>
        <v>358</v>
      </c>
      <c r="X1" s="17">
        <f>'第３７表'!Z13+'第３７表'!Z14</f>
        <v>983</v>
      </c>
      <c r="Y1" s="17">
        <f>'第３７表'!AA13+'第３７表'!AA14</f>
        <v>13</v>
      </c>
      <c r="Z1" s="17">
        <f>'第３７表'!AB13+'第３７表'!AB14</f>
        <v>63</v>
      </c>
      <c r="AA1" s="17">
        <f>'第３７表'!AC13+'第３７表'!AC14</f>
        <v>9</v>
      </c>
      <c r="AB1" s="17">
        <f>'第３７表'!AD13+'第３７表'!AD14</f>
        <v>18</v>
      </c>
      <c r="AC1" s="17">
        <f>'第３７表'!AK13+'第３７表'!AK14</f>
        <v>73</v>
      </c>
      <c r="AD1" s="17">
        <f>'第３７表'!AL13+'第３７表'!AL14</f>
        <v>122</v>
      </c>
      <c r="AE1" s="17">
        <f>'第３７表'!AO13+'第３７表'!AO14</f>
        <v>187</v>
      </c>
      <c r="AF1" s="17">
        <f>'第３７表'!AP13+'第３７表'!AP14</f>
        <v>42</v>
      </c>
      <c r="AG1" s="17">
        <f>'第３７表'!AQ13+'第３７表'!AQ14</f>
        <v>26</v>
      </c>
      <c r="AH1" s="17">
        <f>'第３７表'!AR13+'第３７表'!AR14</f>
        <v>19</v>
      </c>
    </row>
    <row r="2" spans="1:34" ht="13.5">
      <c r="A2" s="19"/>
      <c r="B2" s="19"/>
      <c r="C2" s="1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3.5">
      <c r="A3" s="32" t="s">
        <v>36</v>
      </c>
      <c r="B3" s="32"/>
      <c r="C3" s="32"/>
      <c r="D3" s="17">
        <f>SUM('第３７表'!D16:D23)</f>
        <v>7668</v>
      </c>
      <c r="E3" s="17">
        <f>SUM('第３７表'!E16:E23)</f>
        <v>4117</v>
      </c>
      <c r="F3" s="17">
        <f>SUM('第３７表'!F16:F23)</f>
        <v>3551</v>
      </c>
      <c r="G3" s="17">
        <f>SUM('第３７表'!G16:G23)</f>
        <v>18</v>
      </c>
      <c r="H3" s="17">
        <f>SUM('第３７表'!H16:H23)</f>
        <v>12</v>
      </c>
      <c r="I3" s="17">
        <f>SUM('第３７表'!I16:I23)</f>
        <v>3</v>
      </c>
      <c r="J3" s="17">
        <f>SUM('第３７表'!J16:J23)</f>
        <v>0</v>
      </c>
      <c r="K3" s="17">
        <f>SUM('第３７表'!K16:K23)</f>
        <v>0</v>
      </c>
      <c r="L3" s="17">
        <f>SUM('第３７表'!L16:L23)</f>
        <v>0</v>
      </c>
      <c r="M3" s="17">
        <f>SUM('第３７表'!M16:M23)</f>
        <v>15</v>
      </c>
      <c r="N3" s="17">
        <f>SUM('第３７表'!N16:N23)</f>
        <v>3</v>
      </c>
      <c r="O3" s="17">
        <f>SUM('第３７表'!O16:O23)</f>
        <v>403</v>
      </c>
      <c r="P3" s="17">
        <f>SUM('第３７表'!P16:P23)</f>
        <v>61</v>
      </c>
      <c r="Q3" s="17">
        <f>SUM('第３７表'!Q16:Q23)</f>
        <v>2180</v>
      </c>
      <c r="R3" s="17">
        <f>SUM('第３７表'!R16:R23)</f>
        <v>1070</v>
      </c>
      <c r="S3" s="17">
        <f>SUM('第３７表'!S16:S23)</f>
        <v>42</v>
      </c>
      <c r="T3" s="17">
        <f>SUM('第３７表'!T16:T23)</f>
        <v>11</v>
      </c>
      <c r="U3" s="17">
        <f>SUM('第３７表'!W16:W23)</f>
        <v>250</v>
      </c>
      <c r="V3" s="17">
        <f>SUM('第３７表'!X16:X23)</f>
        <v>135</v>
      </c>
      <c r="W3" s="17">
        <f>SUM('第３７表'!Y16:Y23)</f>
        <v>358</v>
      </c>
      <c r="X3" s="17">
        <f>SUM('第３７表'!Z16:Z23)</f>
        <v>983</v>
      </c>
      <c r="Y3" s="17">
        <f>SUM('第３７表'!AA16:AA23)</f>
        <v>13</v>
      </c>
      <c r="Z3" s="17">
        <f>SUM('第３７表'!AB16:AB23)</f>
        <v>63</v>
      </c>
      <c r="AA3" s="17">
        <f>SUM('第３７表'!AC16:AC23)</f>
        <v>9</v>
      </c>
      <c r="AB3" s="17">
        <f>SUM('第３７表'!AD16:AD23)</f>
        <v>18</v>
      </c>
      <c r="AC3" s="17">
        <f>SUM('第３７表'!AK16:AK23)</f>
        <v>73</v>
      </c>
      <c r="AD3" s="17">
        <f>SUM('第３７表'!AL16:AL23)</f>
        <v>122</v>
      </c>
      <c r="AE3" s="17">
        <f>SUM('第３７表'!AO16:AO23)</f>
        <v>187</v>
      </c>
      <c r="AF3" s="17">
        <f>SUM('第３７表'!AP16:AP23)</f>
        <v>42</v>
      </c>
      <c r="AG3" s="17">
        <f>SUM('第３７表'!AQ16:AQ23)</f>
        <v>26</v>
      </c>
      <c r="AH3" s="17">
        <f>SUM('第３７表'!AR16:AR23)</f>
        <v>19</v>
      </c>
    </row>
    <row r="4" spans="1:34" ht="13.5">
      <c r="A4" s="19"/>
      <c r="B4" s="19"/>
      <c r="C4" s="1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3.5">
      <c r="A5" s="32" t="s">
        <v>37</v>
      </c>
      <c r="B5" s="19"/>
      <c r="C5" s="19"/>
      <c r="D5" s="17">
        <f>SUM('第３７表'!D25:D26)</f>
        <v>7668</v>
      </c>
      <c r="E5" s="17">
        <f>SUM('第３７表'!E25:E26)</f>
        <v>4117</v>
      </c>
      <c r="F5" s="17">
        <f>SUM('第３７表'!F25:F26)</f>
        <v>3551</v>
      </c>
      <c r="G5" s="17">
        <f>SUM('第３７表'!G25:G26)</f>
        <v>18</v>
      </c>
      <c r="H5" s="17">
        <f>SUM('第３７表'!H25:H26)</f>
        <v>12</v>
      </c>
      <c r="I5" s="17">
        <f>SUM('第３７表'!I25:I26)</f>
        <v>3</v>
      </c>
      <c r="J5" s="17">
        <f>SUM('第３７表'!J25:J26)</f>
        <v>0</v>
      </c>
      <c r="K5" s="17">
        <f>SUM('第３７表'!K25:K26)</f>
        <v>0</v>
      </c>
      <c r="L5" s="17">
        <f>SUM('第３７表'!L25:L26)</f>
        <v>0</v>
      </c>
      <c r="M5" s="17">
        <f>SUM('第３７表'!M25:M26)</f>
        <v>15</v>
      </c>
      <c r="N5" s="17">
        <f>SUM('第３７表'!N25:N26)</f>
        <v>3</v>
      </c>
      <c r="O5" s="17">
        <f>SUM('第３７表'!O25:O26)</f>
        <v>403</v>
      </c>
      <c r="P5" s="17">
        <f>SUM('第３７表'!P25:P26)</f>
        <v>61</v>
      </c>
      <c r="Q5" s="17">
        <f>SUM('第３７表'!Q25:Q26)</f>
        <v>2180</v>
      </c>
      <c r="R5" s="17">
        <f>SUM('第３７表'!R25:R26)</f>
        <v>1070</v>
      </c>
      <c r="S5" s="17">
        <f>SUM('第３７表'!S25:S26)</f>
        <v>42</v>
      </c>
      <c r="T5" s="17">
        <f>SUM('第３７表'!T25:T26)</f>
        <v>11</v>
      </c>
      <c r="U5" s="17">
        <f>SUM('第３７表'!W25:W26)</f>
        <v>250</v>
      </c>
      <c r="V5" s="17">
        <f>SUM('第３７表'!X25:X26)</f>
        <v>135</v>
      </c>
      <c r="W5" s="17">
        <f>SUM('第３７表'!Y25:Y26)</f>
        <v>358</v>
      </c>
      <c r="X5" s="17">
        <f>SUM('第３７表'!Z25:Z26)</f>
        <v>983</v>
      </c>
      <c r="Y5" s="17">
        <f>SUM('第３７表'!AA25:AA26)</f>
        <v>13</v>
      </c>
      <c r="Z5" s="17">
        <f>SUM('第３７表'!AB25:AB26)</f>
        <v>63</v>
      </c>
      <c r="AA5" s="17">
        <f>SUM('第３７表'!AC25:AC26)</f>
        <v>9</v>
      </c>
      <c r="AB5" s="17">
        <f>SUM('第３７表'!AD25:AD26)</f>
        <v>18</v>
      </c>
      <c r="AC5" s="17">
        <f>SUM('第３７表'!AK25:AK26)</f>
        <v>73</v>
      </c>
      <c r="AD5" s="17">
        <f>SUM('第３７表'!AL25:AL26)</f>
        <v>122</v>
      </c>
      <c r="AE5" s="17">
        <f>SUM('第３７表'!AO25:AO26)</f>
        <v>187</v>
      </c>
      <c r="AF5" s="17">
        <f>SUM('第３７表'!AP25:AP26)</f>
        <v>42</v>
      </c>
      <c r="AG5" s="17">
        <f>SUM('第３７表'!AQ25:AQ26)</f>
        <v>26</v>
      </c>
      <c r="AH5" s="17">
        <f>SUM('第３７表'!AR25:AR26)</f>
        <v>19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2005-10-17T03:00:40Z</cp:lastPrinted>
  <dcterms:created xsi:type="dcterms:W3CDTF">1999-10-07T04:15:38Z</dcterms:created>
  <dcterms:modified xsi:type="dcterms:W3CDTF">2006-01-05T02:10:03Z</dcterms:modified>
  <cp:category/>
  <cp:version/>
  <cp:contentType/>
  <cp:contentStatus/>
</cp:coreProperties>
</file>