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5310" windowHeight="6645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<sst xmlns="http://schemas.openxmlformats.org/spreadsheetml/2006/main" count="65" uniqueCount="36">
  <si>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</si>
  <si>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</si>
  <si>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</si>
  <si>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</si>
  <si>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</si>
  <si>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</si>
  <si>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</si>
  <si>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</si>
  <si>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</si>
  <si>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</si>
  <si>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</si>
  <si>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</si>
  <si>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</si>
  <si>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</si>
  <si>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</si>
  <si>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</si>
  <si>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</si>
  <si>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盲</t>
  </si>
  <si>
    <t>弱視</t>
  </si>
  <si>
    <t>聾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</si>
  <si>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</si>
  <si>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</si>
  <si>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</si>
  <si>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</si>
  <si>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</si>
  <si>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</si>
  <si>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</si>
  <si>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</si>
  <si>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</si>
  <si>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</si>
  <si>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</si>
  <si>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</si>
  <si>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r>
      <t>平成1</t>
    </r>
    <r>
      <rPr>
        <sz val="11"/>
        <rFont val="明朝"/>
        <family val="3"/>
      </rPr>
      <t>8</t>
    </r>
    <r>
      <rPr>
        <sz val="11"/>
        <rFont val="明朝"/>
        <family val="3"/>
      </rPr>
      <t>年度</t>
    </r>
  </si>
  <si>
    <t>平成19年度</t>
  </si>
  <si>
    <r>
      <t>学齢児童生徒死亡者数（平成1</t>
    </r>
    <r>
      <rPr>
        <sz val="11"/>
        <rFont val="明朝"/>
        <family val="3"/>
      </rPr>
      <t>8</t>
    </r>
    <r>
      <rPr>
        <sz val="11"/>
        <rFont val="明朝"/>
        <family val="3"/>
      </rPr>
      <t>年度間）</t>
    </r>
  </si>
  <si>
    <t xml:space="preserve">第８０表　　不　就　学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</si>
</sst>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Continuous" vertical="center"/>
      <protection locked="0"/>
    </xf>
    <xf numFmtId="0" fontId="0" fillId="0" borderId="4" xfId="0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pane xSplit="8" ySplit="5" topLeftCell="I9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35</v>
      </c>
      <c r="O1" s="5" t="s">
        <v>0</v>
      </c>
    </row>
    <row r="2" spans="1:28" ht="30" customHeight="1">
      <c r="A2" s="51" t="s">
        <v>22</v>
      </c>
      <c r="B2" s="52"/>
      <c r="C2" s="53"/>
      <c r="D2" s="51" t="s">
        <v>1</v>
      </c>
      <c r="E2" s="52"/>
      <c r="F2" s="53"/>
      <c r="G2" s="6" t="s">
        <v>24</v>
      </c>
      <c r="H2" s="6"/>
      <c r="I2" s="6"/>
      <c r="J2" s="6"/>
      <c r="K2" s="6"/>
      <c r="L2" s="6"/>
      <c r="M2" s="6"/>
      <c r="N2" s="6"/>
      <c r="O2" s="7" t="s">
        <v>23</v>
      </c>
      <c r="P2" s="6"/>
      <c r="Q2" s="6"/>
      <c r="R2" s="6"/>
      <c r="S2" s="6"/>
      <c r="T2" s="23"/>
      <c r="U2" s="6" t="s">
        <v>25</v>
      </c>
      <c r="V2" s="6"/>
      <c r="W2" s="6"/>
      <c r="X2" s="6"/>
      <c r="Y2" s="6"/>
      <c r="Z2" s="6"/>
      <c r="AA2" s="6"/>
      <c r="AB2" s="6"/>
    </row>
    <row r="3" spans="1:28" ht="24" customHeight="1">
      <c r="A3" s="56"/>
      <c r="B3" s="56"/>
      <c r="C3" s="57"/>
      <c r="D3" s="54"/>
      <c r="E3" s="54"/>
      <c r="F3" s="55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54"/>
      <c r="B4" s="54"/>
      <c r="C4" s="55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8" t="s">
        <v>32</v>
      </c>
      <c r="B5" s="58"/>
      <c r="C5" s="18"/>
      <c r="D5" s="19">
        <v>153</v>
      </c>
      <c r="E5" s="19">
        <v>85</v>
      </c>
      <c r="F5" s="19">
        <v>68</v>
      </c>
      <c r="G5" s="19">
        <v>62</v>
      </c>
      <c r="H5" s="19">
        <v>49</v>
      </c>
      <c r="I5" s="20">
        <v>22</v>
      </c>
      <c r="J5" s="20">
        <v>17</v>
      </c>
      <c r="K5" s="20">
        <v>13</v>
      </c>
      <c r="L5" s="20">
        <v>6</v>
      </c>
      <c r="M5" s="20">
        <v>10</v>
      </c>
      <c r="N5" s="20">
        <v>7</v>
      </c>
      <c r="O5" s="20">
        <v>6</v>
      </c>
      <c r="P5" s="20">
        <v>5</v>
      </c>
      <c r="Q5" s="20">
        <v>8</v>
      </c>
      <c r="R5" s="20">
        <v>6</v>
      </c>
      <c r="S5" s="20">
        <v>3</v>
      </c>
      <c r="T5" s="20">
        <v>8</v>
      </c>
      <c r="U5" s="19">
        <v>23</v>
      </c>
      <c r="V5" s="19">
        <v>19</v>
      </c>
      <c r="W5" s="20">
        <v>9</v>
      </c>
      <c r="X5" s="20">
        <v>7</v>
      </c>
      <c r="Y5" s="20">
        <v>4</v>
      </c>
      <c r="Z5" s="20">
        <v>4</v>
      </c>
      <c r="AA5" s="20">
        <v>10</v>
      </c>
      <c r="AB5" s="20">
        <v>8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9" t="s">
        <v>33</v>
      </c>
      <c r="B6" s="59"/>
      <c r="C6" s="22"/>
      <c r="D6" s="15">
        <f aca="true" t="shared" si="0" ref="D6:D21">SUM(E6:F6)</f>
        <v>172</v>
      </c>
      <c r="E6" s="15">
        <f>G6+U6</f>
        <v>98</v>
      </c>
      <c r="F6" s="15">
        <f>H6+V6</f>
        <v>74</v>
      </c>
      <c r="G6" s="15">
        <f aca="true" t="shared" si="1" ref="G6:H21">I6+K6+M6+O6+Q6+S6</f>
        <v>73</v>
      </c>
      <c r="H6" s="15">
        <f t="shared" si="1"/>
        <v>50</v>
      </c>
      <c r="I6" s="15">
        <f>I7+I13+I23+I24</f>
        <v>20</v>
      </c>
      <c r="J6" s="15">
        <f aca="true" t="shared" si="2" ref="J6:T6">J7+J13+J23+J24</f>
        <v>12</v>
      </c>
      <c r="K6" s="15">
        <f t="shared" si="2"/>
        <v>16</v>
      </c>
      <c r="L6" s="15">
        <f t="shared" si="2"/>
        <v>14</v>
      </c>
      <c r="M6" s="15">
        <f t="shared" si="2"/>
        <v>11</v>
      </c>
      <c r="N6" s="15">
        <f t="shared" si="2"/>
        <v>1</v>
      </c>
      <c r="O6" s="15">
        <f t="shared" si="2"/>
        <v>9</v>
      </c>
      <c r="P6" s="15">
        <f t="shared" si="2"/>
        <v>7</v>
      </c>
      <c r="Q6" s="15">
        <f t="shared" si="2"/>
        <v>7</v>
      </c>
      <c r="R6" s="15">
        <f t="shared" si="2"/>
        <v>7</v>
      </c>
      <c r="S6" s="15">
        <f t="shared" si="2"/>
        <v>10</v>
      </c>
      <c r="T6" s="15">
        <f t="shared" si="2"/>
        <v>9</v>
      </c>
      <c r="U6" s="15">
        <f aca="true" t="shared" si="3" ref="U6:V21">W6+Y6+AA6</f>
        <v>25</v>
      </c>
      <c r="V6" s="15">
        <f t="shared" si="3"/>
        <v>24</v>
      </c>
      <c r="W6" s="15">
        <f aca="true" t="shared" si="4" ref="W6:AB6">W7+W13+W23+W24</f>
        <v>3</v>
      </c>
      <c r="X6" s="15">
        <f t="shared" si="4"/>
        <v>6</v>
      </c>
      <c r="Y6" s="15">
        <f t="shared" si="4"/>
        <v>11</v>
      </c>
      <c r="Z6" s="15">
        <f t="shared" si="4"/>
        <v>10</v>
      </c>
      <c r="AA6" s="15">
        <f t="shared" si="4"/>
        <v>11</v>
      </c>
      <c r="AB6" s="15">
        <f t="shared" si="4"/>
        <v>8</v>
      </c>
    </row>
    <row r="7" spans="1:29" s="21" customFormat="1" ht="30" customHeight="1">
      <c r="A7" s="24"/>
      <c r="B7" s="25" t="s">
        <v>2</v>
      </c>
      <c r="C7" s="26"/>
      <c r="D7" s="19">
        <f t="shared" si="0"/>
        <v>56</v>
      </c>
      <c r="E7" s="19">
        <f aca="true" t="shared" si="5" ref="E7:F22">G7+U7</f>
        <v>36</v>
      </c>
      <c r="F7" s="19">
        <f t="shared" si="5"/>
        <v>20</v>
      </c>
      <c r="G7" s="19">
        <f t="shared" si="1"/>
        <v>30</v>
      </c>
      <c r="H7" s="19">
        <f t="shared" si="1"/>
        <v>15</v>
      </c>
      <c r="I7" s="19">
        <f aca="true" t="shared" si="6" ref="I7:T7">SUM(I8:I12)</f>
        <v>10</v>
      </c>
      <c r="J7" s="19">
        <f t="shared" si="6"/>
        <v>6</v>
      </c>
      <c r="K7" s="19">
        <f t="shared" si="6"/>
        <v>6</v>
      </c>
      <c r="L7" s="19">
        <f t="shared" si="6"/>
        <v>4</v>
      </c>
      <c r="M7" s="19">
        <f t="shared" si="6"/>
        <v>3</v>
      </c>
      <c r="N7" s="19">
        <f t="shared" si="6"/>
        <v>0</v>
      </c>
      <c r="O7" s="19">
        <f t="shared" si="6"/>
        <v>3</v>
      </c>
      <c r="P7" s="19">
        <f t="shared" si="6"/>
        <v>2</v>
      </c>
      <c r="Q7" s="19">
        <f t="shared" si="6"/>
        <v>3</v>
      </c>
      <c r="R7" s="19">
        <f t="shared" si="6"/>
        <v>1</v>
      </c>
      <c r="S7" s="19">
        <f t="shared" si="6"/>
        <v>5</v>
      </c>
      <c r="T7" s="19">
        <f t="shared" si="6"/>
        <v>2</v>
      </c>
      <c r="U7" s="17">
        <f t="shared" si="3"/>
        <v>6</v>
      </c>
      <c r="V7" s="17">
        <f t="shared" si="3"/>
        <v>5</v>
      </c>
      <c r="W7" s="19">
        <f aca="true" t="shared" si="7" ref="W7:AB7">SUM(W8:W12)</f>
        <v>1</v>
      </c>
      <c r="X7" s="19">
        <f t="shared" si="7"/>
        <v>2</v>
      </c>
      <c r="Y7" s="19">
        <f t="shared" si="7"/>
        <v>4</v>
      </c>
      <c r="Z7" s="19">
        <f t="shared" si="7"/>
        <v>3</v>
      </c>
      <c r="AA7" s="19">
        <f t="shared" si="7"/>
        <v>1</v>
      </c>
      <c r="AB7" s="19">
        <f t="shared" si="7"/>
        <v>0</v>
      </c>
      <c r="AC7" s="17"/>
    </row>
    <row r="8" spans="1:29" s="21" customFormat="1" ht="30" customHeight="1">
      <c r="A8" s="49" t="s">
        <v>26</v>
      </c>
      <c r="B8" s="25" t="s">
        <v>14</v>
      </c>
      <c r="C8" s="27"/>
      <c r="D8" s="19">
        <f t="shared" si="0"/>
        <v>1</v>
      </c>
      <c r="E8" s="19">
        <f t="shared" si="5"/>
        <v>1</v>
      </c>
      <c r="F8" s="19">
        <f t="shared" si="5"/>
        <v>0</v>
      </c>
      <c r="G8" s="19">
        <f t="shared" si="1"/>
        <v>1</v>
      </c>
      <c r="H8" s="19">
        <f t="shared" si="1"/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50"/>
      <c r="B9" s="25" t="s">
        <v>15</v>
      </c>
      <c r="C9" s="27"/>
      <c r="D9" s="19">
        <f t="shared" si="0"/>
        <v>0</v>
      </c>
      <c r="E9" s="19">
        <f t="shared" si="5"/>
        <v>0</v>
      </c>
      <c r="F9" s="19">
        <f t="shared" si="5"/>
        <v>0</v>
      </c>
      <c r="G9" s="19">
        <f t="shared" si="1"/>
        <v>0</v>
      </c>
      <c r="H9" s="19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50"/>
      <c r="B10" s="25" t="s">
        <v>27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50"/>
      <c r="B11" s="42" t="s">
        <v>31</v>
      </c>
      <c r="C11" s="28"/>
      <c r="D11" s="29">
        <f t="shared" si="0"/>
        <v>0</v>
      </c>
      <c r="E11" s="29">
        <f t="shared" si="5"/>
        <v>0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0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55</v>
      </c>
      <c r="E12" s="29">
        <f t="shared" si="5"/>
        <v>35</v>
      </c>
      <c r="F12" s="29">
        <f t="shared" si="5"/>
        <v>20</v>
      </c>
      <c r="G12" s="29">
        <f t="shared" si="1"/>
        <v>29</v>
      </c>
      <c r="H12" s="29">
        <f t="shared" si="1"/>
        <v>15</v>
      </c>
      <c r="I12" s="30">
        <v>9</v>
      </c>
      <c r="J12" s="30">
        <v>6</v>
      </c>
      <c r="K12" s="30">
        <v>6</v>
      </c>
      <c r="L12" s="30">
        <v>4</v>
      </c>
      <c r="M12" s="30">
        <v>3</v>
      </c>
      <c r="N12" s="30">
        <v>0</v>
      </c>
      <c r="O12" s="30">
        <v>3</v>
      </c>
      <c r="P12" s="30">
        <v>2</v>
      </c>
      <c r="Q12" s="30">
        <v>3</v>
      </c>
      <c r="R12" s="30">
        <v>1</v>
      </c>
      <c r="S12" s="30">
        <v>5</v>
      </c>
      <c r="T12" s="30">
        <v>2</v>
      </c>
      <c r="U12" s="30">
        <f t="shared" si="3"/>
        <v>6</v>
      </c>
      <c r="V12" s="30">
        <f t="shared" si="3"/>
        <v>5</v>
      </c>
      <c r="W12" s="30">
        <v>1</v>
      </c>
      <c r="X12" s="30">
        <v>2</v>
      </c>
      <c r="Y12" s="30">
        <v>4</v>
      </c>
      <c r="Z12" s="30">
        <v>3</v>
      </c>
      <c r="AA12" s="30">
        <v>1</v>
      </c>
      <c r="AB12" s="30">
        <v>0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70</v>
      </c>
      <c r="E13" s="29">
        <f t="shared" si="5"/>
        <v>34</v>
      </c>
      <c r="F13" s="29">
        <f t="shared" si="5"/>
        <v>36</v>
      </c>
      <c r="G13" s="29">
        <f t="shared" si="1"/>
        <v>29</v>
      </c>
      <c r="H13" s="29">
        <f t="shared" si="1"/>
        <v>24</v>
      </c>
      <c r="I13" s="29">
        <f aca="true" t="shared" si="8" ref="I13:T13">SUM(I14:I22)</f>
        <v>10</v>
      </c>
      <c r="J13" s="29">
        <f t="shared" si="8"/>
        <v>5</v>
      </c>
      <c r="K13" s="29">
        <f t="shared" si="8"/>
        <v>6</v>
      </c>
      <c r="L13" s="29">
        <f t="shared" si="8"/>
        <v>7</v>
      </c>
      <c r="M13" s="29">
        <f t="shared" si="8"/>
        <v>6</v>
      </c>
      <c r="N13" s="29">
        <f t="shared" si="8"/>
        <v>1</v>
      </c>
      <c r="O13" s="29">
        <f t="shared" si="8"/>
        <v>3</v>
      </c>
      <c r="P13" s="29">
        <f t="shared" si="8"/>
        <v>4</v>
      </c>
      <c r="Q13" s="29">
        <f t="shared" si="8"/>
        <v>1</v>
      </c>
      <c r="R13" s="29">
        <f t="shared" si="8"/>
        <v>4</v>
      </c>
      <c r="S13" s="29">
        <f t="shared" si="8"/>
        <v>3</v>
      </c>
      <c r="T13" s="29">
        <f t="shared" si="8"/>
        <v>3</v>
      </c>
      <c r="U13" s="30">
        <f t="shared" si="3"/>
        <v>5</v>
      </c>
      <c r="V13" s="30">
        <f t="shared" si="3"/>
        <v>12</v>
      </c>
      <c r="W13" s="29">
        <f aca="true" t="shared" si="9" ref="W13:AB13">SUM(W14:W22)</f>
        <v>1</v>
      </c>
      <c r="X13" s="29">
        <f t="shared" si="9"/>
        <v>4</v>
      </c>
      <c r="Y13" s="29">
        <f t="shared" si="9"/>
        <v>1</v>
      </c>
      <c r="Z13" s="29">
        <f t="shared" si="9"/>
        <v>3</v>
      </c>
      <c r="AA13" s="29">
        <f t="shared" si="9"/>
        <v>3</v>
      </c>
      <c r="AB13" s="29">
        <f t="shared" si="9"/>
        <v>5</v>
      </c>
      <c r="AC13" s="30"/>
    </row>
    <row r="14" spans="1:29" s="31" customFormat="1" ht="30" customHeight="1">
      <c r="A14" s="37"/>
      <c r="B14" s="35" t="s">
        <v>17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18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47" t="s">
        <v>28</v>
      </c>
      <c r="B16" s="35" t="s">
        <v>19</v>
      </c>
      <c r="C16" s="28"/>
      <c r="D16" s="29">
        <f t="shared" si="0"/>
        <v>0</v>
      </c>
      <c r="E16" s="29">
        <f t="shared" si="5"/>
        <v>0</v>
      </c>
      <c r="F16" s="29">
        <f t="shared" si="5"/>
        <v>0</v>
      </c>
      <c r="G16" s="29">
        <f t="shared" si="1"/>
        <v>0</v>
      </c>
      <c r="H16" s="29">
        <f t="shared" si="1"/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48"/>
      <c r="B17" s="35" t="s">
        <v>20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48"/>
      <c r="B18" s="35" t="s">
        <v>14</v>
      </c>
      <c r="C18" s="28"/>
      <c r="D18" s="29">
        <f t="shared" si="0"/>
        <v>2</v>
      </c>
      <c r="E18" s="29">
        <f t="shared" si="5"/>
        <v>0</v>
      </c>
      <c r="F18" s="29">
        <f t="shared" si="5"/>
        <v>2</v>
      </c>
      <c r="G18" s="29">
        <f t="shared" si="1"/>
        <v>0</v>
      </c>
      <c r="H18" s="29">
        <f t="shared" si="1"/>
        <v>2</v>
      </c>
      <c r="I18" s="30">
        <v>0</v>
      </c>
      <c r="J18" s="30">
        <v>0</v>
      </c>
      <c r="K18" s="30">
        <v>0</v>
      </c>
      <c r="L18" s="30">
        <v>2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48"/>
      <c r="B19" s="35" t="s">
        <v>15</v>
      </c>
      <c r="C19" s="28"/>
      <c r="D19" s="29">
        <f t="shared" si="0"/>
        <v>4</v>
      </c>
      <c r="E19" s="29">
        <f t="shared" si="5"/>
        <v>3</v>
      </c>
      <c r="F19" s="29">
        <f t="shared" si="5"/>
        <v>1</v>
      </c>
      <c r="G19" s="29">
        <f t="shared" si="1"/>
        <v>3</v>
      </c>
      <c r="H19" s="29">
        <f t="shared" si="1"/>
        <v>1</v>
      </c>
      <c r="I19" s="30">
        <v>2</v>
      </c>
      <c r="J19" s="30">
        <v>0</v>
      </c>
      <c r="K19" s="30">
        <v>1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29</v>
      </c>
      <c r="C20" s="28"/>
      <c r="D20" s="29">
        <f t="shared" si="0"/>
        <v>1</v>
      </c>
      <c r="E20" s="29">
        <f t="shared" si="5"/>
        <v>1</v>
      </c>
      <c r="F20" s="29">
        <f t="shared" si="5"/>
        <v>0</v>
      </c>
      <c r="G20" s="29">
        <f t="shared" si="1"/>
        <v>1</v>
      </c>
      <c r="H20" s="29">
        <f t="shared" si="1"/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30</v>
      </c>
      <c r="C21" s="28"/>
      <c r="D21" s="29">
        <f t="shared" si="0"/>
        <v>2</v>
      </c>
      <c r="E21" s="29">
        <f t="shared" si="5"/>
        <v>2</v>
      </c>
      <c r="F21" s="29">
        <f t="shared" si="5"/>
        <v>0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f t="shared" si="3"/>
        <v>2</v>
      </c>
      <c r="V21" s="30">
        <f t="shared" si="3"/>
        <v>0</v>
      </c>
      <c r="W21" s="30">
        <v>0</v>
      </c>
      <c r="X21" s="30">
        <v>0</v>
      </c>
      <c r="Y21" s="30">
        <v>0</v>
      </c>
      <c r="Z21" s="30">
        <v>0</v>
      </c>
      <c r="AA21" s="30">
        <v>2</v>
      </c>
      <c r="AB21" s="30">
        <v>0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61</v>
      </c>
      <c r="E22" s="29">
        <f t="shared" si="5"/>
        <v>28</v>
      </c>
      <c r="F22" s="29">
        <f t="shared" si="5"/>
        <v>33</v>
      </c>
      <c r="G22" s="29">
        <f aca="true" t="shared" si="10" ref="G22:H24">I22+K22+M22+O22+Q22+S22</f>
        <v>25</v>
      </c>
      <c r="H22" s="29">
        <f t="shared" si="10"/>
        <v>21</v>
      </c>
      <c r="I22" s="30">
        <v>7</v>
      </c>
      <c r="J22" s="30">
        <v>5</v>
      </c>
      <c r="K22" s="30">
        <v>5</v>
      </c>
      <c r="L22" s="30">
        <v>4</v>
      </c>
      <c r="M22" s="30">
        <v>6</v>
      </c>
      <c r="N22" s="30">
        <v>1</v>
      </c>
      <c r="O22" s="30">
        <v>3</v>
      </c>
      <c r="P22" s="30">
        <v>4</v>
      </c>
      <c r="Q22" s="30">
        <v>1</v>
      </c>
      <c r="R22" s="30">
        <v>4</v>
      </c>
      <c r="S22" s="30">
        <v>3</v>
      </c>
      <c r="T22" s="30">
        <v>3</v>
      </c>
      <c r="U22" s="30">
        <f aca="true" t="shared" si="11" ref="U22:V24">W22+Y22+AA22</f>
        <v>3</v>
      </c>
      <c r="V22" s="30">
        <f t="shared" si="11"/>
        <v>12</v>
      </c>
      <c r="W22" s="30">
        <v>1</v>
      </c>
      <c r="X22" s="30">
        <v>4</v>
      </c>
      <c r="Y22" s="30">
        <v>1</v>
      </c>
      <c r="Z22" s="30">
        <v>3</v>
      </c>
      <c r="AA22" s="30">
        <v>1</v>
      </c>
      <c r="AB22" s="30">
        <v>5</v>
      </c>
      <c r="AC22" s="30"/>
    </row>
    <row r="23" spans="1:29" s="31" customFormat="1" ht="34.5" customHeight="1">
      <c r="A23" s="43" t="s">
        <v>21</v>
      </c>
      <c r="B23" s="44"/>
      <c r="C23" s="36"/>
      <c r="D23" s="29">
        <f>SUM(E23:F23)</f>
        <v>29</v>
      </c>
      <c r="E23" s="29">
        <f>G23+U23</f>
        <v>16</v>
      </c>
      <c r="F23" s="29">
        <f>H23+V23</f>
        <v>13</v>
      </c>
      <c r="G23" s="29">
        <f t="shared" si="10"/>
        <v>8</v>
      </c>
      <c r="H23" s="29">
        <f t="shared" si="10"/>
        <v>8</v>
      </c>
      <c r="I23" s="30">
        <v>0</v>
      </c>
      <c r="J23" s="30">
        <v>0</v>
      </c>
      <c r="K23" s="30">
        <v>3</v>
      </c>
      <c r="L23" s="30">
        <v>2</v>
      </c>
      <c r="M23" s="30">
        <v>2</v>
      </c>
      <c r="N23" s="30">
        <v>0</v>
      </c>
      <c r="O23" s="30">
        <v>1</v>
      </c>
      <c r="P23" s="30">
        <v>1</v>
      </c>
      <c r="Q23" s="30">
        <v>1</v>
      </c>
      <c r="R23" s="30">
        <v>2</v>
      </c>
      <c r="S23" s="30">
        <v>1</v>
      </c>
      <c r="T23" s="30">
        <v>3</v>
      </c>
      <c r="U23" s="30">
        <f t="shared" si="11"/>
        <v>8</v>
      </c>
      <c r="V23" s="30">
        <f t="shared" si="11"/>
        <v>5</v>
      </c>
      <c r="W23" s="30">
        <v>0</v>
      </c>
      <c r="X23" s="30">
        <v>0</v>
      </c>
      <c r="Y23" s="30">
        <v>2</v>
      </c>
      <c r="Z23" s="30">
        <v>2</v>
      </c>
      <c r="AA23" s="30">
        <v>6</v>
      </c>
      <c r="AB23" s="30">
        <v>3</v>
      </c>
      <c r="AC23" s="30"/>
    </row>
    <row r="24" spans="1:29" s="41" customFormat="1" ht="34.5" customHeight="1">
      <c r="A24" s="45" t="s">
        <v>34</v>
      </c>
      <c r="B24" s="46"/>
      <c r="C24" s="38"/>
      <c r="D24" s="39">
        <f>SUM(E24:F24)</f>
        <v>17</v>
      </c>
      <c r="E24" s="39">
        <f>G24+U24</f>
        <v>12</v>
      </c>
      <c r="F24" s="39">
        <f>H24+V24</f>
        <v>5</v>
      </c>
      <c r="G24" s="39">
        <f t="shared" si="10"/>
        <v>6</v>
      </c>
      <c r="H24" s="39">
        <f t="shared" si="10"/>
        <v>3</v>
      </c>
      <c r="I24" s="40">
        <v>0</v>
      </c>
      <c r="J24" s="40">
        <v>1</v>
      </c>
      <c r="K24" s="40">
        <v>1</v>
      </c>
      <c r="L24" s="40">
        <v>1</v>
      </c>
      <c r="M24" s="40">
        <v>0</v>
      </c>
      <c r="N24" s="40">
        <v>0</v>
      </c>
      <c r="O24" s="40">
        <v>2</v>
      </c>
      <c r="P24" s="40">
        <v>0</v>
      </c>
      <c r="Q24" s="40">
        <v>2</v>
      </c>
      <c r="R24" s="40">
        <v>0</v>
      </c>
      <c r="S24" s="40">
        <v>1</v>
      </c>
      <c r="T24" s="40">
        <v>1</v>
      </c>
      <c r="U24" s="40">
        <f t="shared" si="11"/>
        <v>6</v>
      </c>
      <c r="V24" s="40">
        <f t="shared" si="11"/>
        <v>2</v>
      </c>
      <c r="W24" s="40">
        <v>1</v>
      </c>
      <c r="X24" s="40">
        <v>0</v>
      </c>
      <c r="Y24" s="40">
        <v>4</v>
      </c>
      <c r="Z24" s="40">
        <v>2</v>
      </c>
      <c r="AA24" s="40">
        <v>1</v>
      </c>
      <c r="AB24" s="40">
        <v>0</v>
      </c>
      <c r="AC24" s="30"/>
    </row>
  </sheetData>
  <sheetProtection sheet="1" objects="1" scenarios="1"/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2007-10-09T00:39:17Z</cp:lastPrinted>
  <dcterms:created xsi:type="dcterms:W3CDTF">1999-09-24T01:30:44Z</dcterms:created>
  <dcterms:modified xsi:type="dcterms:W3CDTF">2008-02-14T08:20:59Z</dcterms:modified>
  <cp:category/>
  <cp:version/>
  <cp:contentType/>
  <cp:contentStatus/>
</cp:coreProperties>
</file>