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05" windowWidth="5970" windowHeight="7035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<sst xmlns="http://schemas.openxmlformats.org/spreadsheetml/2006/main" count="181" uniqueCount="122">
  <si>
    <t xml:space="preserve">小学校 </t>
  </si>
  <si>
    <t>事 務 職 員</t>
  </si>
  <si>
    <t>学校栄養職員</t>
  </si>
  <si>
    <t>市 町 村 費   支弁の教員</t>
  </si>
  <si>
    <t>学校図書館　　　事　務　員</t>
  </si>
  <si>
    <t>学 校 給 食　　 　　 調理従事員</t>
  </si>
  <si>
    <t>用　務　員</t>
  </si>
  <si>
    <t>警　備　員　　　そ　の　他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</si>
  <si>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</si>
  <si>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</si>
  <si>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</si>
  <si>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</si>
  <si>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</si>
  <si>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</si>
  <si>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</si>
  <si>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</si>
  <si>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</si>
  <si>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</si>
  <si>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</si>
  <si>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</si>
  <si>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</si>
  <si>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</si>
  <si>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</si>
  <si>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</si>
  <si>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</si>
  <si>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</si>
  <si>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</si>
  <si>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</si>
  <si>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</si>
  <si>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</si>
  <si>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</si>
  <si>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</si>
  <si>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</si>
  <si>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</si>
  <si>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</si>
  <si>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</si>
  <si>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</si>
  <si>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</si>
  <si>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</si>
  <si>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</si>
  <si>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</si>
  <si>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</si>
  <si>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</si>
  <si>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</si>
  <si>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</si>
  <si>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</si>
  <si>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</si>
  <si>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</si>
  <si>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</si>
  <si>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</si>
  <si>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</si>
  <si>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</si>
  <si>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伊奈町</t>
  </si>
  <si>
    <t>北足立郡</t>
  </si>
  <si>
    <t>入間郡</t>
  </si>
  <si>
    <t>大井町</t>
  </si>
  <si>
    <t>三芳町</t>
  </si>
  <si>
    <t>毛呂山町</t>
  </si>
  <si>
    <t>越生町</t>
  </si>
  <si>
    <t>名栗村</t>
  </si>
  <si>
    <t>比企郡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</si>
  <si>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</si>
  <si>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</si>
  <si>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</si>
  <si>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</si>
  <si>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</si>
  <si>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</si>
  <si>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</si>
  <si>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</si>
  <si>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秩父郡</t>
  </si>
  <si>
    <t>横瀬町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</si>
  <si>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</si>
  <si>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</si>
  <si>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</si>
  <si>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</si>
  <si>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</si>
  <si>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</si>
  <si>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</si>
  <si>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</si>
  <si>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児玉郡</t>
  </si>
  <si>
    <t>美里町</t>
  </si>
  <si>
    <t>児玉町</t>
  </si>
  <si>
    <t>神川町</t>
  </si>
  <si>
    <t>神泉村</t>
  </si>
  <si>
    <t>上里町</t>
  </si>
  <si>
    <t>大里郡</t>
  </si>
  <si>
    <t>江南町</t>
  </si>
  <si>
    <t>妻沼町</t>
  </si>
  <si>
    <t>岡部町</t>
  </si>
  <si>
    <t>川本町</t>
  </si>
  <si>
    <t>花園町</t>
  </si>
  <si>
    <t>寄居町</t>
  </si>
  <si>
    <t>北埼玉郡</t>
  </si>
  <si>
    <t>騎西町</t>
  </si>
  <si>
    <t>南河原村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</si>
  <si>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</si>
  <si>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</si>
  <si>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</si>
  <si>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</si>
  <si>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</si>
  <si>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</si>
  <si>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</si>
  <si>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</si>
  <si>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</si>
  <si>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</si>
  <si>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</si>
  <si>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庄和町</t>
  </si>
  <si>
    <t xml:space="preserve">   第７表 　　市 　町 　村 　別</t>
  </si>
  <si>
    <t>さいたま市</t>
  </si>
  <si>
    <t xml:space="preserve">   第７表 　　市 　町 　村 　別</t>
  </si>
  <si>
    <t>川里町</t>
  </si>
  <si>
    <t>　　職　　員　　数　　（　本　務　者　）</t>
  </si>
  <si>
    <t>　　職　　員　　数　　（　本　務　者　）　(　つ　づ　き　)</t>
  </si>
  <si>
    <t>負担法による者（公立）</t>
  </si>
  <si>
    <t>その他の者</t>
  </si>
  <si>
    <t>区　　分</t>
  </si>
  <si>
    <t>総　　　数</t>
  </si>
  <si>
    <t xml:space="preserve"> 小学校</t>
  </si>
  <si>
    <t>平成13年度</t>
  </si>
  <si>
    <t>平成14年度</t>
  </si>
  <si>
    <t>大里町</t>
  </si>
  <si>
    <t>養 護 職 員(看護師等)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</si>
</sst>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b/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distributed"/>
      <protection locked="0"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distributed"/>
      <protection locked="0"/>
    </xf>
    <xf numFmtId="0" fontId="8" fillId="0" borderId="6" xfId="0" applyFont="1" applyFill="1" applyBorder="1" applyAlignment="1" applyProtection="1">
      <alignment horizontal="distributed"/>
      <protection locked="0"/>
    </xf>
    <xf numFmtId="17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 vertical="top"/>
    </xf>
    <xf numFmtId="179" fontId="4" fillId="0" borderId="1" xfId="0" applyNumberFormat="1" applyFont="1" applyFill="1" applyBorder="1" applyAlignment="1">
      <alignment vertical="top"/>
    </xf>
    <xf numFmtId="179" fontId="4" fillId="0" borderId="1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179" fontId="4" fillId="0" borderId="7" xfId="0" applyNumberFormat="1" applyFont="1" applyFill="1" applyBorder="1" applyAlignment="1" applyProtection="1">
      <alignment/>
      <protection locked="0"/>
    </xf>
    <xf numFmtId="179" fontId="4" fillId="0" borderId="7" xfId="0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 applyBorder="1" applyAlignment="1">
      <alignment/>
    </xf>
    <xf numFmtId="179" fontId="4" fillId="0" borderId="8" xfId="0" applyNumberFormat="1" applyFont="1" applyFill="1" applyBorder="1" applyAlignment="1">
      <alignment/>
    </xf>
    <xf numFmtId="179" fontId="4" fillId="0" borderId="7" xfId="0" applyNumberFormat="1" applyFont="1" applyFill="1" applyBorder="1" applyAlignment="1">
      <alignment/>
    </xf>
    <xf numFmtId="179" fontId="8" fillId="0" borderId="9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7" fillId="0" borderId="1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179" fontId="4" fillId="0" borderId="10" xfId="0" applyNumberFormat="1" applyFont="1" applyFill="1" applyBorder="1" applyAlignment="1">
      <alignment vertical="top"/>
    </xf>
    <xf numFmtId="179" fontId="4" fillId="0" borderId="0" xfId="0" applyNumberFormat="1" applyFont="1" applyFill="1" applyBorder="1" applyAlignment="1" applyProtection="1">
      <alignment horizontal="distributed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tabSelected="1" zoomScaleSheetLayoutView="50" workbookViewId="0" topLeftCell="E1">
      <selection activeCell="P16" sqref="P16"/>
    </sheetView>
  </sheetViews>
  <sheetFormatPr defaultColWidth="8.796875" defaultRowHeight="14.25"/>
  <cols>
    <col min="1" max="1" width="12.59765625" style="34" customWidth="1"/>
    <col min="2" max="2" width="1.59765625" style="34" customWidth="1"/>
    <col min="3" max="7" width="7.59765625" style="12" customWidth="1"/>
    <col min="8" max="8" width="7.5" style="12" customWidth="1"/>
    <col min="9" max="9" width="7.59765625" style="12" customWidth="1"/>
    <col min="10" max="13" width="6.8984375" style="12" customWidth="1"/>
    <col min="14" max="15" width="5.59765625" style="12" customWidth="1"/>
    <col min="16" max="16" width="9.59765625" style="35" customWidth="1"/>
    <col min="17" max="18" width="5.59765625" style="12" customWidth="1"/>
    <col min="19" max="22" width="6.8984375" style="12" customWidth="1"/>
    <col min="23" max="24" width="5.59765625" style="12" customWidth="1"/>
    <col min="25" max="25" width="31.5" style="12" customWidth="1"/>
    <col min="26" max="16384" width="9" style="12" customWidth="1"/>
  </cols>
  <sheetData>
    <row r="1" spans="1:24" s="2" customFormat="1" ht="13.5">
      <c r="A1" s="58" t="s">
        <v>117</v>
      </c>
      <c r="B1" s="1"/>
      <c r="P1" s="3"/>
      <c r="X1" s="4" t="s">
        <v>0</v>
      </c>
    </row>
    <row r="2" spans="1:24" s="2" customFormat="1" ht="30" customHeight="1">
      <c r="A2" s="5"/>
      <c r="B2" s="5"/>
      <c r="C2" s="5"/>
      <c r="D2" s="5"/>
      <c r="E2" s="5"/>
      <c r="F2" s="5"/>
      <c r="G2" s="43" t="s">
        <v>107</v>
      </c>
      <c r="H2" s="5"/>
      <c r="I2" s="5"/>
      <c r="J2" s="5"/>
      <c r="K2" s="5"/>
      <c r="L2" s="43" t="s">
        <v>111</v>
      </c>
      <c r="M2" s="5"/>
      <c r="N2" s="5"/>
      <c r="O2" s="5"/>
      <c r="P2" s="6"/>
      <c r="Q2" s="5"/>
      <c r="R2" s="5"/>
      <c r="S2" s="5"/>
      <c r="T2" s="5"/>
      <c r="U2" s="5"/>
      <c r="V2" s="5"/>
      <c r="W2" s="7"/>
      <c r="X2" s="5"/>
    </row>
    <row r="3" spans="1:24" ht="15" customHeight="1">
      <c r="A3" s="62" t="s">
        <v>115</v>
      </c>
      <c r="B3" s="63"/>
      <c r="C3" s="75" t="s">
        <v>116</v>
      </c>
      <c r="D3" s="76"/>
      <c r="E3" s="63"/>
      <c r="F3" s="70" t="s">
        <v>113</v>
      </c>
      <c r="G3" s="72"/>
      <c r="H3" s="72"/>
      <c r="I3" s="71"/>
      <c r="J3" s="10"/>
      <c r="K3" s="10"/>
      <c r="L3" s="10"/>
      <c r="M3" s="10"/>
      <c r="N3" s="68" t="s">
        <v>114</v>
      </c>
      <c r="O3" s="69"/>
      <c r="P3" s="69"/>
      <c r="Q3" s="69"/>
      <c r="R3" s="69"/>
      <c r="S3" s="69"/>
      <c r="T3" s="69"/>
      <c r="U3" s="69"/>
      <c r="V3" s="69"/>
      <c r="W3" s="11"/>
      <c r="X3" s="9"/>
    </row>
    <row r="4" spans="1:24" ht="30" customHeight="1">
      <c r="A4" s="64"/>
      <c r="B4" s="65"/>
      <c r="C4" s="77"/>
      <c r="D4" s="66"/>
      <c r="E4" s="67"/>
      <c r="F4" s="70" t="s">
        <v>1</v>
      </c>
      <c r="G4" s="71"/>
      <c r="H4" s="70" t="s">
        <v>2</v>
      </c>
      <c r="I4" s="71"/>
      <c r="J4" s="73" t="s">
        <v>3</v>
      </c>
      <c r="K4" s="72"/>
      <c r="L4" s="74" t="s">
        <v>1</v>
      </c>
      <c r="M4" s="71"/>
      <c r="N4" s="73" t="s">
        <v>4</v>
      </c>
      <c r="O4" s="71"/>
      <c r="P4" s="15" t="s">
        <v>121</v>
      </c>
      <c r="Q4" s="10" t="s">
        <v>2</v>
      </c>
      <c r="R4" s="13"/>
      <c r="S4" s="73" t="s">
        <v>5</v>
      </c>
      <c r="T4" s="78"/>
      <c r="U4" s="70" t="s">
        <v>6</v>
      </c>
      <c r="V4" s="71"/>
      <c r="W4" s="73" t="s">
        <v>7</v>
      </c>
      <c r="X4" s="72"/>
    </row>
    <row r="5" spans="1:24" ht="15" customHeight="1">
      <c r="A5" s="66"/>
      <c r="B5" s="67"/>
      <c r="C5" s="16" t="s">
        <v>8</v>
      </c>
      <c r="D5" s="16" t="s">
        <v>9</v>
      </c>
      <c r="E5" s="16" t="s">
        <v>10</v>
      </c>
      <c r="F5" s="16" t="s">
        <v>9</v>
      </c>
      <c r="G5" s="16" t="s">
        <v>10</v>
      </c>
      <c r="H5" s="16" t="s">
        <v>9</v>
      </c>
      <c r="I5" s="16" t="s">
        <v>10</v>
      </c>
      <c r="J5" s="16" t="s">
        <v>9</v>
      </c>
      <c r="K5" s="17" t="s">
        <v>10</v>
      </c>
      <c r="L5" s="56" t="s">
        <v>9</v>
      </c>
      <c r="M5" s="18" t="s">
        <v>10</v>
      </c>
      <c r="N5" s="19" t="s">
        <v>9</v>
      </c>
      <c r="O5" s="16" t="s">
        <v>10</v>
      </c>
      <c r="P5" s="16" t="s">
        <v>10</v>
      </c>
      <c r="Q5" s="16" t="s">
        <v>9</v>
      </c>
      <c r="R5" s="16" t="s">
        <v>10</v>
      </c>
      <c r="S5" s="16" t="s">
        <v>9</v>
      </c>
      <c r="T5" s="16" t="s">
        <v>10</v>
      </c>
      <c r="U5" s="16" t="s">
        <v>9</v>
      </c>
      <c r="V5" s="16" t="s">
        <v>10</v>
      </c>
      <c r="W5" s="16" t="s">
        <v>9</v>
      </c>
      <c r="X5" s="19" t="s">
        <v>10</v>
      </c>
    </row>
    <row r="6" spans="1:24" s="24" customFormat="1" ht="24" customHeight="1">
      <c r="A6" s="55" t="s">
        <v>118</v>
      </c>
      <c r="B6" s="20"/>
      <c r="C6" s="39">
        <v>3073</v>
      </c>
      <c r="D6" s="40">
        <v>524</v>
      </c>
      <c r="E6" s="40">
        <v>2549</v>
      </c>
      <c r="F6" s="36">
        <v>292</v>
      </c>
      <c r="G6" s="36">
        <v>594</v>
      </c>
      <c r="H6" s="36">
        <v>13</v>
      </c>
      <c r="I6" s="36">
        <v>274</v>
      </c>
      <c r="J6" s="36">
        <v>0</v>
      </c>
      <c r="K6" s="36">
        <v>6</v>
      </c>
      <c r="L6" s="36">
        <v>8</v>
      </c>
      <c r="M6" s="36">
        <v>143</v>
      </c>
      <c r="N6" s="36">
        <v>0</v>
      </c>
      <c r="O6" s="36">
        <v>0</v>
      </c>
      <c r="P6" s="37">
        <v>0</v>
      </c>
      <c r="Q6" s="36">
        <v>0</v>
      </c>
      <c r="R6" s="36">
        <v>37</v>
      </c>
      <c r="S6" s="36">
        <v>35</v>
      </c>
      <c r="T6" s="36">
        <v>1076</v>
      </c>
      <c r="U6" s="36">
        <v>175</v>
      </c>
      <c r="V6" s="36">
        <v>389</v>
      </c>
      <c r="W6" s="36">
        <v>1</v>
      </c>
      <c r="X6" s="36">
        <v>30</v>
      </c>
    </row>
    <row r="7" spans="1:24" s="28" customFormat="1" ht="24" customHeight="1">
      <c r="A7" s="25" t="s">
        <v>119</v>
      </c>
      <c r="B7" s="26"/>
      <c r="C7" s="41">
        <f aca="true" t="shared" si="0" ref="C7:X7">SUM(C8:C111)</f>
        <v>2974</v>
      </c>
      <c r="D7" s="27">
        <f t="shared" si="0"/>
        <v>534</v>
      </c>
      <c r="E7" s="27">
        <f t="shared" si="0"/>
        <v>2440</v>
      </c>
      <c r="F7" s="27">
        <f t="shared" si="0"/>
        <v>298</v>
      </c>
      <c r="G7" s="27">
        <f t="shared" si="0"/>
        <v>583</v>
      </c>
      <c r="H7" s="27">
        <f t="shared" si="0"/>
        <v>11</v>
      </c>
      <c r="I7" s="27">
        <f t="shared" si="0"/>
        <v>279</v>
      </c>
      <c r="J7" s="27">
        <f t="shared" si="0"/>
        <v>0</v>
      </c>
      <c r="K7" s="27">
        <f t="shared" si="0"/>
        <v>0</v>
      </c>
      <c r="L7" s="27">
        <f t="shared" si="0"/>
        <v>6</v>
      </c>
      <c r="M7" s="27">
        <f t="shared" si="0"/>
        <v>118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1</v>
      </c>
      <c r="R7" s="27">
        <f t="shared" si="0"/>
        <v>39</v>
      </c>
      <c r="S7" s="27">
        <f t="shared" si="0"/>
        <v>40</v>
      </c>
      <c r="T7" s="27">
        <f t="shared" si="0"/>
        <v>1026</v>
      </c>
      <c r="U7" s="27">
        <f t="shared" si="0"/>
        <v>174</v>
      </c>
      <c r="V7" s="27">
        <f t="shared" si="0"/>
        <v>367</v>
      </c>
      <c r="W7" s="27">
        <f t="shared" si="0"/>
        <v>4</v>
      </c>
      <c r="X7" s="27">
        <f t="shared" si="0"/>
        <v>28</v>
      </c>
    </row>
    <row r="8" spans="1:24" s="24" customFormat="1" ht="24" customHeight="1">
      <c r="A8" s="29" t="s">
        <v>11</v>
      </c>
      <c r="B8" s="30"/>
      <c r="C8" s="21">
        <f>D8+E8</f>
        <v>88</v>
      </c>
      <c r="D8" s="21">
        <f aca="true" t="shared" si="1" ref="D8:D48">F8+H8+J8+L8+N8+Q8+S8+U8+W8</f>
        <v>27</v>
      </c>
      <c r="E8" s="21">
        <f aca="true" t="shared" si="2" ref="E8:E48">G8+I8+K8+M8+O8+P8+R8+T8+V8+X8</f>
        <v>61</v>
      </c>
      <c r="F8" s="38">
        <v>13</v>
      </c>
      <c r="G8" s="38">
        <v>21</v>
      </c>
      <c r="H8" s="38">
        <v>1</v>
      </c>
      <c r="I8" s="38">
        <v>4</v>
      </c>
      <c r="J8" s="22">
        <v>0</v>
      </c>
      <c r="K8" s="22">
        <v>0</v>
      </c>
      <c r="L8" s="38">
        <v>1</v>
      </c>
      <c r="M8" s="38">
        <v>15</v>
      </c>
      <c r="N8" s="22">
        <v>0</v>
      </c>
      <c r="O8" s="22">
        <v>0</v>
      </c>
      <c r="P8" s="23">
        <v>0</v>
      </c>
      <c r="Q8" s="38">
        <v>0</v>
      </c>
      <c r="R8" s="38">
        <v>0</v>
      </c>
      <c r="S8" s="38">
        <v>0</v>
      </c>
      <c r="T8" s="38">
        <v>0</v>
      </c>
      <c r="U8" s="38">
        <v>12</v>
      </c>
      <c r="V8" s="38">
        <v>21</v>
      </c>
      <c r="W8" s="38">
        <v>0</v>
      </c>
      <c r="X8" s="38">
        <v>0</v>
      </c>
    </row>
    <row r="9" spans="1:24" s="24" customFormat="1" ht="12">
      <c r="A9" s="29" t="s">
        <v>12</v>
      </c>
      <c r="B9" s="30"/>
      <c r="C9" s="21">
        <f>D9+E9</f>
        <v>37</v>
      </c>
      <c r="D9" s="21">
        <f t="shared" si="1"/>
        <v>16</v>
      </c>
      <c r="E9" s="21">
        <f t="shared" si="2"/>
        <v>21</v>
      </c>
      <c r="F9" s="38">
        <v>2</v>
      </c>
      <c r="G9" s="38">
        <v>18</v>
      </c>
      <c r="H9" s="38">
        <v>0</v>
      </c>
      <c r="I9" s="38">
        <v>2</v>
      </c>
      <c r="J9" s="22">
        <v>0</v>
      </c>
      <c r="K9" s="22">
        <v>0</v>
      </c>
      <c r="L9" s="38">
        <v>0</v>
      </c>
      <c r="M9" s="38">
        <v>0</v>
      </c>
      <c r="N9" s="22">
        <v>0</v>
      </c>
      <c r="O9" s="22">
        <v>0</v>
      </c>
      <c r="P9" s="23">
        <v>0</v>
      </c>
      <c r="Q9" s="38">
        <v>0</v>
      </c>
      <c r="R9" s="38">
        <v>0</v>
      </c>
      <c r="S9" s="38">
        <v>0</v>
      </c>
      <c r="T9" s="38">
        <v>0</v>
      </c>
      <c r="U9" s="38">
        <v>14</v>
      </c>
      <c r="V9" s="38">
        <v>1</v>
      </c>
      <c r="W9" s="38">
        <v>0</v>
      </c>
      <c r="X9" s="38">
        <v>0</v>
      </c>
    </row>
    <row r="10" spans="1:24" s="24" customFormat="1" ht="12">
      <c r="A10" s="29" t="s">
        <v>13</v>
      </c>
      <c r="B10" s="30"/>
      <c r="C10" s="21">
        <f>D10+E10</f>
        <v>115</v>
      </c>
      <c r="D10" s="21">
        <f t="shared" si="1"/>
        <v>23</v>
      </c>
      <c r="E10" s="21">
        <f t="shared" si="2"/>
        <v>92</v>
      </c>
      <c r="F10" s="38">
        <v>20</v>
      </c>
      <c r="G10" s="38">
        <v>29</v>
      </c>
      <c r="H10" s="38">
        <v>1</v>
      </c>
      <c r="I10" s="38">
        <v>16</v>
      </c>
      <c r="J10" s="22">
        <v>0</v>
      </c>
      <c r="K10" s="22">
        <v>0</v>
      </c>
      <c r="L10" s="38">
        <v>0</v>
      </c>
      <c r="M10" s="38">
        <v>0</v>
      </c>
      <c r="N10" s="22">
        <v>0</v>
      </c>
      <c r="O10" s="22">
        <v>0</v>
      </c>
      <c r="P10" s="23">
        <v>0</v>
      </c>
      <c r="Q10" s="38">
        <v>0</v>
      </c>
      <c r="R10" s="38">
        <v>0</v>
      </c>
      <c r="S10" s="38">
        <v>2</v>
      </c>
      <c r="T10" s="38">
        <v>47</v>
      </c>
      <c r="U10" s="38">
        <v>0</v>
      </c>
      <c r="V10" s="38">
        <v>0</v>
      </c>
      <c r="W10" s="38">
        <v>0</v>
      </c>
      <c r="X10" s="38">
        <v>0</v>
      </c>
    </row>
    <row r="11" spans="1:24" s="24" customFormat="1" ht="12">
      <c r="A11" s="29" t="s">
        <v>108</v>
      </c>
      <c r="B11" s="30"/>
      <c r="C11" s="21">
        <f>D11+E11</f>
        <v>697</v>
      </c>
      <c r="D11" s="21">
        <f t="shared" si="1"/>
        <v>87</v>
      </c>
      <c r="E11" s="21">
        <f t="shared" si="2"/>
        <v>610</v>
      </c>
      <c r="F11" s="38">
        <v>37</v>
      </c>
      <c r="G11" s="38">
        <v>65</v>
      </c>
      <c r="H11" s="38">
        <v>4</v>
      </c>
      <c r="I11" s="38">
        <v>60</v>
      </c>
      <c r="J11" s="22">
        <v>0</v>
      </c>
      <c r="K11" s="22">
        <v>0</v>
      </c>
      <c r="L11" s="38">
        <v>1</v>
      </c>
      <c r="M11" s="38">
        <v>1</v>
      </c>
      <c r="N11" s="22">
        <v>0</v>
      </c>
      <c r="O11" s="22">
        <v>0</v>
      </c>
      <c r="P11" s="23">
        <v>0</v>
      </c>
      <c r="Q11" s="38">
        <v>0</v>
      </c>
      <c r="R11" s="38">
        <v>15</v>
      </c>
      <c r="S11" s="38">
        <v>1</v>
      </c>
      <c r="T11" s="38">
        <v>385</v>
      </c>
      <c r="U11" s="38">
        <v>43</v>
      </c>
      <c r="V11" s="38">
        <v>84</v>
      </c>
      <c r="W11" s="38">
        <v>1</v>
      </c>
      <c r="X11" s="38">
        <v>0</v>
      </c>
    </row>
    <row r="12" spans="1:24" s="24" customFormat="1" ht="12" customHeight="1">
      <c r="A12" s="29" t="s">
        <v>14</v>
      </c>
      <c r="B12" s="30"/>
      <c r="C12" s="21">
        <f aca="true" t="shared" si="3" ref="C12:C21">D12+E12</f>
        <v>18</v>
      </c>
      <c r="D12" s="21">
        <f t="shared" si="1"/>
        <v>3</v>
      </c>
      <c r="E12" s="21">
        <f t="shared" si="2"/>
        <v>15</v>
      </c>
      <c r="F12" s="38">
        <v>3</v>
      </c>
      <c r="G12" s="38">
        <v>12</v>
      </c>
      <c r="H12" s="38">
        <v>0</v>
      </c>
      <c r="I12" s="38">
        <v>2</v>
      </c>
      <c r="J12" s="22">
        <v>0</v>
      </c>
      <c r="K12" s="22">
        <v>0</v>
      </c>
      <c r="L12" s="38">
        <v>0</v>
      </c>
      <c r="M12" s="38">
        <v>1</v>
      </c>
      <c r="N12" s="22">
        <v>0</v>
      </c>
      <c r="O12" s="22">
        <v>0</v>
      </c>
      <c r="P12" s="23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</row>
    <row r="13" spans="1:24" s="24" customFormat="1" ht="24" customHeight="1">
      <c r="A13" s="29" t="s">
        <v>15</v>
      </c>
      <c r="B13" s="30"/>
      <c r="C13" s="21">
        <f t="shared" si="3"/>
        <v>44</v>
      </c>
      <c r="D13" s="21">
        <f t="shared" si="1"/>
        <v>7</v>
      </c>
      <c r="E13" s="21">
        <f t="shared" si="2"/>
        <v>37</v>
      </c>
      <c r="F13" s="38">
        <v>1</v>
      </c>
      <c r="G13" s="38">
        <v>10</v>
      </c>
      <c r="H13" s="38">
        <v>0</v>
      </c>
      <c r="I13" s="38">
        <v>6</v>
      </c>
      <c r="J13" s="22">
        <v>0</v>
      </c>
      <c r="K13" s="22">
        <v>0</v>
      </c>
      <c r="L13" s="38">
        <v>0</v>
      </c>
      <c r="M13" s="38">
        <v>0</v>
      </c>
      <c r="N13" s="22">
        <v>0</v>
      </c>
      <c r="O13" s="22">
        <v>0</v>
      </c>
      <c r="P13" s="23">
        <v>0</v>
      </c>
      <c r="Q13" s="38">
        <v>0</v>
      </c>
      <c r="R13" s="38">
        <v>0</v>
      </c>
      <c r="S13" s="38">
        <v>3</v>
      </c>
      <c r="T13" s="38">
        <v>21</v>
      </c>
      <c r="U13" s="38">
        <v>3</v>
      </c>
      <c r="V13" s="38">
        <v>0</v>
      </c>
      <c r="W13" s="38">
        <v>0</v>
      </c>
      <c r="X13" s="38">
        <v>0</v>
      </c>
    </row>
    <row r="14" spans="1:24" s="24" customFormat="1" ht="12">
      <c r="A14" s="29" t="s">
        <v>16</v>
      </c>
      <c r="B14" s="30"/>
      <c r="C14" s="21">
        <f t="shared" si="3"/>
        <v>93</v>
      </c>
      <c r="D14" s="21">
        <f t="shared" si="1"/>
        <v>29</v>
      </c>
      <c r="E14" s="21">
        <f t="shared" si="2"/>
        <v>64</v>
      </c>
      <c r="F14" s="38">
        <v>14</v>
      </c>
      <c r="G14" s="38">
        <v>19</v>
      </c>
      <c r="H14" s="38">
        <v>0</v>
      </c>
      <c r="I14" s="38">
        <v>9</v>
      </c>
      <c r="J14" s="22">
        <v>0</v>
      </c>
      <c r="K14" s="22">
        <v>0</v>
      </c>
      <c r="L14" s="38">
        <v>0</v>
      </c>
      <c r="M14" s="38">
        <v>5</v>
      </c>
      <c r="N14" s="22">
        <v>0</v>
      </c>
      <c r="O14" s="22">
        <v>0</v>
      </c>
      <c r="P14" s="23">
        <v>0</v>
      </c>
      <c r="Q14" s="38">
        <v>1</v>
      </c>
      <c r="R14" s="38">
        <v>2</v>
      </c>
      <c r="S14" s="38">
        <v>12</v>
      </c>
      <c r="T14" s="38">
        <v>12</v>
      </c>
      <c r="U14" s="38">
        <v>2</v>
      </c>
      <c r="V14" s="38">
        <v>17</v>
      </c>
      <c r="W14" s="38">
        <v>0</v>
      </c>
      <c r="X14" s="38">
        <v>0</v>
      </c>
    </row>
    <row r="15" spans="1:24" s="24" customFormat="1" ht="12" customHeight="1">
      <c r="A15" s="29" t="s">
        <v>17</v>
      </c>
      <c r="B15" s="30"/>
      <c r="C15" s="21">
        <f t="shared" si="3"/>
        <v>57</v>
      </c>
      <c r="D15" s="21">
        <f t="shared" si="1"/>
        <v>16</v>
      </c>
      <c r="E15" s="21">
        <f t="shared" si="2"/>
        <v>41</v>
      </c>
      <c r="F15" s="38">
        <v>5</v>
      </c>
      <c r="G15" s="38">
        <v>9</v>
      </c>
      <c r="H15" s="38">
        <v>1</v>
      </c>
      <c r="I15" s="38">
        <v>4</v>
      </c>
      <c r="J15" s="22">
        <v>0</v>
      </c>
      <c r="K15" s="22">
        <v>0</v>
      </c>
      <c r="L15" s="38">
        <v>0</v>
      </c>
      <c r="M15" s="38">
        <v>1</v>
      </c>
      <c r="N15" s="22">
        <v>0</v>
      </c>
      <c r="O15" s="22">
        <v>0</v>
      </c>
      <c r="P15" s="23">
        <v>0</v>
      </c>
      <c r="Q15" s="38">
        <v>0</v>
      </c>
      <c r="R15" s="38">
        <v>0</v>
      </c>
      <c r="S15" s="38">
        <v>2</v>
      </c>
      <c r="T15" s="38">
        <v>24</v>
      </c>
      <c r="U15" s="38">
        <v>8</v>
      </c>
      <c r="V15" s="38">
        <v>3</v>
      </c>
      <c r="W15" s="38">
        <v>0</v>
      </c>
      <c r="X15" s="38">
        <v>0</v>
      </c>
    </row>
    <row r="16" spans="1:24" s="24" customFormat="1" ht="12">
      <c r="A16" s="29" t="s">
        <v>18</v>
      </c>
      <c r="B16" s="30"/>
      <c r="C16" s="21">
        <f t="shared" si="3"/>
        <v>24</v>
      </c>
      <c r="D16" s="21">
        <f t="shared" si="1"/>
        <v>4</v>
      </c>
      <c r="E16" s="21">
        <f t="shared" si="2"/>
        <v>20</v>
      </c>
      <c r="F16" s="38">
        <v>4</v>
      </c>
      <c r="G16" s="38">
        <v>7</v>
      </c>
      <c r="H16" s="38">
        <v>0</v>
      </c>
      <c r="I16" s="38">
        <v>2</v>
      </c>
      <c r="J16" s="22">
        <v>0</v>
      </c>
      <c r="K16" s="22">
        <v>0</v>
      </c>
      <c r="L16" s="38">
        <v>0</v>
      </c>
      <c r="M16" s="38">
        <v>0</v>
      </c>
      <c r="N16" s="22">
        <v>0</v>
      </c>
      <c r="O16" s="22">
        <v>0</v>
      </c>
      <c r="P16" s="23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11</v>
      </c>
      <c r="W16" s="38">
        <v>0</v>
      </c>
      <c r="X16" s="38">
        <v>0</v>
      </c>
    </row>
    <row r="17" spans="1:24" s="24" customFormat="1" ht="12" customHeight="1">
      <c r="A17" s="29" t="s">
        <v>19</v>
      </c>
      <c r="B17" s="30"/>
      <c r="C17" s="21">
        <f t="shared" si="3"/>
        <v>16</v>
      </c>
      <c r="D17" s="21">
        <f t="shared" si="1"/>
        <v>2</v>
      </c>
      <c r="E17" s="21">
        <f t="shared" si="2"/>
        <v>14</v>
      </c>
      <c r="F17" s="38">
        <v>1</v>
      </c>
      <c r="G17" s="38">
        <v>7</v>
      </c>
      <c r="H17" s="38">
        <v>0</v>
      </c>
      <c r="I17" s="38">
        <v>3</v>
      </c>
      <c r="J17" s="22">
        <v>0</v>
      </c>
      <c r="K17" s="22">
        <v>0</v>
      </c>
      <c r="L17" s="38">
        <v>0</v>
      </c>
      <c r="M17" s="38">
        <v>0</v>
      </c>
      <c r="N17" s="22">
        <v>0</v>
      </c>
      <c r="O17" s="22">
        <v>0</v>
      </c>
      <c r="P17" s="23">
        <v>0</v>
      </c>
      <c r="Q17" s="38">
        <v>0</v>
      </c>
      <c r="R17" s="38">
        <v>0</v>
      </c>
      <c r="S17" s="38">
        <v>0</v>
      </c>
      <c r="T17" s="38">
        <v>0</v>
      </c>
      <c r="U17" s="38">
        <v>1</v>
      </c>
      <c r="V17" s="38">
        <v>4</v>
      </c>
      <c r="W17" s="38">
        <v>0</v>
      </c>
      <c r="X17" s="38">
        <v>0</v>
      </c>
    </row>
    <row r="18" spans="1:24" s="24" customFormat="1" ht="24" customHeight="1">
      <c r="A18" s="29" t="s">
        <v>20</v>
      </c>
      <c r="B18" s="30"/>
      <c r="C18" s="21">
        <f t="shared" si="3"/>
        <v>38</v>
      </c>
      <c r="D18" s="21">
        <f t="shared" si="1"/>
        <v>14</v>
      </c>
      <c r="E18" s="21">
        <f t="shared" si="2"/>
        <v>24</v>
      </c>
      <c r="F18" s="38">
        <v>3</v>
      </c>
      <c r="G18" s="38">
        <v>10</v>
      </c>
      <c r="H18" s="38">
        <v>0</v>
      </c>
      <c r="I18" s="38">
        <v>2</v>
      </c>
      <c r="J18" s="22">
        <v>0</v>
      </c>
      <c r="K18" s="22">
        <v>0</v>
      </c>
      <c r="L18" s="38">
        <v>0</v>
      </c>
      <c r="M18" s="38">
        <v>12</v>
      </c>
      <c r="N18" s="22">
        <v>0</v>
      </c>
      <c r="O18" s="22">
        <v>0</v>
      </c>
      <c r="P18" s="23">
        <v>0</v>
      </c>
      <c r="Q18" s="38">
        <v>0</v>
      </c>
      <c r="R18" s="38">
        <v>0</v>
      </c>
      <c r="S18" s="38">
        <v>0</v>
      </c>
      <c r="T18" s="38">
        <v>0</v>
      </c>
      <c r="U18" s="38">
        <v>11</v>
      </c>
      <c r="V18" s="38">
        <v>0</v>
      </c>
      <c r="W18" s="38">
        <v>0</v>
      </c>
      <c r="X18" s="38">
        <v>0</v>
      </c>
    </row>
    <row r="19" spans="1:24" s="24" customFormat="1" ht="12">
      <c r="A19" s="29" t="s">
        <v>21</v>
      </c>
      <c r="B19" s="30"/>
      <c r="C19" s="21">
        <f t="shared" si="3"/>
        <v>25</v>
      </c>
      <c r="D19" s="21">
        <f t="shared" si="1"/>
        <v>7</v>
      </c>
      <c r="E19" s="21">
        <f t="shared" si="2"/>
        <v>18</v>
      </c>
      <c r="F19" s="38">
        <v>7</v>
      </c>
      <c r="G19" s="38">
        <v>8</v>
      </c>
      <c r="H19" s="38">
        <v>0</v>
      </c>
      <c r="I19" s="38">
        <v>2</v>
      </c>
      <c r="J19" s="22">
        <v>0</v>
      </c>
      <c r="K19" s="22">
        <v>0</v>
      </c>
      <c r="L19" s="38">
        <v>0</v>
      </c>
      <c r="M19" s="38">
        <v>0</v>
      </c>
      <c r="N19" s="22">
        <v>0</v>
      </c>
      <c r="O19" s="22">
        <v>0</v>
      </c>
      <c r="P19" s="23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8</v>
      </c>
      <c r="W19" s="38">
        <v>0</v>
      </c>
      <c r="X19" s="38">
        <v>0</v>
      </c>
    </row>
    <row r="20" spans="1:24" s="24" customFormat="1" ht="12">
      <c r="A20" s="29" t="s">
        <v>22</v>
      </c>
      <c r="B20" s="30"/>
      <c r="C20" s="21">
        <f t="shared" si="3"/>
        <v>77</v>
      </c>
      <c r="D20" s="21">
        <f t="shared" si="1"/>
        <v>18</v>
      </c>
      <c r="E20" s="21">
        <f t="shared" si="2"/>
        <v>59</v>
      </c>
      <c r="F20" s="38">
        <v>6</v>
      </c>
      <c r="G20" s="38">
        <v>18</v>
      </c>
      <c r="H20" s="38">
        <v>0</v>
      </c>
      <c r="I20" s="38">
        <v>13</v>
      </c>
      <c r="J20" s="22">
        <v>0</v>
      </c>
      <c r="K20" s="22">
        <v>0</v>
      </c>
      <c r="L20" s="38">
        <v>0</v>
      </c>
      <c r="M20" s="38">
        <v>0</v>
      </c>
      <c r="N20" s="22">
        <v>0</v>
      </c>
      <c r="O20" s="22">
        <v>0</v>
      </c>
      <c r="P20" s="23">
        <v>0</v>
      </c>
      <c r="Q20" s="38">
        <v>0</v>
      </c>
      <c r="R20" s="38">
        <v>5</v>
      </c>
      <c r="S20" s="38">
        <v>0</v>
      </c>
      <c r="T20" s="38">
        <v>22</v>
      </c>
      <c r="U20" s="38">
        <v>12</v>
      </c>
      <c r="V20" s="38">
        <v>1</v>
      </c>
      <c r="W20" s="38">
        <v>0</v>
      </c>
      <c r="X20" s="38">
        <v>0</v>
      </c>
    </row>
    <row r="21" spans="1:24" s="24" customFormat="1" ht="12" customHeight="1">
      <c r="A21" s="29" t="s">
        <v>23</v>
      </c>
      <c r="B21" s="30"/>
      <c r="C21" s="21">
        <f t="shared" si="3"/>
        <v>23</v>
      </c>
      <c r="D21" s="21">
        <f t="shared" si="1"/>
        <v>8</v>
      </c>
      <c r="E21" s="21">
        <f t="shared" si="2"/>
        <v>15</v>
      </c>
      <c r="F21" s="38">
        <v>8</v>
      </c>
      <c r="G21" s="38">
        <v>9</v>
      </c>
      <c r="H21" s="38">
        <v>0</v>
      </c>
      <c r="I21" s="38">
        <v>3</v>
      </c>
      <c r="J21" s="22">
        <v>0</v>
      </c>
      <c r="K21" s="22">
        <v>0</v>
      </c>
      <c r="L21" s="38">
        <v>0</v>
      </c>
      <c r="M21" s="38">
        <v>0</v>
      </c>
      <c r="N21" s="22">
        <v>0</v>
      </c>
      <c r="O21" s="22">
        <v>0</v>
      </c>
      <c r="P21" s="23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3</v>
      </c>
      <c r="W21" s="38">
        <v>0</v>
      </c>
      <c r="X21" s="38">
        <v>0</v>
      </c>
    </row>
    <row r="22" spans="1:24" s="24" customFormat="1" ht="12" customHeight="1">
      <c r="A22" s="29" t="s">
        <v>24</v>
      </c>
      <c r="B22" s="30"/>
      <c r="C22" s="21">
        <f>D22+E22</f>
        <v>12</v>
      </c>
      <c r="D22" s="21">
        <f t="shared" si="1"/>
        <v>4</v>
      </c>
      <c r="E22" s="21">
        <f t="shared" si="2"/>
        <v>8</v>
      </c>
      <c r="F22" s="38">
        <v>4</v>
      </c>
      <c r="G22" s="38">
        <v>7</v>
      </c>
      <c r="H22" s="38">
        <v>0</v>
      </c>
      <c r="I22" s="38">
        <v>1</v>
      </c>
      <c r="J22" s="22">
        <v>0</v>
      </c>
      <c r="K22" s="22">
        <v>0</v>
      </c>
      <c r="L22" s="38">
        <v>0</v>
      </c>
      <c r="M22" s="38">
        <v>0</v>
      </c>
      <c r="N22" s="22">
        <v>0</v>
      </c>
      <c r="O22" s="22">
        <v>0</v>
      </c>
      <c r="P22" s="23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</row>
    <row r="23" spans="1:24" s="24" customFormat="1" ht="24" customHeight="1">
      <c r="A23" s="29" t="s">
        <v>25</v>
      </c>
      <c r="B23" s="30"/>
      <c r="C23" s="21">
        <f>D23+E23</f>
        <v>47</v>
      </c>
      <c r="D23" s="21">
        <f t="shared" si="1"/>
        <v>6</v>
      </c>
      <c r="E23" s="21">
        <f t="shared" si="2"/>
        <v>41</v>
      </c>
      <c r="F23" s="38">
        <v>3</v>
      </c>
      <c r="G23" s="38">
        <v>9</v>
      </c>
      <c r="H23" s="38">
        <v>0</v>
      </c>
      <c r="I23" s="38">
        <v>5</v>
      </c>
      <c r="J23" s="22">
        <v>0</v>
      </c>
      <c r="K23" s="22">
        <v>0</v>
      </c>
      <c r="L23" s="38">
        <v>0</v>
      </c>
      <c r="M23" s="38">
        <v>3</v>
      </c>
      <c r="N23" s="22">
        <v>0</v>
      </c>
      <c r="O23" s="22">
        <v>0</v>
      </c>
      <c r="P23" s="23">
        <v>0</v>
      </c>
      <c r="Q23" s="38">
        <v>0</v>
      </c>
      <c r="R23" s="38">
        <v>1</v>
      </c>
      <c r="S23" s="38">
        <v>0</v>
      </c>
      <c r="T23" s="38">
        <v>23</v>
      </c>
      <c r="U23" s="38">
        <v>3</v>
      </c>
      <c r="V23" s="38">
        <v>0</v>
      </c>
      <c r="W23" s="38">
        <v>0</v>
      </c>
      <c r="X23" s="38">
        <v>0</v>
      </c>
    </row>
    <row r="24" spans="1:24" s="24" customFormat="1" ht="12">
      <c r="A24" s="29" t="s">
        <v>26</v>
      </c>
      <c r="B24" s="30"/>
      <c r="C24" s="21">
        <f>D24+E24</f>
        <v>35</v>
      </c>
      <c r="D24" s="21">
        <f t="shared" si="1"/>
        <v>3</v>
      </c>
      <c r="E24" s="21">
        <f t="shared" si="2"/>
        <v>32</v>
      </c>
      <c r="F24" s="38">
        <v>3</v>
      </c>
      <c r="G24" s="38">
        <v>9</v>
      </c>
      <c r="H24" s="38">
        <v>0</v>
      </c>
      <c r="I24" s="38">
        <v>7</v>
      </c>
      <c r="J24" s="22">
        <v>0</v>
      </c>
      <c r="K24" s="22">
        <v>0</v>
      </c>
      <c r="L24" s="38">
        <v>0</v>
      </c>
      <c r="M24" s="38">
        <v>0</v>
      </c>
      <c r="N24" s="22">
        <v>0</v>
      </c>
      <c r="O24" s="22">
        <v>0</v>
      </c>
      <c r="P24" s="23">
        <v>0</v>
      </c>
      <c r="Q24" s="38">
        <v>0</v>
      </c>
      <c r="R24" s="38">
        <v>0</v>
      </c>
      <c r="S24" s="38">
        <v>0</v>
      </c>
      <c r="T24" s="38">
        <v>14</v>
      </c>
      <c r="U24" s="38">
        <v>0</v>
      </c>
      <c r="V24" s="38">
        <v>2</v>
      </c>
      <c r="W24" s="38">
        <v>0</v>
      </c>
      <c r="X24" s="38">
        <v>0</v>
      </c>
    </row>
    <row r="25" spans="1:24" s="24" customFormat="1" ht="12">
      <c r="A25" s="29" t="s">
        <v>27</v>
      </c>
      <c r="B25" s="30"/>
      <c r="C25" s="21">
        <f>D25+E25</f>
        <v>151</v>
      </c>
      <c r="D25" s="21">
        <f t="shared" si="1"/>
        <v>16</v>
      </c>
      <c r="E25" s="21">
        <f t="shared" si="2"/>
        <v>135</v>
      </c>
      <c r="F25" s="38">
        <v>8</v>
      </c>
      <c r="G25" s="38">
        <v>15</v>
      </c>
      <c r="H25" s="38">
        <v>1</v>
      </c>
      <c r="I25" s="38">
        <v>12</v>
      </c>
      <c r="J25" s="22">
        <v>0</v>
      </c>
      <c r="K25" s="22">
        <v>0</v>
      </c>
      <c r="L25" s="38">
        <v>3</v>
      </c>
      <c r="M25" s="38">
        <v>18</v>
      </c>
      <c r="N25" s="22">
        <v>0</v>
      </c>
      <c r="O25" s="22">
        <v>0</v>
      </c>
      <c r="P25" s="23">
        <v>0</v>
      </c>
      <c r="Q25" s="38">
        <v>0</v>
      </c>
      <c r="R25" s="38">
        <v>0</v>
      </c>
      <c r="S25" s="38">
        <v>0</v>
      </c>
      <c r="T25" s="38">
        <v>63</v>
      </c>
      <c r="U25" s="38">
        <v>2</v>
      </c>
      <c r="V25" s="38">
        <v>13</v>
      </c>
      <c r="W25" s="38">
        <v>2</v>
      </c>
      <c r="X25" s="38">
        <v>14</v>
      </c>
    </row>
    <row r="26" spans="1:24" s="24" customFormat="1" ht="12" customHeight="1">
      <c r="A26" s="29" t="s">
        <v>28</v>
      </c>
      <c r="B26" s="30"/>
      <c r="C26" s="21">
        <f aca="true" t="shared" si="4" ref="C26:C34">D26+E26</f>
        <v>126</v>
      </c>
      <c r="D26" s="21">
        <f t="shared" si="1"/>
        <v>28</v>
      </c>
      <c r="E26" s="21">
        <f t="shared" si="2"/>
        <v>98</v>
      </c>
      <c r="F26" s="38">
        <v>13</v>
      </c>
      <c r="G26" s="38">
        <v>10</v>
      </c>
      <c r="H26" s="38">
        <v>0</v>
      </c>
      <c r="I26" s="38">
        <v>14</v>
      </c>
      <c r="J26" s="22">
        <v>0</v>
      </c>
      <c r="K26" s="22">
        <v>0</v>
      </c>
      <c r="L26" s="38">
        <v>0</v>
      </c>
      <c r="M26" s="38">
        <v>0</v>
      </c>
      <c r="N26" s="22">
        <v>0</v>
      </c>
      <c r="O26" s="22">
        <v>0</v>
      </c>
      <c r="P26" s="23">
        <v>0</v>
      </c>
      <c r="Q26" s="38">
        <v>0</v>
      </c>
      <c r="R26" s="38">
        <v>0</v>
      </c>
      <c r="S26" s="38">
        <v>11</v>
      </c>
      <c r="T26" s="38">
        <v>57</v>
      </c>
      <c r="U26" s="38">
        <v>4</v>
      </c>
      <c r="V26" s="38">
        <v>17</v>
      </c>
      <c r="W26" s="38">
        <v>0</v>
      </c>
      <c r="X26" s="38">
        <v>0</v>
      </c>
    </row>
    <row r="27" spans="1:24" s="24" customFormat="1" ht="12">
      <c r="A27" s="29" t="s">
        <v>29</v>
      </c>
      <c r="B27" s="30"/>
      <c r="C27" s="21">
        <f t="shared" si="4"/>
        <v>76</v>
      </c>
      <c r="D27" s="21">
        <f t="shared" si="1"/>
        <v>37</v>
      </c>
      <c r="E27" s="21">
        <f t="shared" si="2"/>
        <v>39</v>
      </c>
      <c r="F27" s="38">
        <v>15</v>
      </c>
      <c r="G27" s="38">
        <v>18</v>
      </c>
      <c r="H27" s="38">
        <v>0</v>
      </c>
      <c r="I27" s="38">
        <v>5</v>
      </c>
      <c r="J27" s="22">
        <v>0</v>
      </c>
      <c r="K27" s="22">
        <v>0</v>
      </c>
      <c r="L27" s="38">
        <v>0</v>
      </c>
      <c r="M27" s="38">
        <v>14</v>
      </c>
      <c r="N27" s="22">
        <v>0</v>
      </c>
      <c r="O27" s="22">
        <v>0</v>
      </c>
      <c r="P27" s="23">
        <v>0</v>
      </c>
      <c r="Q27" s="38">
        <v>0</v>
      </c>
      <c r="R27" s="38">
        <v>0</v>
      </c>
      <c r="S27" s="38">
        <v>0</v>
      </c>
      <c r="T27" s="38">
        <v>0</v>
      </c>
      <c r="U27" s="38">
        <v>22</v>
      </c>
      <c r="V27" s="38">
        <v>2</v>
      </c>
      <c r="W27" s="38">
        <v>0</v>
      </c>
      <c r="X27" s="38">
        <v>0</v>
      </c>
    </row>
    <row r="28" spans="1:24" s="24" customFormat="1" ht="24" customHeight="1">
      <c r="A28" s="29" t="s">
        <v>30</v>
      </c>
      <c r="B28" s="30"/>
      <c r="C28" s="21">
        <f t="shared" si="4"/>
        <v>17</v>
      </c>
      <c r="D28" s="21">
        <f t="shared" si="1"/>
        <v>4</v>
      </c>
      <c r="E28" s="21">
        <f t="shared" si="2"/>
        <v>13</v>
      </c>
      <c r="F28" s="38">
        <v>1</v>
      </c>
      <c r="G28" s="38">
        <v>7</v>
      </c>
      <c r="H28" s="38">
        <v>0</v>
      </c>
      <c r="I28" s="38">
        <v>1</v>
      </c>
      <c r="J28" s="22">
        <v>0</v>
      </c>
      <c r="K28" s="22">
        <v>0</v>
      </c>
      <c r="L28" s="38">
        <v>0</v>
      </c>
      <c r="M28" s="38">
        <v>1</v>
      </c>
      <c r="N28" s="22">
        <v>0</v>
      </c>
      <c r="O28" s="22">
        <v>0</v>
      </c>
      <c r="P28" s="23">
        <v>0</v>
      </c>
      <c r="Q28" s="38">
        <v>0</v>
      </c>
      <c r="R28" s="38">
        <v>0</v>
      </c>
      <c r="S28" s="38">
        <v>0</v>
      </c>
      <c r="T28" s="38">
        <v>0</v>
      </c>
      <c r="U28" s="38">
        <v>3</v>
      </c>
      <c r="V28" s="38">
        <v>4</v>
      </c>
      <c r="W28" s="38">
        <v>0</v>
      </c>
      <c r="X28" s="38">
        <v>0</v>
      </c>
    </row>
    <row r="29" spans="1:24" s="24" customFormat="1" ht="12">
      <c r="A29" s="29" t="s">
        <v>31</v>
      </c>
      <c r="B29" s="30"/>
      <c r="C29" s="21">
        <f t="shared" si="4"/>
        <v>13</v>
      </c>
      <c r="D29" s="21">
        <f t="shared" si="1"/>
        <v>5</v>
      </c>
      <c r="E29" s="21">
        <f t="shared" si="2"/>
        <v>8</v>
      </c>
      <c r="F29" s="38">
        <v>5</v>
      </c>
      <c r="G29" s="38">
        <v>6</v>
      </c>
      <c r="H29" s="38">
        <v>0</v>
      </c>
      <c r="I29" s="38">
        <v>2</v>
      </c>
      <c r="J29" s="22">
        <v>0</v>
      </c>
      <c r="K29" s="22">
        <v>0</v>
      </c>
      <c r="L29" s="38">
        <v>0</v>
      </c>
      <c r="M29" s="38">
        <v>0</v>
      </c>
      <c r="N29" s="22">
        <v>0</v>
      </c>
      <c r="O29" s="22">
        <v>0</v>
      </c>
      <c r="P29" s="23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</row>
    <row r="30" spans="1:24" s="24" customFormat="1" ht="12">
      <c r="A30" s="29" t="s">
        <v>32</v>
      </c>
      <c r="B30" s="30"/>
      <c r="C30" s="21">
        <f t="shared" si="4"/>
        <v>106</v>
      </c>
      <c r="D30" s="21">
        <f t="shared" si="1"/>
        <v>9</v>
      </c>
      <c r="E30" s="21">
        <f t="shared" si="2"/>
        <v>97</v>
      </c>
      <c r="F30" s="38">
        <v>3</v>
      </c>
      <c r="G30" s="38">
        <v>14</v>
      </c>
      <c r="H30" s="38">
        <v>0</v>
      </c>
      <c r="I30" s="38">
        <v>9</v>
      </c>
      <c r="J30" s="22">
        <v>0</v>
      </c>
      <c r="K30" s="22">
        <v>0</v>
      </c>
      <c r="L30" s="38">
        <v>0</v>
      </c>
      <c r="M30" s="38">
        <v>0</v>
      </c>
      <c r="N30" s="22">
        <v>0</v>
      </c>
      <c r="O30" s="22">
        <v>0</v>
      </c>
      <c r="P30" s="23">
        <v>0</v>
      </c>
      <c r="Q30" s="38">
        <v>0</v>
      </c>
      <c r="R30" s="38">
        <v>1</v>
      </c>
      <c r="S30" s="38">
        <v>6</v>
      </c>
      <c r="T30" s="38">
        <v>62</v>
      </c>
      <c r="U30" s="38">
        <v>0</v>
      </c>
      <c r="V30" s="38">
        <v>11</v>
      </c>
      <c r="W30" s="38">
        <v>0</v>
      </c>
      <c r="X30" s="38">
        <v>0</v>
      </c>
    </row>
    <row r="31" spans="1:24" s="24" customFormat="1" ht="12" customHeight="1">
      <c r="A31" s="29" t="s">
        <v>33</v>
      </c>
      <c r="B31" s="30"/>
      <c r="C31" s="21">
        <f t="shared" si="4"/>
        <v>40</v>
      </c>
      <c r="D31" s="21">
        <f t="shared" si="1"/>
        <v>3</v>
      </c>
      <c r="E31" s="21">
        <f t="shared" si="2"/>
        <v>37</v>
      </c>
      <c r="F31" s="38">
        <v>3</v>
      </c>
      <c r="G31" s="38">
        <v>4</v>
      </c>
      <c r="H31" s="38">
        <v>0</v>
      </c>
      <c r="I31" s="38">
        <v>3</v>
      </c>
      <c r="J31" s="22">
        <v>0</v>
      </c>
      <c r="K31" s="22">
        <v>0</v>
      </c>
      <c r="L31" s="38">
        <v>0</v>
      </c>
      <c r="M31" s="38">
        <v>6</v>
      </c>
      <c r="N31" s="22">
        <v>0</v>
      </c>
      <c r="O31" s="22">
        <v>0</v>
      </c>
      <c r="P31" s="23">
        <v>0</v>
      </c>
      <c r="Q31" s="38">
        <v>0</v>
      </c>
      <c r="R31" s="38">
        <v>0</v>
      </c>
      <c r="S31" s="38">
        <v>0</v>
      </c>
      <c r="T31" s="38">
        <v>24</v>
      </c>
      <c r="U31" s="38">
        <v>0</v>
      </c>
      <c r="V31" s="38">
        <v>0</v>
      </c>
      <c r="W31" s="38">
        <v>0</v>
      </c>
      <c r="X31" s="38">
        <v>0</v>
      </c>
    </row>
    <row r="32" spans="1:24" s="24" customFormat="1" ht="12">
      <c r="A32" s="29" t="s">
        <v>34</v>
      </c>
      <c r="B32" s="30"/>
      <c r="C32" s="21">
        <f t="shared" si="4"/>
        <v>17</v>
      </c>
      <c r="D32" s="21">
        <f t="shared" si="1"/>
        <v>5</v>
      </c>
      <c r="E32" s="21">
        <f t="shared" si="2"/>
        <v>12</v>
      </c>
      <c r="F32" s="38">
        <v>3</v>
      </c>
      <c r="G32" s="38">
        <v>7</v>
      </c>
      <c r="H32" s="38">
        <v>0</v>
      </c>
      <c r="I32" s="38">
        <v>2</v>
      </c>
      <c r="J32" s="22">
        <v>0</v>
      </c>
      <c r="K32" s="22">
        <v>0</v>
      </c>
      <c r="L32" s="38">
        <v>0</v>
      </c>
      <c r="M32" s="38">
        <v>0</v>
      </c>
      <c r="N32" s="22">
        <v>0</v>
      </c>
      <c r="O32" s="22">
        <v>0</v>
      </c>
      <c r="P32" s="23">
        <v>0</v>
      </c>
      <c r="Q32" s="38">
        <v>0</v>
      </c>
      <c r="R32" s="38">
        <v>0</v>
      </c>
      <c r="S32" s="38">
        <v>0</v>
      </c>
      <c r="T32" s="38">
        <v>0</v>
      </c>
      <c r="U32" s="38">
        <v>2</v>
      </c>
      <c r="V32" s="38">
        <v>3</v>
      </c>
      <c r="W32" s="38">
        <v>0</v>
      </c>
      <c r="X32" s="38">
        <v>0</v>
      </c>
    </row>
    <row r="33" spans="1:24" s="24" customFormat="1" ht="24" customHeight="1">
      <c r="A33" s="29" t="s">
        <v>35</v>
      </c>
      <c r="B33" s="30"/>
      <c r="C33" s="21">
        <f t="shared" si="4"/>
        <v>55</v>
      </c>
      <c r="D33" s="21">
        <f t="shared" si="1"/>
        <v>7</v>
      </c>
      <c r="E33" s="21">
        <f t="shared" si="2"/>
        <v>48</v>
      </c>
      <c r="F33" s="38">
        <v>4</v>
      </c>
      <c r="G33" s="38">
        <v>4</v>
      </c>
      <c r="H33" s="38">
        <v>0</v>
      </c>
      <c r="I33" s="38">
        <v>4</v>
      </c>
      <c r="J33" s="22">
        <v>0</v>
      </c>
      <c r="K33" s="22">
        <v>0</v>
      </c>
      <c r="L33" s="38">
        <v>0</v>
      </c>
      <c r="M33" s="38">
        <v>8</v>
      </c>
      <c r="N33" s="22">
        <v>0</v>
      </c>
      <c r="O33" s="22">
        <v>0</v>
      </c>
      <c r="P33" s="23">
        <v>0</v>
      </c>
      <c r="Q33" s="38">
        <v>0</v>
      </c>
      <c r="R33" s="38">
        <v>4</v>
      </c>
      <c r="S33" s="38">
        <v>1</v>
      </c>
      <c r="T33" s="38">
        <v>22</v>
      </c>
      <c r="U33" s="38">
        <v>2</v>
      </c>
      <c r="V33" s="38">
        <v>6</v>
      </c>
      <c r="W33" s="38">
        <v>0</v>
      </c>
      <c r="X33" s="38">
        <v>0</v>
      </c>
    </row>
    <row r="34" spans="1:24" s="24" customFormat="1" ht="12">
      <c r="A34" s="29" t="s">
        <v>36</v>
      </c>
      <c r="B34" s="30"/>
      <c r="C34" s="21">
        <f t="shared" si="4"/>
        <v>19</v>
      </c>
      <c r="D34" s="21">
        <f t="shared" si="1"/>
        <v>1</v>
      </c>
      <c r="E34" s="21">
        <f t="shared" si="2"/>
        <v>18</v>
      </c>
      <c r="F34" s="38">
        <v>1</v>
      </c>
      <c r="G34" s="38">
        <v>8</v>
      </c>
      <c r="H34" s="38">
        <v>0</v>
      </c>
      <c r="I34" s="38">
        <v>4</v>
      </c>
      <c r="J34" s="22">
        <v>0</v>
      </c>
      <c r="K34" s="22">
        <v>0</v>
      </c>
      <c r="L34" s="38">
        <v>0</v>
      </c>
      <c r="M34" s="38">
        <v>0</v>
      </c>
      <c r="N34" s="22">
        <v>0</v>
      </c>
      <c r="O34" s="22">
        <v>0</v>
      </c>
      <c r="P34" s="23">
        <v>0</v>
      </c>
      <c r="Q34" s="38">
        <v>0</v>
      </c>
      <c r="R34" s="38">
        <v>0</v>
      </c>
      <c r="S34" s="38">
        <v>0</v>
      </c>
      <c r="T34" s="38">
        <v>4</v>
      </c>
      <c r="U34" s="38">
        <v>0</v>
      </c>
      <c r="V34" s="38">
        <v>2</v>
      </c>
      <c r="W34" s="38">
        <v>0</v>
      </c>
      <c r="X34" s="38">
        <v>0</v>
      </c>
    </row>
    <row r="35" spans="1:24" s="24" customFormat="1" ht="12">
      <c r="A35" s="29" t="s">
        <v>37</v>
      </c>
      <c r="B35" s="30"/>
      <c r="C35" s="21">
        <f>D35+E35</f>
        <v>124</v>
      </c>
      <c r="D35" s="21">
        <f t="shared" si="1"/>
        <v>12</v>
      </c>
      <c r="E35" s="21">
        <f t="shared" si="2"/>
        <v>112</v>
      </c>
      <c r="F35" s="38">
        <v>8</v>
      </c>
      <c r="G35" s="38">
        <v>11</v>
      </c>
      <c r="H35" s="38">
        <v>0</v>
      </c>
      <c r="I35" s="38">
        <v>4</v>
      </c>
      <c r="J35" s="22">
        <v>0</v>
      </c>
      <c r="K35" s="22">
        <v>0</v>
      </c>
      <c r="L35" s="38">
        <v>0</v>
      </c>
      <c r="M35" s="38">
        <v>18</v>
      </c>
      <c r="N35" s="22">
        <v>0</v>
      </c>
      <c r="O35" s="22">
        <v>0</v>
      </c>
      <c r="P35" s="23">
        <v>0</v>
      </c>
      <c r="Q35" s="38">
        <v>0</v>
      </c>
      <c r="R35" s="38">
        <v>7</v>
      </c>
      <c r="S35" s="38">
        <v>0</v>
      </c>
      <c r="T35" s="38">
        <v>63</v>
      </c>
      <c r="U35" s="38">
        <v>4</v>
      </c>
      <c r="V35" s="38">
        <v>9</v>
      </c>
      <c r="W35" s="38">
        <v>0</v>
      </c>
      <c r="X35" s="38">
        <v>0</v>
      </c>
    </row>
    <row r="36" spans="1:24" s="24" customFormat="1" ht="12" customHeight="1">
      <c r="A36" s="29" t="s">
        <v>38</v>
      </c>
      <c r="B36" s="30"/>
      <c r="C36" s="21">
        <f aca="true" t="shared" si="5" ref="C36:C48">D36+E36</f>
        <v>21</v>
      </c>
      <c r="D36" s="21">
        <f t="shared" si="1"/>
        <v>2</v>
      </c>
      <c r="E36" s="21">
        <f t="shared" si="2"/>
        <v>19</v>
      </c>
      <c r="F36" s="38">
        <v>2</v>
      </c>
      <c r="G36" s="38">
        <v>6</v>
      </c>
      <c r="H36" s="38">
        <v>0</v>
      </c>
      <c r="I36" s="38">
        <v>5</v>
      </c>
      <c r="J36" s="22">
        <v>0</v>
      </c>
      <c r="K36" s="22">
        <v>0</v>
      </c>
      <c r="L36" s="38">
        <v>0</v>
      </c>
      <c r="M36" s="38">
        <v>0</v>
      </c>
      <c r="N36" s="22">
        <v>0</v>
      </c>
      <c r="O36" s="22">
        <v>0</v>
      </c>
      <c r="P36" s="23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8</v>
      </c>
      <c r="W36" s="38">
        <v>0</v>
      </c>
      <c r="X36" s="38">
        <v>0</v>
      </c>
    </row>
    <row r="37" spans="1:24" s="24" customFormat="1" ht="12">
      <c r="A37" s="29" t="s">
        <v>39</v>
      </c>
      <c r="B37" s="30"/>
      <c r="C37" s="21">
        <f t="shared" si="5"/>
        <v>12</v>
      </c>
      <c r="D37" s="21">
        <f t="shared" si="1"/>
        <v>1</v>
      </c>
      <c r="E37" s="21">
        <f t="shared" si="2"/>
        <v>11</v>
      </c>
      <c r="F37" s="38">
        <v>1</v>
      </c>
      <c r="G37" s="38">
        <v>9</v>
      </c>
      <c r="H37" s="38">
        <v>0</v>
      </c>
      <c r="I37" s="38">
        <v>0</v>
      </c>
      <c r="J37" s="22">
        <v>0</v>
      </c>
      <c r="K37" s="22">
        <v>0</v>
      </c>
      <c r="L37" s="38">
        <v>0</v>
      </c>
      <c r="M37" s="38">
        <v>0</v>
      </c>
      <c r="N37" s="22">
        <v>0</v>
      </c>
      <c r="O37" s="22">
        <v>0</v>
      </c>
      <c r="P37" s="23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2</v>
      </c>
      <c r="W37" s="38">
        <v>0</v>
      </c>
      <c r="X37" s="38">
        <v>0</v>
      </c>
    </row>
    <row r="38" spans="1:24" s="24" customFormat="1" ht="24" customHeight="1">
      <c r="A38" s="29" t="s">
        <v>40</v>
      </c>
      <c r="B38" s="30"/>
      <c r="C38" s="21">
        <f t="shared" si="5"/>
        <v>53</v>
      </c>
      <c r="D38" s="21">
        <f t="shared" si="1"/>
        <v>1</v>
      </c>
      <c r="E38" s="21">
        <f t="shared" si="2"/>
        <v>52</v>
      </c>
      <c r="F38" s="38">
        <v>0</v>
      </c>
      <c r="G38" s="38">
        <v>8</v>
      </c>
      <c r="H38" s="38">
        <v>0</v>
      </c>
      <c r="I38" s="38">
        <v>4</v>
      </c>
      <c r="J38" s="22">
        <v>0</v>
      </c>
      <c r="K38" s="22">
        <v>0</v>
      </c>
      <c r="L38" s="38">
        <v>0</v>
      </c>
      <c r="M38" s="38">
        <v>0</v>
      </c>
      <c r="N38" s="22">
        <v>0</v>
      </c>
      <c r="O38" s="22">
        <v>0</v>
      </c>
      <c r="P38" s="23">
        <v>0</v>
      </c>
      <c r="Q38" s="38">
        <v>0</v>
      </c>
      <c r="R38" s="38">
        <v>4</v>
      </c>
      <c r="S38" s="38">
        <v>1</v>
      </c>
      <c r="T38" s="38">
        <v>28</v>
      </c>
      <c r="U38" s="38">
        <v>0</v>
      </c>
      <c r="V38" s="38">
        <v>8</v>
      </c>
      <c r="W38" s="38">
        <v>0</v>
      </c>
      <c r="X38" s="38">
        <v>0</v>
      </c>
    </row>
    <row r="39" spans="1:24" s="24" customFormat="1" ht="12">
      <c r="A39" s="29" t="s">
        <v>41</v>
      </c>
      <c r="B39" s="30"/>
      <c r="C39" s="21">
        <f t="shared" si="5"/>
        <v>17</v>
      </c>
      <c r="D39" s="21">
        <f t="shared" si="1"/>
        <v>7</v>
      </c>
      <c r="E39" s="21">
        <f t="shared" si="2"/>
        <v>10</v>
      </c>
      <c r="F39" s="38">
        <v>5</v>
      </c>
      <c r="G39" s="38">
        <v>5</v>
      </c>
      <c r="H39" s="38">
        <v>0</v>
      </c>
      <c r="I39" s="38">
        <v>0</v>
      </c>
      <c r="J39" s="22">
        <v>0</v>
      </c>
      <c r="K39" s="22">
        <v>0</v>
      </c>
      <c r="L39" s="38">
        <v>0</v>
      </c>
      <c r="M39" s="38">
        <v>0</v>
      </c>
      <c r="N39" s="22">
        <v>0</v>
      </c>
      <c r="O39" s="22">
        <v>0</v>
      </c>
      <c r="P39" s="23">
        <v>0</v>
      </c>
      <c r="Q39" s="38">
        <v>0</v>
      </c>
      <c r="R39" s="38">
        <v>0</v>
      </c>
      <c r="S39" s="38">
        <v>0</v>
      </c>
      <c r="T39" s="38">
        <v>0</v>
      </c>
      <c r="U39" s="38">
        <v>2</v>
      </c>
      <c r="V39" s="38">
        <v>5</v>
      </c>
      <c r="W39" s="38">
        <v>0</v>
      </c>
      <c r="X39" s="38">
        <v>0</v>
      </c>
    </row>
    <row r="40" spans="1:24" s="24" customFormat="1" ht="12">
      <c r="A40" s="29" t="s">
        <v>42</v>
      </c>
      <c r="B40" s="30"/>
      <c r="C40" s="21">
        <f t="shared" si="5"/>
        <v>14</v>
      </c>
      <c r="D40" s="21">
        <f t="shared" si="1"/>
        <v>7</v>
      </c>
      <c r="E40" s="21">
        <f t="shared" si="2"/>
        <v>7</v>
      </c>
      <c r="F40" s="38">
        <v>7</v>
      </c>
      <c r="G40" s="38">
        <v>5</v>
      </c>
      <c r="H40" s="38">
        <v>0</v>
      </c>
      <c r="I40" s="38">
        <v>2</v>
      </c>
      <c r="J40" s="22">
        <v>0</v>
      </c>
      <c r="K40" s="22">
        <v>0</v>
      </c>
      <c r="L40" s="38">
        <v>0</v>
      </c>
      <c r="M40" s="38">
        <v>0</v>
      </c>
      <c r="N40" s="22">
        <v>0</v>
      </c>
      <c r="O40" s="22">
        <v>0</v>
      </c>
      <c r="P40" s="23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</row>
    <row r="41" spans="1:24" s="24" customFormat="1" ht="12" customHeight="1">
      <c r="A41" s="29" t="s">
        <v>43</v>
      </c>
      <c r="B41" s="30"/>
      <c r="C41" s="21">
        <f t="shared" si="5"/>
        <v>13</v>
      </c>
      <c r="D41" s="21">
        <f t="shared" si="1"/>
        <v>2</v>
      </c>
      <c r="E41" s="21">
        <f t="shared" si="2"/>
        <v>11</v>
      </c>
      <c r="F41" s="38">
        <v>2</v>
      </c>
      <c r="G41" s="38">
        <v>4</v>
      </c>
      <c r="H41" s="38">
        <v>0</v>
      </c>
      <c r="I41" s="38">
        <v>1</v>
      </c>
      <c r="J41" s="22">
        <v>0</v>
      </c>
      <c r="K41" s="22">
        <v>0</v>
      </c>
      <c r="L41" s="38">
        <v>0</v>
      </c>
      <c r="M41" s="38">
        <v>6</v>
      </c>
      <c r="N41" s="22">
        <v>0</v>
      </c>
      <c r="O41" s="22">
        <v>0</v>
      </c>
      <c r="P41" s="23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</row>
    <row r="42" spans="1:24" s="24" customFormat="1" ht="12">
      <c r="A42" s="29" t="s">
        <v>44</v>
      </c>
      <c r="B42" s="30"/>
      <c r="C42" s="21">
        <f t="shared" si="5"/>
        <v>44</v>
      </c>
      <c r="D42" s="21">
        <f t="shared" si="1"/>
        <v>16</v>
      </c>
      <c r="E42" s="21">
        <f t="shared" si="2"/>
        <v>28</v>
      </c>
      <c r="F42" s="38">
        <v>11</v>
      </c>
      <c r="G42" s="38">
        <v>10</v>
      </c>
      <c r="H42" s="38">
        <v>0</v>
      </c>
      <c r="I42" s="38">
        <v>4</v>
      </c>
      <c r="J42" s="22">
        <v>0</v>
      </c>
      <c r="K42" s="22">
        <v>0</v>
      </c>
      <c r="L42" s="38">
        <v>0</v>
      </c>
      <c r="M42" s="38">
        <v>0</v>
      </c>
      <c r="N42" s="22">
        <v>0</v>
      </c>
      <c r="O42" s="22">
        <v>0</v>
      </c>
      <c r="P42" s="23">
        <v>0</v>
      </c>
      <c r="Q42" s="38">
        <v>0</v>
      </c>
      <c r="R42" s="38">
        <v>0</v>
      </c>
      <c r="S42" s="38">
        <v>0</v>
      </c>
      <c r="T42" s="38">
        <v>0</v>
      </c>
      <c r="U42" s="38">
        <v>5</v>
      </c>
      <c r="V42" s="38">
        <v>14</v>
      </c>
      <c r="W42" s="38">
        <v>0</v>
      </c>
      <c r="X42" s="38">
        <v>0</v>
      </c>
    </row>
    <row r="43" spans="1:24" s="24" customFormat="1" ht="24" customHeight="1">
      <c r="A43" s="29" t="s">
        <v>45</v>
      </c>
      <c r="B43" s="30"/>
      <c r="C43" s="21">
        <f t="shared" si="5"/>
        <v>36</v>
      </c>
      <c r="D43" s="21">
        <f t="shared" si="1"/>
        <v>3</v>
      </c>
      <c r="E43" s="21">
        <f t="shared" si="2"/>
        <v>33</v>
      </c>
      <c r="F43" s="38">
        <v>3</v>
      </c>
      <c r="G43" s="38">
        <v>5</v>
      </c>
      <c r="H43" s="38">
        <v>0</v>
      </c>
      <c r="I43" s="38">
        <v>3</v>
      </c>
      <c r="J43" s="22">
        <v>0</v>
      </c>
      <c r="K43" s="22">
        <v>0</v>
      </c>
      <c r="L43" s="38">
        <v>0</v>
      </c>
      <c r="M43" s="38">
        <v>0</v>
      </c>
      <c r="N43" s="22">
        <v>0</v>
      </c>
      <c r="O43" s="22">
        <v>0</v>
      </c>
      <c r="P43" s="23">
        <v>0</v>
      </c>
      <c r="Q43" s="38">
        <v>0</v>
      </c>
      <c r="R43" s="38">
        <v>0</v>
      </c>
      <c r="S43" s="38">
        <v>0</v>
      </c>
      <c r="T43" s="38">
        <v>20</v>
      </c>
      <c r="U43" s="38">
        <v>0</v>
      </c>
      <c r="V43" s="38">
        <v>5</v>
      </c>
      <c r="W43" s="38">
        <v>0</v>
      </c>
      <c r="X43" s="38">
        <v>0</v>
      </c>
    </row>
    <row r="44" spans="1:24" s="24" customFormat="1" ht="12">
      <c r="A44" s="29" t="s">
        <v>46</v>
      </c>
      <c r="B44" s="30"/>
      <c r="C44" s="21">
        <f t="shared" si="5"/>
        <v>41</v>
      </c>
      <c r="D44" s="21">
        <f t="shared" si="1"/>
        <v>6</v>
      </c>
      <c r="E44" s="21">
        <f t="shared" si="2"/>
        <v>35</v>
      </c>
      <c r="F44" s="38">
        <v>6</v>
      </c>
      <c r="G44" s="38">
        <v>8</v>
      </c>
      <c r="H44" s="38">
        <v>0</v>
      </c>
      <c r="I44" s="38">
        <v>4</v>
      </c>
      <c r="J44" s="22">
        <v>0</v>
      </c>
      <c r="K44" s="22">
        <v>0</v>
      </c>
      <c r="L44" s="38">
        <v>0</v>
      </c>
      <c r="M44" s="38">
        <v>0</v>
      </c>
      <c r="N44" s="22">
        <v>0</v>
      </c>
      <c r="O44" s="22">
        <v>0</v>
      </c>
      <c r="P44" s="23">
        <v>0</v>
      </c>
      <c r="Q44" s="38">
        <v>0</v>
      </c>
      <c r="R44" s="38">
        <v>0</v>
      </c>
      <c r="S44" s="38">
        <v>0</v>
      </c>
      <c r="T44" s="38">
        <v>22</v>
      </c>
      <c r="U44" s="38">
        <v>0</v>
      </c>
      <c r="V44" s="38">
        <v>0</v>
      </c>
      <c r="W44" s="38">
        <v>0</v>
      </c>
      <c r="X44" s="38">
        <v>1</v>
      </c>
    </row>
    <row r="45" spans="1:24" s="24" customFormat="1" ht="12">
      <c r="A45" s="29" t="s">
        <v>47</v>
      </c>
      <c r="B45" s="30"/>
      <c r="C45" s="21">
        <f t="shared" si="5"/>
        <v>44</v>
      </c>
      <c r="D45" s="21">
        <f t="shared" si="1"/>
        <v>4</v>
      </c>
      <c r="E45" s="21">
        <f t="shared" si="2"/>
        <v>40</v>
      </c>
      <c r="F45" s="38">
        <v>4</v>
      </c>
      <c r="G45" s="38">
        <v>8</v>
      </c>
      <c r="H45" s="38">
        <v>0</v>
      </c>
      <c r="I45" s="38">
        <v>3</v>
      </c>
      <c r="J45" s="22">
        <v>0</v>
      </c>
      <c r="K45" s="22">
        <v>0</v>
      </c>
      <c r="L45" s="38">
        <v>0</v>
      </c>
      <c r="M45" s="38">
        <v>0</v>
      </c>
      <c r="N45" s="22">
        <v>0</v>
      </c>
      <c r="O45" s="22">
        <v>0</v>
      </c>
      <c r="P45" s="23">
        <v>0</v>
      </c>
      <c r="Q45" s="38">
        <v>0</v>
      </c>
      <c r="R45" s="38">
        <v>0</v>
      </c>
      <c r="S45" s="38">
        <v>0</v>
      </c>
      <c r="T45" s="38">
        <v>20</v>
      </c>
      <c r="U45" s="38">
        <v>0</v>
      </c>
      <c r="V45" s="38">
        <v>9</v>
      </c>
      <c r="W45" s="38">
        <v>0</v>
      </c>
      <c r="X45" s="38">
        <v>0</v>
      </c>
    </row>
    <row r="46" spans="1:24" s="24" customFormat="1" ht="12" customHeight="1">
      <c r="A46" s="29" t="s">
        <v>48</v>
      </c>
      <c r="B46" s="30"/>
      <c r="C46" s="21">
        <f t="shared" si="5"/>
        <v>10</v>
      </c>
      <c r="D46" s="21">
        <f t="shared" si="1"/>
        <v>3</v>
      </c>
      <c r="E46" s="21">
        <f t="shared" si="2"/>
        <v>7</v>
      </c>
      <c r="F46" s="38">
        <v>3</v>
      </c>
      <c r="G46" s="38">
        <v>5</v>
      </c>
      <c r="H46" s="38">
        <v>0</v>
      </c>
      <c r="I46" s="38">
        <v>2</v>
      </c>
      <c r="J46" s="22">
        <v>0</v>
      </c>
      <c r="K46" s="22">
        <v>0</v>
      </c>
      <c r="L46" s="38">
        <v>0</v>
      </c>
      <c r="M46" s="38">
        <v>0</v>
      </c>
      <c r="N46" s="22">
        <v>0</v>
      </c>
      <c r="O46" s="22">
        <v>0</v>
      </c>
      <c r="P46" s="23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</row>
    <row r="47" spans="1:24" s="24" customFormat="1" ht="12">
      <c r="A47" s="29" t="s">
        <v>49</v>
      </c>
      <c r="B47" s="30"/>
      <c r="C47" s="21">
        <f t="shared" si="5"/>
        <v>15</v>
      </c>
      <c r="D47" s="21">
        <f t="shared" si="1"/>
        <v>3</v>
      </c>
      <c r="E47" s="21">
        <f t="shared" si="2"/>
        <v>12</v>
      </c>
      <c r="F47" s="38">
        <v>3</v>
      </c>
      <c r="G47" s="38">
        <v>3</v>
      </c>
      <c r="H47" s="38">
        <v>0</v>
      </c>
      <c r="I47" s="38">
        <v>3</v>
      </c>
      <c r="J47" s="22">
        <v>0</v>
      </c>
      <c r="K47" s="22">
        <v>0</v>
      </c>
      <c r="L47" s="38">
        <v>0</v>
      </c>
      <c r="M47" s="38">
        <v>0</v>
      </c>
      <c r="N47" s="22">
        <v>0</v>
      </c>
      <c r="O47" s="22">
        <v>0</v>
      </c>
      <c r="P47" s="23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6</v>
      </c>
      <c r="W47" s="38">
        <v>0</v>
      </c>
      <c r="X47" s="38">
        <v>0</v>
      </c>
    </row>
    <row r="48" spans="1:24" s="24" customFormat="1" ht="24" customHeight="1">
      <c r="A48" s="29" t="s">
        <v>50</v>
      </c>
      <c r="B48" s="30"/>
      <c r="C48" s="21">
        <f t="shared" si="5"/>
        <v>17</v>
      </c>
      <c r="D48" s="21">
        <f t="shared" si="1"/>
        <v>8</v>
      </c>
      <c r="E48" s="21">
        <f t="shared" si="2"/>
        <v>9</v>
      </c>
      <c r="F48" s="38">
        <v>5</v>
      </c>
      <c r="G48" s="38">
        <v>2</v>
      </c>
      <c r="H48" s="38">
        <v>0</v>
      </c>
      <c r="I48" s="38">
        <v>3</v>
      </c>
      <c r="J48" s="22">
        <v>0</v>
      </c>
      <c r="K48" s="22">
        <v>0</v>
      </c>
      <c r="L48" s="38">
        <v>0</v>
      </c>
      <c r="M48" s="38">
        <v>0</v>
      </c>
      <c r="N48" s="22">
        <v>0</v>
      </c>
      <c r="O48" s="22">
        <v>0</v>
      </c>
      <c r="P48" s="23">
        <v>0</v>
      </c>
      <c r="Q48" s="38">
        <v>0</v>
      </c>
      <c r="R48" s="38">
        <v>0</v>
      </c>
      <c r="S48" s="38">
        <v>0</v>
      </c>
      <c r="T48" s="38">
        <v>0</v>
      </c>
      <c r="U48" s="38">
        <v>3</v>
      </c>
      <c r="V48" s="38">
        <v>4</v>
      </c>
      <c r="W48" s="38">
        <v>0</v>
      </c>
      <c r="X48" s="38">
        <v>0</v>
      </c>
    </row>
    <row r="49" spans="1:24" s="24" customFormat="1" ht="24" customHeight="1">
      <c r="A49" s="42" t="s">
        <v>53</v>
      </c>
      <c r="B49" s="30"/>
      <c r="C49" s="21"/>
      <c r="D49" s="21"/>
      <c r="E49" s="21"/>
      <c r="F49" s="38"/>
      <c r="G49" s="38"/>
      <c r="H49" s="38"/>
      <c r="I49" s="38"/>
      <c r="J49" s="22"/>
      <c r="K49" s="22"/>
      <c r="L49" s="38"/>
      <c r="M49" s="38"/>
      <c r="N49" s="22"/>
      <c r="O49" s="22"/>
      <c r="P49" s="23"/>
      <c r="Q49" s="38"/>
      <c r="R49" s="38"/>
      <c r="S49" s="38"/>
      <c r="T49" s="38"/>
      <c r="U49" s="38"/>
      <c r="V49" s="38"/>
      <c r="W49" s="38"/>
      <c r="X49" s="38"/>
    </row>
    <row r="50" spans="1:24" s="24" customFormat="1" ht="12">
      <c r="A50" s="29" t="s">
        <v>52</v>
      </c>
      <c r="B50" s="30"/>
      <c r="C50" s="21">
        <f>D50+E50</f>
        <v>17</v>
      </c>
      <c r="D50" s="21">
        <f>F50+H50+J50+L50+N50+Q50+S50+U50+W50</f>
        <v>3</v>
      </c>
      <c r="E50" s="21">
        <f>G50+I50+K50+M50+O50+P50+R50+T50+V50+X50</f>
        <v>14</v>
      </c>
      <c r="F50" s="38">
        <v>2</v>
      </c>
      <c r="G50" s="38">
        <v>1</v>
      </c>
      <c r="H50" s="38">
        <v>0</v>
      </c>
      <c r="I50" s="38">
        <v>1</v>
      </c>
      <c r="J50" s="22">
        <v>0</v>
      </c>
      <c r="K50" s="22">
        <v>0</v>
      </c>
      <c r="L50" s="38">
        <v>0</v>
      </c>
      <c r="M50" s="38">
        <v>3</v>
      </c>
      <c r="N50" s="22">
        <v>0</v>
      </c>
      <c r="O50" s="22">
        <v>0</v>
      </c>
      <c r="P50" s="23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1</v>
      </c>
      <c r="X50" s="38">
        <v>9</v>
      </c>
    </row>
    <row r="51" spans="1:24" s="52" customFormat="1" ht="18.75" customHeight="1">
      <c r="A51" s="31" t="s">
        <v>51</v>
      </c>
      <c r="B51" s="53"/>
      <c r="C51" s="32">
        <f>D51+E51</f>
        <v>9</v>
      </c>
      <c r="D51" s="32">
        <f>F51+H51+J51+L51+N51+Q51+S51+U51+W51</f>
        <v>2</v>
      </c>
      <c r="E51" s="32">
        <f>G51+I51+K51+M51+O51+P51+R51+T51+V51+X51</f>
        <v>7</v>
      </c>
      <c r="F51" s="32">
        <v>1</v>
      </c>
      <c r="G51" s="32">
        <v>4</v>
      </c>
      <c r="H51" s="32">
        <v>0</v>
      </c>
      <c r="I51" s="32">
        <v>0</v>
      </c>
      <c r="J51" s="33">
        <v>0</v>
      </c>
      <c r="K51" s="33">
        <v>0</v>
      </c>
      <c r="L51" s="32">
        <v>0</v>
      </c>
      <c r="M51" s="32">
        <v>0</v>
      </c>
      <c r="N51" s="33">
        <v>0</v>
      </c>
      <c r="O51" s="33">
        <v>0</v>
      </c>
      <c r="P51" s="33">
        <v>0</v>
      </c>
      <c r="Q51" s="32">
        <v>0</v>
      </c>
      <c r="R51" s="32">
        <v>0</v>
      </c>
      <c r="S51" s="32">
        <v>0</v>
      </c>
      <c r="T51" s="32">
        <v>0</v>
      </c>
      <c r="U51" s="32">
        <v>1</v>
      </c>
      <c r="V51" s="32">
        <v>3</v>
      </c>
      <c r="W51" s="32">
        <v>0</v>
      </c>
      <c r="X51" s="32">
        <v>0</v>
      </c>
    </row>
    <row r="52" spans="1:24" ht="13.5">
      <c r="A52" s="58" t="s">
        <v>117</v>
      </c>
      <c r="C52" s="44"/>
      <c r="D52" s="44"/>
      <c r="E52" s="44"/>
      <c r="F52" s="38"/>
      <c r="G52" s="38"/>
      <c r="H52" s="38"/>
      <c r="I52" s="38"/>
      <c r="J52" s="45"/>
      <c r="K52" s="45"/>
      <c r="L52" s="38"/>
      <c r="M52" s="38"/>
      <c r="N52" s="45"/>
      <c r="O52" s="45"/>
      <c r="P52" s="46"/>
      <c r="Q52" s="38"/>
      <c r="R52" s="38"/>
      <c r="S52" s="38"/>
      <c r="T52" s="38"/>
      <c r="U52" s="38"/>
      <c r="V52" s="38"/>
      <c r="W52" s="38"/>
      <c r="X52" s="61" t="s">
        <v>0</v>
      </c>
    </row>
    <row r="53" spans="1:24" ht="30" customHeight="1">
      <c r="A53" s="8"/>
      <c r="B53" s="8"/>
      <c r="C53" s="45"/>
      <c r="D53" s="45"/>
      <c r="E53" s="45"/>
      <c r="F53" s="45"/>
      <c r="G53" s="47" t="s">
        <v>109</v>
      </c>
      <c r="H53" s="45"/>
      <c r="I53" s="45"/>
      <c r="J53" s="45"/>
      <c r="K53" s="45"/>
      <c r="L53" s="47" t="s">
        <v>112</v>
      </c>
      <c r="N53" s="45"/>
      <c r="O53" s="45"/>
      <c r="P53" s="46"/>
      <c r="Q53" s="45"/>
      <c r="R53" s="45"/>
      <c r="S53" s="45"/>
      <c r="T53" s="45"/>
      <c r="U53" s="45"/>
      <c r="V53" s="45"/>
      <c r="W53" s="45"/>
      <c r="X53" s="45"/>
    </row>
    <row r="54" spans="1:24" ht="15" customHeight="1">
      <c r="A54" s="62" t="s">
        <v>115</v>
      </c>
      <c r="B54" s="63"/>
      <c r="C54" s="75" t="s">
        <v>116</v>
      </c>
      <c r="D54" s="76"/>
      <c r="E54" s="63"/>
      <c r="F54" s="70" t="s">
        <v>113</v>
      </c>
      <c r="G54" s="72"/>
      <c r="H54" s="72"/>
      <c r="I54" s="71"/>
      <c r="J54" s="57"/>
      <c r="K54" s="14"/>
      <c r="L54" s="14"/>
      <c r="M54" s="14"/>
      <c r="N54" s="68" t="s">
        <v>114</v>
      </c>
      <c r="O54" s="69"/>
      <c r="P54" s="69"/>
      <c r="Q54" s="69"/>
      <c r="R54" s="69"/>
      <c r="S54" s="69"/>
      <c r="T54" s="69"/>
      <c r="U54" s="69"/>
      <c r="V54" s="69"/>
      <c r="W54" s="59"/>
      <c r="X54" s="60"/>
    </row>
    <row r="55" spans="1:24" ht="30" customHeight="1">
      <c r="A55" s="64"/>
      <c r="B55" s="65"/>
      <c r="C55" s="77"/>
      <c r="D55" s="66"/>
      <c r="E55" s="67"/>
      <c r="F55" s="70" t="s">
        <v>1</v>
      </c>
      <c r="G55" s="71"/>
      <c r="H55" s="70" t="s">
        <v>2</v>
      </c>
      <c r="I55" s="71"/>
      <c r="J55" s="73" t="s">
        <v>3</v>
      </c>
      <c r="K55" s="72"/>
      <c r="L55" s="74" t="s">
        <v>1</v>
      </c>
      <c r="M55" s="71"/>
      <c r="N55" s="73" t="s">
        <v>4</v>
      </c>
      <c r="O55" s="71"/>
      <c r="P55" s="15" t="s">
        <v>121</v>
      </c>
      <c r="Q55" s="10" t="s">
        <v>2</v>
      </c>
      <c r="R55" s="13"/>
      <c r="S55" s="73" t="s">
        <v>5</v>
      </c>
      <c r="T55" s="78"/>
      <c r="U55" s="70" t="s">
        <v>6</v>
      </c>
      <c r="V55" s="71"/>
      <c r="W55" s="73" t="s">
        <v>7</v>
      </c>
      <c r="X55" s="72"/>
    </row>
    <row r="56" spans="1:24" ht="15" customHeight="1">
      <c r="A56" s="66"/>
      <c r="B56" s="67"/>
      <c r="C56" s="16" t="s">
        <v>8</v>
      </c>
      <c r="D56" s="16" t="s">
        <v>9</v>
      </c>
      <c r="E56" s="16" t="s">
        <v>10</v>
      </c>
      <c r="F56" s="16" t="s">
        <v>9</v>
      </c>
      <c r="G56" s="16" t="s">
        <v>10</v>
      </c>
      <c r="H56" s="16" t="s">
        <v>9</v>
      </c>
      <c r="I56" s="16" t="s">
        <v>10</v>
      </c>
      <c r="J56" s="16" t="s">
        <v>9</v>
      </c>
      <c r="K56" s="17" t="s">
        <v>10</v>
      </c>
      <c r="L56" s="56" t="s">
        <v>9</v>
      </c>
      <c r="M56" s="18" t="s">
        <v>10</v>
      </c>
      <c r="N56" s="19" t="s">
        <v>9</v>
      </c>
      <c r="O56" s="16" t="s">
        <v>10</v>
      </c>
      <c r="P56" s="16" t="s">
        <v>10</v>
      </c>
      <c r="Q56" s="16" t="s">
        <v>9</v>
      </c>
      <c r="R56" s="16" t="s">
        <v>10</v>
      </c>
      <c r="S56" s="16" t="s">
        <v>9</v>
      </c>
      <c r="T56" s="16" t="s">
        <v>10</v>
      </c>
      <c r="U56" s="16" t="s">
        <v>9</v>
      </c>
      <c r="V56" s="16" t="s">
        <v>10</v>
      </c>
      <c r="W56" s="16" t="s">
        <v>9</v>
      </c>
      <c r="X56" s="19" t="s">
        <v>10</v>
      </c>
    </row>
    <row r="57" spans="1:24" ht="15.75" customHeight="1">
      <c r="A57" s="42" t="s">
        <v>54</v>
      </c>
      <c r="B57" s="48"/>
      <c r="C57" s="49"/>
      <c r="D57" s="49"/>
      <c r="E57" s="49"/>
      <c r="F57" s="38"/>
      <c r="G57" s="38"/>
      <c r="H57" s="38"/>
      <c r="I57" s="38"/>
      <c r="J57" s="50"/>
      <c r="K57" s="50"/>
      <c r="L57" s="38"/>
      <c r="M57" s="38"/>
      <c r="N57" s="50"/>
      <c r="O57" s="50"/>
      <c r="P57" s="46"/>
      <c r="Q57" s="38"/>
      <c r="R57" s="38"/>
      <c r="S57" s="38"/>
      <c r="T57" s="38"/>
      <c r="U57" s="38"/>
      <c r="V57" s="38"/>
      <c r="W57" s="38"/>
      <c r="X57" s="38"/>
    </row>
    <row r="58" spans="1:24" ht="12">
      <c r="A58" s="29" t="s">
        <v>55</v>
      </c>
      <c r="B58" s="30"/>
      <c r="C58" s="21">
        <f>D58+E58</f>
        <v>13</v>
      </c>
      <c r="D58" s="21">
        <f>F58+H58+J58+L58+N58+Q58+S58+U58+W58</f>
        <v>5</v>
      </c>
      <c r="E58" s="21">
        <f>G58+I58+K58+M58+O58+P58+R58+T58+V58+X58</f>
        <v>8</v>
      </c>
      <c r="F58" s="38">
        <v>5</v>
      </c>
      <c r="G58" s="38">
        <v>2</v>
      </c>
      <c r="H58" s="38">
        <v>0</v>
      </c>
      <c r="I58" s="38">
        <v>2</v>
      </c>
      <c r="J58" s="38">
        <v>0</v>
      </c>
      <c r="K58" s="38">
        <v>0</v>
      </c>
      <c r="L58" s="38">
        <v>0</v>
      </c>
      <c r="M58" s="38">
        <v>1</v>
      </c>
      <c r="N58" s="22">
        <v>0</v>
      </c>
      <c r="O58" s="22">
        <v>0</v>
      </c>
      <c r="P58" s="23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3</v>
      </c>
    </row>
    <row r="59" spans="1:24" ht="12">
      <c r="A59" s="29" t="s">
        <v>56</v>
      </c>
      <c r="B59" s="30"/>
      <c r="C59" s="21">
        <f>D59+E59</f>
        <v>6</v>
      </c>
      <c r="D59" s="21">
        <f>F59+H59+J59+L59+N59+Q59+S59+U59+W59</f>
        <v>0</v>
      </c>
      <c r="E59" s="21">
        <f>G59+I59+K59+M59+O59+P59+R59+T59+V59+X59</f>
        <v>6</v>
      </c>
      <c r="F59" s="38">
        <v>0</v>
      </c>
      <c r="G59" s="38">
        <v>5</v>
      </c>
      <c r="H59" s="38">
        <v>0</v>
      </c>
      <c r="I59" s="38">
        <v>1</v>
      </c>
      <c r="J59" s="38">
        <v>0</v>
      </c>
      <c r="K59" s="38">
        <v>0</v>
      </c>
      <c r="L59" s="38">
        <v>0</v>
      </c>
      <c r="M59" s="38">
        <v>0</v>
      </c>
      <c r="N59" s="22">
        <v>0</v>
      </c>
      <c r="O59" s="22">
        <v>0</v>
      </c>
      <c r="P59" s="23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</row>
    <row r="60" spans="1:24" ht="12">
      <c r="A60" s="29" t="s">
        <v>57</v>
      </c>
      <c r="B60" s="30"/>
      <c r="C60" s="21">
        <f>D60+E60</f>
        <v>6</v>
      </c>
      <c r="D60" s="21">
        <f>F60+H60+J60+L60+N60+Q60+S60+U60+W60</f>
        <v>1</v>
      </c>
      <c r="E60" s="21">
        <f>G60+I60+K60+M60+O60+P60+R60+T60+V60+X60</f>
        <v>5</v>
      </c>
      <c r="F60" s="38">
        <v>1</v>
      </c>
      <c r="G60" s="38">
        <v>3</v>
      </c>
      <c r="H60" s="38">
        <v>0</v>
      </c>
      <c r="I60" s="38">
        <v>2</v>
      </c>
      <c r="J60" s="38">
        <v>0</v>
      </c>
      <c r="K60" s="38">
        <v>0</v>
      </c>
      <c r="L60" s="38">
        <v>0</v>
      </c>
      <c r="M60" s="38">
        <v>0</v>
      </c>
      <c r="N60" s="22">
        <v>0</v>
      </c>
      <c r="O60" s="22">
        <v>0</v>
      </c>
      <c r="P60" s="23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</row>
    <row r="61" spans="1:24" ht="12">
      <c r="A61" s="29" t="s">
        <v>58</v>
      </c>
      <c r="B61" s="30"/>
      <c r="C61" s="21">
        <f>D61+E61</f>
        <v>3</v>
      </c>
      <c r="D61" s="21">
        <f>F61+H61+J61+L61+N61+Q61+S61+U61+W61</f>
        <v>2</v>
      </c>
      <c r="E61" s="21">
        <f>G61+I61+K61+M61+O61+P61+R61+T61+V61+X61</f>
        <v>1</v>
      </c>
      <c r="F61" s="38">
        <v>1</v>
      </c>
      <c r="G61" s="38">
        <v>1</v>
      </c>
      <c r="H61" s="38">
        <v>1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22">
        <v>0</v>
      </c>
      <c r="O61" s="22">
        <v>0</v>
      </c>
      <c r="P61" s="23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</row>
    <row r="62" spans="1:24" ht="12">
      <c r="A62" s="29" t="s">
        <v>59</v>
      </c>
      <c r="B62" s="30"/>
      <c r="C62" s="21">
        <f>D62+E62</f>
        <v>3</v>
      </c>
      <c r="D62" s="21">
        <f>F62+H62+J62+L62+N62+Q62+S62+U62+W62</f>
        <v>2</v>
      </c>
      <c r="E62" s="21">
        <f>G62+I62+K62+M62+O62+P62+R62+T62+V62+X62</f>
        <v>1</v>
      </c>
      <c r="F62" s="38">
        <v>1</v>
      </c>
      <c r="G62" s="38">
        <v>0</v>
      </c>
      <c r="H62" s="38">
        <v>1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22">
        <v>0</v>
      </c>
      <c r="O62" s="22">
        <v>0</v>
      </c>
      <c r="P62" s="23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1</v>
      </c>
      <c r="W62" s="38">
        <v>0</v>
      </c>
      <c r="X62" s="38">
        <v>0</v>
      </c>
    </row>
    <row r="63" spans="1:24" ht="18.75" customHeight="1">
      <c r="A63" s="42" t="s">
        <v>60</v>
      </c>
      <c r="B63" s="30"/>
      <c r="C63" s="21"/>
      <c r="D63" s="21"/>
      <c r="E63" s="21"/>
      <c r="F63" s="38"/>
      <c r="G63" s="38"/>
      <c r="H63" s="38"/>
      <c r="I63" s="38"/>
      <c r="J63" s="38"/>
      <c r="K63" s="38"/>
      <c r="L63" s="38"/>
      <c r="M63" s="38"/>
      <c r="N63" s="22"/>
      <c r="O63" s="22"/>
      <c r="P63" s="23"/>
      <c r="Q63" s="38"/>
      <c r="R63" s="38"/>
      <c r="S63" s="38"/>
      <c r="T63" s="38"/>
      <c r="U63" s="38"/>
      <c r="V63" s="38"/>
      <c r="W63" s="38"/>
      <c r="X63" s="38"/>
    </row>
    <row r="64" spans="1:24" ht="12">
      <c r="A64" s="29" t="s">
        <v>61</v>
      </c>
      <c r="B64" s="30"/>
      <c r="C64" s="21">
        <f aca="true" t="shared" si="6" ref="C64:C71">D64+E64</f>
        <v>4</v>
      </c>
      <c r="D64" s="21">
        <f aca="true" t="shared" si="7" ref="D64:D71">F64+H64+J64+L64+N64+Q64+S64+U64+W64</f>
        <v>1</v>
      </c>
      <c r="E64" s="21">
        <f aca="true" t="shared" si="8" ref="E64:E71">G64+I64+K64+M64+O64+P64+R64+T64+V64+X64</f>
        <v>3</v>
      </c>
      <c r="F64" s="38">
        <v>1</v>
      </c>
      <c r="G64" s="38">
        <v>1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22">
        <v>0</v>
      </c>
      <c r="O64" s="22">
        <v>0</v>
      </c>
      <c r="P64" s="23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2</v>
      </c>
      <c r="W64" s="38">
        <v>0</v>
      </c>
      <c r="X64" s="38">
        <v>0</v>
      </c>
    </row>
    <row r="65" spans="1:24" ht="12">
      <c r="A65" s="29" t="s">
        <v>62</v>
      </c>
      <c r="B65" s="30"/>
      <c r="C65" s="21">
        <f t="shared" si="6"/>
        <v>10</v>
      </c>
      <c r="D65" s="21">
        <f t="shared" si="7"/>
        <v>2</v>
      </c>
      <c r="E65" s="21">
        <f t="shared" si="8"/>
        <v>8</v>
      </c>
      <c r="F65" s="38">
        <v>2</v>
      </c>
      <c r="G65" s="38">
        <v>3</v>
      </c>
      <c r="H65" s="38">
        <v>0</v>
      </c>
      <c r="I65" s="38">
        <v>1</v>
      </c>
      <c r="J65" s="38">
        <v>0</v>
      </c>
      <c r="K65" s="38">
        <v>0</v>
      </c>
      <c r="L65" s="38">
        <v>0</v>
      </c>
      <c r="M65" s="38">
        <v>0</v>
      </c>
      <c r="N65" s="22">
        <v>0</v>
      </c>
      <c r="O65" s="22">
        <v>0</v>
      </c>
      <c r="P65" s="23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4</v>
      </c>
      <c r="W65" s="38">
        <v>0</v>
      </c>
      <c r="X65" s="38">
        <v>0</v>
      </c>
    </row>
    <row r="66" spans="1:24" ht="12">
      <c r="A66" s="29" t="s">
        <v>63</v>
      </c>
      <c r="B66" s="30"/>
      <c r="C66" s="21">
        <f t="shared" si="6"/>
        <v>16</v>
      </c>
      <c r="D66" s="21">
        <f t="shared" si="7"/>
        <v>6</v>
      </c>
      <c r="E66" s="21">
        <f t="shared" si="8"/>
        <v>10</v>
      </c>
      <c r="F66" s="38">
        <v>4</v>
      </c>
      <c r="G66" s="38">
        <v>2</v>
      </c>
      <c r="H66" s="38">
        <v>0</v>
      </c>
      <c r="I66" s="38">
        <v>1</v>
      </c>
      <c r="J66" s="38">
        <v>0</v>
      </c>
      <c r="K66" s="38">
        <v>0</v>
      </c>
      <c r="L66" s="38">
        <v>1</v>
      </c>
      <c r="M66" s="38">
        <v>1</v>
      </c>
      <c r="N66" s="22">
        <v>0</v>
      </c>
      <c r="O66" s="22">
        <v>0</v>
      </c>
      <c r="P66" s="23">
        <v>0</v>
      </c>
      <c r="Q66" s="38">
        <v>0</v>
      </c>
      <c r="R66" s="38">
        <v>0</v>
      </c>
      <c r="S66" s="38">
        <v>0</v>
      </c>
      <c r="T66" s="38">
        <v>0</v>
      </c>
      <c r="U66" s="38">
        <v>1</v>
      </c>
      <c r="V66" s="38">
        <v>6</v>
      </c>
      <c r="W66" s="38">
        <v>0</v>
      </c>
      <c r="X66" s="38">
        <v>0</v>
      </c>
    </row>
    <row r="67" spans="1:24" ht="12">
      <c r="A67" s="29" t="s">
        <v>64</v>
      </c>
      <c r="B67" s="30"/>
      <c r="C67" s="21">
        <f t="shared" si="6"/>
        <v>7</v>
      </c>
      <c r="D67" s="21">
        <f t="shared" si="7"/>
        <v>1</v>
      </c>
      <c r="E67" s="21">
        <f t="shared" si="8"/>
        <v>6</v>
      </c>
      <c r="F67" s="38">
        <v>1</v>
      </c>
      <c r="G67" s="38">
        <v>2</v>
      </c>
      <c r="H67" s="38">
        <v>0</v>
      </c>
      <c r="I67" s="38">
        <v>1</v>
      </c>
      <c r="J67" s="38">
        <v>0</v>
      </c>
      <c r="K67" s="38">
        <v>0</v>
      </c>
      <c r="L67" s="38">
        <v>0</v>
      </c>
      <c r="M67" s="38">
        <v>0</v>
      </c>
      <c r="N67" s="22">
        <v>0</v>
      </c>
      <c r="O67" s="22">
        <v>0</v>
      </c>
      <c r="P67" s="23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3</v>
      </c>
      <c r="W67" s="38">
        <v>0</v>
      </c>
      <c r="X67" s="38">
        <v>0</v>
      </c>
    </row>
    <row r="68" spans="1:24" ht="12">
      <c r="A68" s="29" t="s">
        <v>65</v>
      </c>
      <c r="B68" s="30"/>
      <c r="C68" s="21">
        <f t="shared" si="6"/>
        <v>4</v>
      </c>
      <c r="D68" s="21">
        <f t="shared" si="7"/>
        <v>1</v>
      </c>
      <c r="E68" s="21">
        <f t="shared" si="8"/>
        <v>3</v>
      </c>
      <c r="F68" s="38">
        <v>1</v>
      </c>
      <c r="G68" s="38">
        <v>0</v>
      </c>
      <c r="H68" s="38">
        <v>0</v>
      </c>
      <c r="I68" s="38">
        <v>2</v>
      </c>
      <c r="J68" s="38">
        <v>0</v>
      </c>
      <c r="K68" s="38">
        <v>0</v>
      </c>
      <c r="L68" s="38">
        <v>0</v>
      </c>
      <c r="M68" s="38">
        <v>0</v>
      </c>
      <c r="N68" s="22">
        <v>0</v>
      </c>
      <c r="O68" s="22">
        <v>0</v>
      </c>
      <c r="P68" s="23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1</v>
      </c>
      <c r="W68" s="38">
        <v>0</v>
      </c>
      <c r="X68" s="38">
        <v>0</v>
      </c>
    </row>
    <row r="69" spans="1:24" ht="12">
      <c r="A69" s="29" t="s">
        <v>66</v>
      </c>
      <c r="B69" s="30"/>
      <c r="C69" s="21">
        <f t="shared" si="6"/>
        <v>12</v>
      </c>
      <c r="D69" s="21">
        <f t="shared" si="7"/>
        <v>4</v>
      </c>
      <c r="E69" s="21">
        <f t="shared" si="8"/>
        <v>8</v>
      </c>
      <c r="F69" s="38">
        <v>4</v>
      </c>
      <c r="G69" s="38">
        <v>2</v>
      </c>
      <c r="H69" s="38">
        <v>0</v>
      </c>
      <c r="I69" s="38">
        <v>1</v>
      </c>
      <c r="J69" s="38">
        <v>0</v>
      </c>
      <c r="K69" s="38">
        <v>0</v>
      </c>
      <c r="L69" s="38">
        <v>0</v>
      </c>
      <c r="M69" s="38">
        <v>0</v>
      </c>
      <c r="N69" s="22">
        <v>0</v>
      </c>
      <c r="O69" s="22">
        <v>0</v>
      </c>
      <c r="P69" s="23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5</v>
      </c>
      <c r="W69" s="38">
        <v>0</v>
      </c>
      <c r="X69" s="38">
        <v>0</v>
      </c>
    </row>
    <row r="70" spans="1:24" ht="12">
      <c r="A70" s="29" t="s">
        <v>67</v>
      </c>
      <c r="B70" s="30"/>
      <c r="C70" s="21">
        <f t="shared" si="6"/>
        <v>12</v>
      </c>
      <c r="D70" s="21">
        <f t="shared" si="7"/>
        <v>2</v>
      </c>
      <c r="E70" s="21">
        <f t="shared" si="8"/>
        <v>10</v>
      </c>
      <c r="F70" s="38">
        <v>0</v>
      </c>
      <c r="G70" s="38">
        <v>6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22">
        <v>0</v>
      </c>
      <c r="O70" s="22">
        <v>0</v>
      </c>
      <c r="P70" s="23">
        <v>0</v>
      </c>
      <c r="Q70" s="38">
        <v>0</v>
      </c>
      <c r="R70" s="38">
        <v>0</v>
      </c>
      <c r="S70" s="38">
        <v>0</v>
      </c>
      <c r="T70" s="38">
        <v>0</v>
      </c>
      <c r="U70" s="38">
        <v>2</v>
      </c>
      <c r="V70" s="38">
        <v>4</v>
      </c>
      <c r="W70" s="38">
        <v>0</v>
      </c>
      <c r="X70" s="38">
        <v>0</v>
      </c>
    </row>
    <row r="71" spans="1:24" ht="12">
      <c r="A71" s="29" t="s">
        <v>68</v>
      </c>
      <c r="B71" s="30"/>
      <c r="C71" s="21">
        <f t="shared" si="6"/>
        <v>7</v>
      </c>
      <c r="D71" s="21">
        <f t="shared" si="7"/>
        <v>0</v>
      </c>
      <c r="E71" s="21">
        <f t="shared" si="8"/>
        <v>7</v>
      </c>
      <c r="F71" s="38">
        <v>0</v>
      </c>
      <c r="G71" s="38">
        <v>5</v>
      </c>
      <c r="H71" s="38">
        <v>0</v>
      </c>
      <c r="I71" s="38">
        <v>1</v>
      </c>
      <c r="J71" s="38">
        <v>0</v>
      </c>
      <c r="K71" s="38">
        <v>0</v>
      </c>
      <c r="L71" s="38">
        <v>0</v>
      </c>
      <c r="M71" s="38">
        <v>0</v>
      </c>
      <c r="N71" s="22">
        <v>0</v>
      </c>
      <c r="O71" s="22">
        <v>0</v>
      </c>
      <c r="P71" s="23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1</v>
      </c>
      <c r="W71" s="38">
        <v>0</v>
      </c>
      <c r="X71" s="38">
        <v>0</v>
      </c>
    </row>
    <row r="72" spans="1:24" ht="18.75" customHeight="1">
      <c r="A72" s="42" t="s">
        <v>69</v>
      </c>
      <c r="B72" s="30"/>
      <c r="C72" s="21"/>
      <c r="D72" s="21"/>
      <c r="E72" s="21"/>
      <c r="F72" s="38"/>
      <c r="G72" s="38"/>
      <c r="H72" s="38"/>
      <c r="I72" s="38"/>
      <c r="J72" s="38"/>
      <c r="K72" s="38"/>
      <c r="L72" s="38"/>
      <c r="M72" s="38"/>
      <c r="N72" s="22"/>
      <c r="O72" s="22"/>
      <c r="P72" s="23"/>
      <c r="Q72" s="38"/>
      <c r="R72" s="38"/>
      <c r="S72" s="38"/>
      <c r="T72" s="38"/>
      <c r="U72" s="38"/>
      <c r="V72" s="38"/>
      <c r="W72" s="38"/>
      <c r="X72" s="38"/>
    </row>
    <row r="73" spans="1:24" ht="12">
      <c r="A73" s="29" t="s">
        <v>70</v>
      </c>
      <c r="B73" s="30"/>
      <c r="C73" s="21">
        <f aca="true" t="shared" si="9" ref="C73:C81">D73+E73</f>
        <v>2</v>
      </c>
      <c r="D73" s="21">
        <f aca="true" t="shared" si="10" ref="D73:D81">F73+H73+J73+L73+N73+Q73+S73+U73+W73</f>
        <v>1</v>
      </c>
      <c r="E73" s="21">
        <f aca="true" t="shared" si="11" ref="E73:E81">G73+I73+K73+M73+O73+P73+R73+T73+V73+X73</f>
        <v>1</v>
      </c>
      <c r="F73" s="38">
        <v>1</v>
      </c>
      <c r="G73" s="38">
        <v>0</v>
      </c>
      <c r="H73" s="38">
        <v>0</v>
      </c>
      <c r="I73" s="38">
        <v>1</v>
      </c>
      <c r="J73" s="38">
        <v>0</v>
      </c>
      <c r="K73" s="38">
        <v>0</v>
      </c>
      <c r="L73" s="38">
        <v>0</v>
      </c>
      <c r="M73" s="38">
        <v>0</v>
      </c>
      <c r="N73" s="22">
        <v>0</v>
      </c>
      <c r="O73" s="22">
        <v>0</v>
      </c>
      <c r="P73" s="23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</row>
    <row r="74" spans="1:24" ht="12">
      <c r="A74" s="29" t="s">
        <v>71</v>
      </c>
      <c r="B74" s="30"/>
      <c r="C74" s="21">
        <f t="shared" si="9"/>
        <v>7</v>
      </c>
      <c r="D74" s="21">
        <f t="shared" si="10"/>
        <v>1</v>
      </c>
      <c r="E74" s="21">
        <f t="shared" si="11"/>
        <v>6</v>
      </c>
      <c r="F74" s="38">
        <v>1</v>
      </c>
      <c r="G74" s="38">
        <v>2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2</v>
      </c>
      <c r="N74" s="22">
        <v>0</v>
      </c>
      <c r="O74" s="22">
        <v>0</v>
      </c>
      <c r="P74" s="23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2</v>
      </c>
      <c r="W74" s="38">
        <v>0</v>
      </c>
      <c r="X74" s="38">
        <v>0</v>
      </c>
    </row>
    <row r="75" spans="1:24" ht="12">
      <c r="A75" s="29" t="s">
        <v>72</v>
      </c>
      <c r="B75" s="30"/>
      <c r="C75" s="21">
        <f t="shared" si="9"/>
        <v>4</v>
      </c>
      <c r="D75" s="21">
        <f t="shared" si="10"/>
        <v>0</v>
      </c>
      <c r="E75" s="21">
        <f t="shared" si="11"/>
        <v>4</v>
      </c>
      <c r="F75" s="38">
        <v>0</v>
      </c>
      <c r="G75" s="38">
        <v>2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22">
        <v>0</v>
      </c>
      <c r="O75" s="22">
        <v>0</v>
      </c>
      <c r="P75" s="23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2</v>
      </c>
      <c r="W75" s="38">
        <v>0</v>
      </c>
      <c r="X75" s="38">
        <v>0</v>
      </c>
    </row>
    <row r="76" spans="1:24" ht="12">
      <c r="A76" s="29" t="s">
        <v>73</v>
      </c>
      <c r="B76" s="30"/>
      <c r="C76" s="21">
        <f t="shared" si="9"/>
        <v>3</v>
      </c>
      <c r="D76" s="21">
        <f t="shared" si="10"/>
        <v>1</v>
      </c>
      <c r="E76" s="21">
        <f t="shared" si="11"/>
        <v>2</v>
      </c>
      <c r="F76" s="38">
        <v>1</v>
      </c>
      <c r="G76" s="38">
        <v>1</v>
      </c>
      <c r="H76" s="38">
        <v>0</v>
      </c>
      <c r="I76" s="38">
        <v>1</v>
      </c>
      <c r="J76" s="38">
        <v>0</v>
      </c>
      <c r="K76" s="38">
        <v>0</v>
      </c>
      <c r="L76" s="38">
        <v>0</v>
      </c>
      <c r="M76" s="38">
        <v>0</v>
      </c>
      <c r="N76" s="22">
        <v>0</v>
      </c>
      <c r="O76" s="22">
        <v>0</v>
      </c>
      <c r="P76" s="23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</row>
    <row r="77" spans="1:24" ht="12">
      <c r="A77" s="29" t="s">
        <v>74</v>
      </c>
      <c r="B77" s="30"/>
      <c r="C77" s="21">
        <f t="shared" si="9"/>
        <v>14</v>
      </c>
      <c r="D77" s="21">
        <f t="shared" si="10"/>
        <v>2</v>
      </c>
      <c r="E77" s="21">
        <f t="shared" si="11"/>
        <v>12</v>
      </c>
      <c r="F77" s="38">
        <v>1</v>
      </c>
      <c r="G77" s="38">
        <v>4</v>
      </c>
      <c r="H77" s="38">
        <v>0</v>
      </c>
      <c r="I77" s="38">
        <v>1</v>
      </c>
      <c r="J77" s="38">
        <v>0</v>
      </c>
      <c r="K77" s="38">
        <v>0</v>
      </c>
      <c r="L77" s="38">
        <v>0</v>
      </c>
      <c r="M77" s="38">
        <v>1</v>
      </c>
      <c r="N77" s="22">
        <v>0</v>
      </c>
      <c r="O77" s="22">
        <v>0</v>
      </c>
      <c r="P77" s="23">
        <v>0</v>
      </c>
      <c r="Q77" s="38">
        <v>0</v>
      </c>
      <c r="R77" s="38">
        <v>0</v>
      </c>
      <c r="S77" s="38">
        <v>0</v>
      </c>
      <c r="T77" s="38">
        <v>6</v>
      </c>
      <c r="U77" s="38">
        <v>1</v>
      </c>
      <c r="V77" s="38">
        <v>0</v>
      </c>
      <c r="W77" s="38">
        <v>0</v>
      </c>
      <c r="X77" s="38">
        <v>0</v>
      </c>
    </row>
    <row r="78" spans="1:24" ht="12">
      <c r="A78" s="29" t="s">
        <v>75</v>
      </c>
      <c r="B78" s="30"/>
      <c r="C78" s="21">
        <f t="shared" si="9"/>
        <v>7</v>
      </c>
      <c r="D78" s="21">
        <f t="shared" si="10"/>
        <v>1</v>
      </c>
      <c r="E78" s="21">
        <f t="shared" si="11"/>
        <v>6</v>
      </c>
      <c r="F78" s="38">
        <v>1</v>
      </c>
      <c r="G78" s="38">
        <v>0</v>
      </c>
      <c r="H78" s="38">
        <v>0</v>
      </c>
      <c r="I78" s="38">
        <v>1</v>
      </c>
      <c r="J78" s="38">
        <v>0</v>
      </c>
      <c r="K78" s="38">
        <v>0</v>
      </c>
      <c r="L78" s="38">
        <v>0</v>
      </c>
      <c r="M78" s="38">
        <v>0</v>
      </c>
      <c r="N78" s="22">
        <v>0</v>
      </c>
      <c r="O78" s="22">
        <v>0</v>
      </c>
      <c r="P78" s="23">
        <v>0</v>
      </c>
      <c r="Q78" s="38">
        <v>0</v>
      </c>
      <c r="R78" s="38">
        <v>0</v>
      </c>
      <c r="S78" s="38">
        <v>0</v>
      </c>
      <c r="T78" s="38">
        <v>4</v>
      </c>
      <c r="U78" s="38">
        <v>0</v>
      </c>
      <c r="V78" s="38">
        <v>1</v>
      </c>
      <c r="W78" s="38">
        <v>0</v>
      </c>
      <c r="X78" s="38">
        <v>0</v>
      </c>
    </row>
    <row r="79" spans="1:24" ht="12">
      <c r="A79" s="29" t="s">
        <v>76</v>
      </c>
      <c r="B79" s="30"/>
      <c r="C79" s="21">
        <f t="shared" si="9"/>
        <v>4</v>
      </c>
      <c r="D79" s="21">
        <f t="shared" si="10"/>
        <v>1</v>
      </c>
      <c r="E79" s="21">
        <f t="shared" si="11"/>
        <v>3</v>
      </c>
      <c r="F79" s="38">
        <v>1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22">
        <v>0</v>
      </c>
      <c r="O79" s="22">
        <v>0</v>
      </c>
      <c r="P79" s="23">
        <v>0</v>
      </c>
      <c r="Q79" s="38">
        <v>0</v>
      </c>
      <c r="R79" s="38">
        <v>0</v>
      </c>
      <c r="S79" s="38">
        <v>0</v>
      </c>
      <c r="T79" s="38">
        <v>2</v>
      </c>
      <c r="U79" s="38">
        <v>0</v>
      </c>
      <c r="V79" s="38">
        <v>1</v>
      </c>
      <c r="W79" s="38">
        <v>0</v>
      </c>
      <c r="X79" s="38">
        <v>0</v>
      </c>
    </row>
    <row r="80" spans="1:24" ht="12">
      <c r="A80" s="29" t="s">
        <v>77</v>
      </c>
      <c r="B80" s="30"/>
      <c r="C80" s="21">
        <f t="shared" si="9"/>
        <v>4</v>
      </c>
      <c r="D80" s="21">
        <f t="shared" si="10"/>
        <v>0</v>
      </c>
      <c r="E80" s="21">
        <f t="shared" si="11"/>
        <v>4</v>
      </c>
      <c r="F80" s="38">
        <v>0</v>
      </c>
      <c r="G80" s="38">
        <v>3</v>
      </c>
      <c r="H80" s="38">
        <v>0</v>
      </c>
      <c r="I80" s="38">
        <v>1</v>
      </c>
      <c r="J80" s="38">
        <v>0</v>
      </c>
      <c r="K80" s="38">
        <v>0</v>
      </c>
      <c r="L80" s="38">
        <v>0</v>
      </c>
      <c r="M80" s="38">
        <v>0</v>
      </c>
      <c r="N80" s="22">
        <v>0</v>
      </c>
      <c r="O80" s="22">
        <v>0</v>
      </c>
      <c r="P80" s="23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</row>
    <row r="81" spans="1:24" ht="12">
      <c r="A81" s="29" t="s">
        <v>78</v>
      </c>
      <c r="B81" s="30"/>
      <c r="C81" s="21">
        <f t="shared" si="9"/>
        <v>10</v>
      </c>
      <c r="D81" s="21">
        <f t="shared" si="10"/>
        <v>2</v>
      </c>
      <c r="E81" s="21">
        <f t="shared" si="11"/>
        <v>8</v>
      </c>
      <c r="F81" s="38">
        <v>1</v>
      </c>
      <c r="G81" s="38">
        <v>1</v>
      </c>
      <c r="H81" s="38">
        <v>0</v>
      </c>
      <c r="I81" s="38">
        <v>1</v>
      </c>
      <c r="J81" s="38">
        <v>0</v>
      </c>
      <c r="K81" s="38">
        <v>0</v>
      </c>
      <c r="L81" s="38">
        <v>0</v>
      </c>
      <c r="M81" s="38">
        <v>0</v>
      </c>
      <c r="N81" s="22">
        <v>0</v>
      </c>
      <c r="O81" s="22">
        <v>0</v>
      </c>
      <c r="P81" s="23">
        <v>0</v>
      </c>
      <c r="Q81" s="38">
        <v>0</v>
      </c>
      <c r="R81" s="38">
        <v>0</v>
      </c>
      <c r="S81" s="38">
        <v>1</v>
      </c>
      <c r="T81" s="38">
        <v>4</v>
      </c>
      <c r="U81" s="38">
        <v>0</v>
      </c>
      <c r="V81" s="38">
        <v>2</v>
      </c>
      <c r="W81" s="38">
        <v>0</v>
      </c>
      <c r="X81" s="38">
        <v>0</v>
      </c>
    </row>
    <row r="82" spans="1:24" ht="18.75" customHeight="1">
      <c r="A82" s="42" t="s">
        <v>79</v>
      </c>
      <c r="B82" s="30"/>
      <c r="C82" s="21"/>
      <c r="D82" s="21"/>
      <c r="E82" s="21"/>
      <c r="F82" s="38"/>
      <c r="G82" s="38"/>
      <c r="H82" s="38"/>
      <c r="I82" s="38"/>
      <c r="J82" s="38"/>
      <c r="K82" s="38"/>
      <c r="L82" s="38"/>
      <c r="M82" s="38"/>
      <c r="N82" s="22"/>
      <c r="O82" s="22"/>
      <c r="P82" s="23"/>
      <c r="Q82" s="38"/>
      <c r="R82" s="38"/>
      <c r="S82" s="38"/>
      <c r="T82" s="38"/>
      <c r="U82" s="38"/>
      <c r="V82" s="38"/>
      <c r="W82" s="38"/>
      <c r="X82" s="38"/>
    </row>
    <row r="83" spans="1:24" ht="12">
      <c r="A83" s="29" t="s">
        <v>80</v>
      </c>
      <c r="B83" s="30"/>
      <c r="C83" s="21">
        <f>D83+E83</f>
        <v>12</v>
      </c>
      <c r="D83" s="21">
        <f>F83+H83+J83+L83+N83+Q83+S83+U83+W83</f>
        <v>2</v>
      </c>
      <c r="E83" s="21">
        <f>G83+I83+K83+M83+O83+P83+R83+T83+V83+X83</f>
        <v>10</v>
      </c>
      <c r="F83" s="38">
        <v>0</v>
      </c>
      <c r="G83" s="38">
        <v>3</v>
      </c>
      <c r="H83" s="38">
        <v>0</v>
      </c>
      <c r="I83" s="38">
        <v>1</v>
      </c>
      <c r="J83" s="38">
        <v>0</v>
      </c>
      <c r="K83" s="38">
        <v>0</v>
      </c>
      <c r="L83" s="38">
        <v>0</v>
      </c>
      <c r="M83" s="38">
        <v>0</v>
      </c>
      <c r="N83" s="22">
        <v>0</v>
      </c>
      <c r="O83" s="22">
        <v>0</v>
      </c>
      <c r="P83" s="23">
        <v>0</v>
      </c>
      <c r="Q83" s="38">
        <v>0</v>
      </c>
      <c r="R83" s="38">
        <v>0</v>
      </c>
      <c r="S83" s="38">
        <v>0</v>
      </c>
      <c r="T83" s="38">
        <v>6</v>
      </c>
      <c r="U83" s="38">
        <v>2</v>
      </c>
      <c r="V83" s="38">
        <v>0</v>
      </c>
      <c r="W83" s="38">
        <v>0</v>
      </c>
      <c r="X83" s="38">
        <v>0</v>
      </c>
    </row>
    <row r="84" spans="1:24" ht="12">
      <c r="A84" s="29" t="s">
        <v>81</v>
      </c>
      <c r="B84" s="30"/>
      <c r="C84" s="21">
        <f>D84+E84</f>
        <v>17</v>
      </c>
      <c r="D84" s="21">
        <f>F84+H84+J84+L84+N84+Q84+S84+U84+W84</f>
        <v>3</v>
      </c>
      <c r="E84" s="21">
        <f>G84+I84+K84+M84+O84+P84+R84+T84+V84+X84</f>
        <v>14</v>
      </c>
      <c r="F84" s="38">
        <v>1</v>
      </c>
      <c r="G84" s="38">
        <v>4</v>
      </c>
      <c r="H84" s="38">
        <v>0</v>
      </c>
      <c r="I84" s="38">
        <v>1</v>
      </c>
      <c r="J84" s="38">
        <v>0</v>
      </c>
      <c r="K84" s="38">
        <v>0</v>
      </c>
      <c r="L84" s="38">
        <v>0</v>
      </c>
      <c r="M84" s="38">
        <v>0</v>
      </c>
      <c r="N84" s="22">
        <v>0</v>
      </c>
      <c r="O84" s="22">
        <v>0</v>
      </c>
      <c r="P84" s="23">
        <v>0</v>
      </c>
      <c r="Q84" s="38">
        <v>0</v>
      </c>
      <c r="R84" s="38">
        <v>0</v>
      </c>
      <c r="S84" s="38">
        <v>0</v>
      </c>
      <c r="T84" s="38">
        <v>7</v>
      </c>
      <c r="U84" s="38">
        <v>2</v>
      </c>
      <c r="V84" s="38">
        <v>2</v>
      </c>
      <c r="W84" s="38">
        <v>0</v>
      </c>
      <c r="X84" s="38">
        <v>0</v>
      </c>
    </row>
    <row r="85" spans="1:24" ht="12">
      <c r="A85" s="29" t="s">
        <v>82</v>
      </c>
      <c r="B85" s="30"/>
      <c r="C85" s="21">
        <f>D85+E85</f>
        <v>6</v>
      </c>
      <c r="D85" s="21">
        <f>F85+H85+J85+L85+N85+Q85+S85+U85+W85</f>
        <v>1</v>
      </c>
      <c r="E85" s="21">
        <f>G85+I85+K85+M85+O85+P85+R85+T85+V85+X85</f>
        <v>5</v>
      </c>
      <c r="F85" s="38">
        <v>1</v>
      </c>
      <c r="G85" s="38">
        <v>2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22">
        <v>0</v>
      </c>
      <c r="O85" s="22">
        <v>0</v>
      </c>
      <c r="P85" s="23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3</v>
      </c>
      <c r="W85" s="38">
        <v>0</v>
      </c>
      <c r="X85" s="38">
        <v>0</v>
      </c>
    </row>
    <row r="86" spans="1:24" ht="11.25" customHeight="1">
      <c r="A86" s="29" t="s">
        <v>83</v>
      </c>
      <c r="B86" s="30"/>
      <c r="C86" s="21">
        <f>D86+E86</f>
        <v>2</v>
      </c>
      <c r="D86" s="21">
        <f>F86+H86+J86+L86+N86+Q86+S86+U86+W86</f>
        <v>0</v>
      </c>
      <c r="E86" s="21">
        <f>G86+I86+K86+M86+O86+P86+R86+T86+V86+X86</f>
        <v>2</v>
      </c>
      <c r="F86" s="38">
        <v>0</v>
      </c>
      <c r="G86" s="38">
        <v>1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22">
        <v>0</v>
      </c>
      <c r="O86" s="22">
        <v>0</v>
      </c>
      <c r="P86" s="23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1</v>
      </c>
      <c r="W86" s="38">
        <v>0</v>
      </c>
      <c r="X86" s="38">
        <v>0</v>
      </c>
    </row>
    <row r="87" spans="1:24" ht="11.25" customHeight="1">
      <c r="A87" s="29" t="s">
        <v>84</v>
      </c>
      <c r="B87" s="30"/>
      <c r="C87" s="21">
        <f>D87+E87</f>
        <v>7</v>
      </c>
      <c r="D87" s="21">
        <f>F87+H87+J87+L87+N87+Q87+S87+U87+W87</f>
        <v>0</v>
      </c>
      <c r="E87" s="21">
        <f>G87+I87+K87+M87+O87+P87+R87+T87+V87+X87</f>
        <v>7</v>
      </c>
      <c r="F87" s="38">
        <v>0</v>
      </c>
      <c r="G87" s="38">
        <v>5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1</v>
      </c>
      <c r="N87" s="22">
        <v>0</v>
      </c>
      <c r="O87" s="22">
        <v>0</v>
      </c>
      <c r="P87" s="23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1</v>
      </c>
      <c r="W87" s="38">
        <v>0</v>
      </c>
      <c r="X87" s="38">
        <v>0</v>
      </c>
    </row>
    <row r="88" spans="1:24" ht="18.75" customHeight="1">
      <c r="A88" s="42" t="s">
        <v>85</v>
      </c>
      <c r="B88" s="30"/>
      <c r="C88" s="21"/>
      <c r="D88" s="21"/>
      <c r="E88" s="21"/>
      <c r="F88" s="38"/>
      <c r="G88" s="38"/>
      <c r="H88" s="38"/>
      <c r="I88" s="38"/>
      <c r="J88" s="38"/>
      <c r="K88" s="38"/>
      <c r="L88" s="38"/>
      <c r="M88" s="38"/>
      <c r="N88" s="22"/>
      <c r="O88" s="22"/>
      <c r="P88" s="23"/>
      <c r="Q88" s="38"/>
      <c r="R88" s="38"/>
      <c r="S88" s="38"/>
      <c r="T88" s="38"/>
      <c r="U88" s="38"/>
      <c r="V88" s="38"/>
      <c r="W88" s="38"/>
      <c r="X88" s="38"/>
    </row>
    <row r="89" spans="1:24" ht="12">
      <c r="A89" s="29" t="s">
        <v>120</v>
      </c>
      <c r="B89" s="30"/>
      <c r="C89" s="21">
        <f aca="true" t="shared" si="12" ref="C89:C95">D89+E89</f>
        <v>8</v>
      </c>
      <c r="D89" s="21">
        <f aca="true" t="shared" si="13" ref="D89:D95">F89+H89+J89+L89+N89+Q89+S89+U89+W89</f>
        <v>1</v>
      </c>
      <c r="E89" s="21">
        <f aca="true" t="shared" si="14" ref="E89:E95">G89+I89+K89+M89+O89+P89+R89+T89+V89+X89</f>
        <v>7</v>
      </c>
      <c r="F89" s="38">
        <v>1</v>
      </c>
      <c r="G89" s="38">
        <v>1</v>
      </c>
      <c r="H89" s="38">
        <v>0</v>
      </c>
      <c r="I89" s="38">
        <v>1</v>
      </c>
      <c r="J89" s="38">
        <v>0</v>
      </c>
      <c r="K89" s="38">
        <v>0</v>
      </c>
      <c r="L89" s="38">
        <v>0</v>
      </c>
      <c r="M89" s="38">
        <v>0</v>
      </c>
      <c r="N89" s="22">
        <v>0</v>
      </c>
      <c r="O89" s="22">
        <v>0</v>
      </c>
      <c r="P89" s="23">
        <v>0</v>
      </c>
      <c r="Q89" s="38">
        <v>0</v>
      </c>
      <c r="R89" s="38">
        <v>0</v>
      </c>
      <c r="S89" s="38">
        <v>0</v>
      </c>
      <c r="T89" s="38">
        <v>4</v>
      </c>
      <c r="U89" s="38">
        <v>0</v>
      </c>
      <c r="V89" s="38">
        <v>1</v>
      </c>
      <c r="W89" s="38">
        <v>0</v>
      </c>
      <c r="X89" s="38">
        <v>0</v>
      </c>
    </row>
    <row r="90" spans="1:24" ht="12">
      <c r="A90" s="29" t="s">
        <v>86</v>
      </c>
      <c r="B90" s="30"/>
      <c r="C90" s="21">
        <f t="shared" si="12"/>
        <v>5</v>
      </c>
      <c r="D90" s="21">
        <f t="shared" si="13"/>
        <v>1</v>
      </c>
      <c r="E90" s="21">
        <f t="shared" si="14"/>
        <v>4</v>
      </c>
      <c r="F90" s="38">
        <v>1</v>
      </c>
      <c r="G90" s="38">
        <v>1</v>
      </c>
      <c r="H90" s="38">
        <v>0</v>
      </c>
      <c r="I90" s="38">
        <v>1</v>
      </c>
      <c r="J90" s="38">
        <v>0</v>
      </c>
      <c r="K90" s="38">
        <v>0</v>
      </c>
      <c r="L90" s="38">
        <v>0</v>
      </c>
      <c r="M90" s="38">
        <v>0</v>
      </c>
      <c r="N90" s="22">
        <v>0</v>
      </c>
      <c r="O90" s="22">
        <v>0</v>
      </c>
      <c r="P90" s="23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2</v>
      </c>
      <c r="W90" s="38">
        <v>0</v>
      </c>
      <c r="X90" s="38">
        <v>0</v>
      </c>
    </row>
    <row r="91" spans="1:24" ht="11.25" customHeight="1">
      <c r="A91" s="29" t="s">
        <v>87</v>
      </c>
      <c r="B91" s="30"/>
      <c r="C91" s="21">
        <f t="shared" si="12"/>
        <v>29</v>
      </c>
      <c r="D91" s="21">
        <f t="shared" si="13"/>
        <v>1</v>
      </c>
      <c r="E91" s="21">
        <f t="shared" si="14"/>
        <v>28</v>
      </c>
      <c r="F91" s="38">
        <v>1</v>
      </c>
      <c r="G91" s="38">
        <v>6</v>
      </c>
      <c r="H91" s="38">
        <v>0</v>
      </c>
      <c r="I91" s="38">
        <v>1</v>
      </c>
      <c r="J91" s="38">
        <v>0</v>
      </c>
      <c r="K91" s="38">
        <v>0</v>
      </c>
      <c r="L91" s="38">
        <v>0</v>
      </c>
      <c r="M91" s="38">
        <v>0</v>
      </c>
      <c r="N91" s="22">
        <v>0</v>
      </c>
      <c r="O91" s="22">
        <v>0</v>
      </c>
      <c r="P91" s="23">
        <v>0</v>
      </c>
      <c r="Q91" s="38">
        <v>0</v>
      </c>
      <c r="R91" s="38">
        <v>0</v>
      </c>
      <c r="S91" s="38">
        <v>0</v>
      </c>
      <c r="T91" s="38">
        <v>15</v>
      </c>
      <c r="U91" s="38">
        <v>0</v>
      </c>
      <c r="V91" s="38">
        <v>6</v>
      </c>
      <c r="W91" s="38">
        <v>0</v>
      </c>
      <c r="X91" s="38">
        <v>0</v>
      </c>
    </row>
    <row r="92" spans="1:24" ht="12">
      <c r="A92" s="29" t="s">
        <v>88</v>
      </c>
      <c r="B92" s="30"/>
      <c r="C92" s="21">
        <f t="shared" si="12"/>
        <v>5</v>
      </c>
      <c r="D92" s="21">
        <f t="shared" si="13"/>
        <v>0</v>
      </c>
      <c r="E92" s="21">
        <f t="shared" si="14"/>
        <v>5</v>
      </c>
      <c r="F92" s="38">
        <v>0</v>
      </c>
      <c r="G92" s="38">
        <v>4</v>
      </c>
      <c r="H92" s="38">
        <v>0</v>
      </c>
      <c r="I92" s="38">
        <v>1</v>
      </c>
      <c r="J92" s="38">
        <v>0</v>
      </c>
      <c r="K92" s="38">
        <v>0</v>
      </c>
      <c r="L92" s="38">
        <v>0</v>
      </c>
      <c r="M92" s="38">
        <v>0</v>
      </c>
      <c r="N92" s="22">
        <v>0</v>
      </c>
      <c r="O92" s="22">
        <v>0</v>
      </c>
      <c r="P92" s="23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</row>
    <row r="93" spans="1:24" ht="12">
      <c r="A93" s="29" t="s">
        <v>89</v>
      </c>
      <c r="B93" s="30"/>
      <c r="C93" s="21">
        <f t="shared" si="12"/>
        <v>9</v>
      </c>
      <c r="D93" s="21">
        <f t="shared" si="13"/>
        <v>0</v>
      </c>
      <c r="E93" s="21">
        <f t="shared" si="14"/>
        <v>9</v>
      </c>
      <c r="F93" s="38">
        <v>0</v>
      </c>
      <c r="G93" s="38">
        <v>2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22">
        <v>0</v>
      </c>
      <c r="O93" s="22">
        <v>0</v>
      </c>
      <c r="P93" s="23">
        <v>0</v>
      </c>
      <c r="Q93" s="38">
        <v>0</v>
      </c>
      <c r="R93" s="38">
        <v>0</v>
      </c>
      <c r="S93" s="38">
        <v>0</v>
      </c>
      <c r="T93" s="38">
        <v>5</v>
      </c>
      <c r="U93" s="38">
        <v>0</v>
      </c>
      <c r="V93" s="38">
        <v>2</v>
      </c>
      <c r="W93" s="38">
        <v>0</v>
      </c>
      <c r="X93" s="38">
        <v>0</v>
      </c>
    </row>
    <row r="94" spans="1:24" ht="12">
      <c r="A94" s="29" t="s">
        <v>90</v>
      </c>
      <c r="B94" s="30"/>
      <c r="C94" s="21">
        <f t="shared" si="12"/>
        <v>2</v>
      </c>
      <c r="D94" s="21">
        <f t="shared" si="13"/>
        <v>0</v>
      </c>
      <c r="E94" s="21">
        <f t="shared" si="14"/>
        <v>2</v>
      </c>
      <c r="F94" s="38">
        <v>0</v>
      </c>
      <c r="G94" s="38">
        <v>1</v>
      </c>
      <c r="H94" s="38">
        <v>0</v>
      </c>
      <c r="I94" s="38">
        <v>1</v>
      </c>
      <c r="J94" s="38">
        <v>0</v>
      </c>
      <c r="K94" s="38">
        <v>0</v>
      </c>
      <c r="L94" s="38">
        <v>0</v>
      </c>
      <c r="M94" s="38">
        <v>0</v>
      </c>
      <c r="N94" s="22">
        <v>0</v>
      </c>
      <c r="O94" s="22">
        <v>0</v>
      </c>
      <c r="P94" s="23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</row>
    <row r="95" spans="1:24" ht="12">
      <c r="A95" s="29" t="s">
        <v>91</v>
      </c>
      <c r="B95" s="30"/>
      <c r="C95" s="21">
        <f t="shared" si="12"/>
        <v>14</v>
      </c>
      <c r="D95" s="21">
        <f t="shared" si="13"/>
        <v>5</v>
      </c>
      <c r="E95" s="21">
        <f t="shared" si="14"/>
        <v>9</v>
      </c>
      <c r="F95" s="38">
        <v>0</v>
      </c>
      <c r="G95" s="38">
        <v>6</v>
      </c>
      <c r="H95" s="38">
        <v>0</v>
      </c>
      <c r="I95" s="38">
        <v>2</v>
      </c>
      <c r="J95" s="38">
        <v>0</v>
      </c>
      <c r="K95" s="38">
        <v>0</v>
      </c>
      <c r="L95" s="38">
        <v>0</v>
      </c>
      <c r="M95" s="38">
        <v>0</v>
      </c>
      <c r="N95" s="22">
        <v>0</v>
      </c>
      <c r="O95" s="22">
        <v>0</v>
      </c>
      <c r="P95" s="23">
        <v>0</v>
      </c>
      <c r="Q95" s="38">
        <v>0</v>
      </c>
      <c r="R95" s="38">
        <v>0</v>
      </c>
      <c r="S95" s="38">
        <v>0</v>
      </c>
      <c r="T95" s="38">
        <v>0</v>
      </c>
      <c r="U95" s="38">
        <v>5</v>
      </c>
      <c r="V95" s="38">
        <v>1</v>
      </c>
      <c r="W95" s="38">
        <v>0</v>
      </c>
      <c r="X95" s="38">
        <v>0</v>
      </c>
    </row>
    <row r="96" spans="1:24" ht="19.5" customHeight="1">
      <c r="A96" s="42" t="s">
        <v>92</v>
      </c>
      <c r="B96" s="30"/>
      <c r="C96" s="21"/>
      <c r="D96" s="21"/>
      <c r="E96" s="21"/>
      <c r="F96" s="38"/>
      <c r="G96" s="38"/>
      <c r="H96" s="38"/>
      <c r="I96" s="38"/>
      <c r="J96" s="38"/>
      <c r="K96" s="38"/>
      <c r="L96" s="38"/>
      <c r="M96" s="38"/>
      <c r="N96" s="22"/>
      <c r="O96" s="22"/>
      <c r="P96" s="23"/>
      <c r="Q96" s="38"/>
      <c r="R96" s="38"/>
      <c r="S96" s="38"/>
      <c r="T96" s="38"/>
      <c r="U96" s="38"/>
      <c r="V96" s="38"/>
      <c r="W96" s="38"/>
      <c r="X96" s="38"/>
    </row>
    <row r="97" spans="1:24" ht="12">
      <c r="A97" s="29" t="s">
        <v>93</v>
      </c>
      <c r="B97" s="30"/>
      <c r="C97" s="21">
        <f>D97+E97</f>
        <v>8</v>
      </c>
      <c r="D97" s="21">
        <f>F97+H97+J97+L97+N97+Q97+S97+U97+W97</f>
        <v>0</v>
      </c>
      <c r="E97" s="21">
        <f>G97+I97+K97+M97+O97+P97+R97+T97+V97+X97</f>
        <v>8</v>
      </c>
      <c r="F97" s="38">
        <v>0</v>
      </c>
      <c r="G97" s="38">
        <v>6</v>
      </c>
      <c r="H97" s="38">
        <v>0</v>
      </c>
      <c r="I97" s="38">
        <v>1</v>
      </c>
      <c r="J97" s="38">
        <v>0</v>
      </c>
      <c r="K97" s="38">
        <v>0</v>
      </c>
      <c r="L97" s="38">
        <v>0</v>
      </c>
      <c r="M97" s="38">
        <v>0</v>
      </c>
      <c r="N97" s="22">
        <v>0</v>
      </c>
      <c r="O97" s="22">
        <v>0</v>
      </c>
      <c r="P97" s="23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1</v>
      </c>
      <c r="W97" s="38">
        <v>0</v>
      </c>
      <c r="X97" s="38">
        <v>0</v>
      </c>
    </row>
    <row r="98" spans="1:24" ht="12">
      <c r="A98" s="29" t="s">
        <v>94</v>
      </c>
      <c r="B98" s="30"/>
      <c r="C98" s="21">
        <f>D98+E98</f>
        <v>7</v>
      </c>
      <c r="D98" s="21">
        <f>F98+H98+J98+L98+N98+Q98+S98+U98+W98</f>
        <v>0</v>
      </c>
      <c r="E98" s="21">
        <f>G98+I98+K98+M98+O98+P98+R98+T98+V98+X98</f>
        <v>7</v>
      </c>
      <c r="F98" s="38">
        <v>0</v>
      </c>
      <c r="G98" s="38">
        <v>2</v>
      </c>
      <c r="H98" s="38">
        <v>0</v>
      </c>
      <c r="I98" s="38">
        <v>1</v>
      </c>
      <c r="J98" s="38">
        <v>0</v>
      </c>
      <c r="K98" s="38">
        <v>0</v>
      </c>
      <c r="L98" s="38">
        <v>0</v>
      </c>
      <c r="M98" s="38">
        <v>0</v>
      </c>
      <c r="N98" s="22">
        <v>0</v>
      </c>
      <c r="O98" s="22">
        <v>0</v>
      </c>
      <c r="P98" s="23">
        <v>0</v>
      </c>
      <c r="Q98" s="38">
        <v>0</v>
      </c>
      <c r="R98" s="38">
        <v>0</v>
      </c>
      <c r="S98" s="38">
        <v>0</v>
      </c>
      <c r="T98" s="38">
        <v>4</v>
      </c>
      <c r="U98" s="38">
        <v>0</v>
      </c>
      <c r="V98" s="38">
        <v>0</v>
      </c>
      <c r="W98" s="38">
        <v>0</v>
      </c>
      <c r="X98" s="38">
        <v>0</v>
      </c>
    </row>
    <row r="99" spans="1:24" ht="12">
      <c r="A99" s="29" t="s">
        <v>110</v>
      </c>
      <c r="B99" s="30"/>
      <c r="C99" s="21">
        <f>D99+E99</f>
        <v>5</v>
      </c>
      <c r="D99" s="21">
        <f>F99+H99+J99+L99+N99+Q99+S99+U99+W99</f>
        <v>1</v>
      </c>
      <c r="E99" s="21">
        <f>G99+I99+K99+M99+O99+P99+R99+T99+V99+X99</f>
        <v>4</v>
      </c>
      <c r="F99" s="38">
        <v>1</v>
      </c>
      <c r="G99" s="38">
        <v>3</v>
      </c>
      <c r="H99" s="38">
        <v>0</v>
      </c>
      <c r="I99" s="38">
        <v>1</v>
      </c>
      <c r="J99" s="22">
        <v>0</v>
      </c>
      <c r="K99" s="22">
        <v>0</v>
      </c>
      <c r="L99" s="38">
        <v>0</v>
      </c>
      <c r="M99" s="38">
        <v>0</v>
      </c>
      <c r="N99" s="22">
        <v>0</v>
      </c>
      <c r="O99" s="22">
        <v>0</v>
      </c>
      <c r="P99" s="23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</row>
    <row r="100" spans="1:24" ht="12">
      <c r="A100" s="29" t="s">
        <v>95</v>
      </c>
      <c r="B100" s="30"/>
      <c r="C100" s="21">
        <f>D100+E100</f>
        <v>5</v>
      </c>
      <c r="D100" s="21">
        <f>F100+H100+J100+L100+N100+Q100+S100+U100+W100</f>
        <v>1</v>
      </c>
      <c r="E100" s="21">
        <f>G100+I100+K100+M100+O100+P100+R100+T100+V100+X100</f>
        <v>4</v>
      </c>
      <c r="F100" s="38">
        <v>1</v>
      </c>
      <c r="G100" s="38">
        <v>1</v>
      </c>
      <c r="H100" s="38">
        <v>0</v>
      </c>
      <c r="I100" s="38">
        <v>1</v>
      </c>
      <c r="J100" s="22">
        <v>0</v>
      </c>
      <c r="K100" s="22">
        <v>0</v>
      </c>
      <c r="L100" s="38">
        <v>0</v>
      </c>
      <c r="M100" s="38">
        <v>0</v>
      </c>
      <c r="N100" s="22">
        <v>0</v>
      </c>
      <c r="O100" s="22">
        <v>0</v>
      </c>
      <c r="P100" s="23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2</v>
      </c>
      <c r="W100" s="38">
        <v>0</v>
      </c>
      <c r="X100" s="38">
        <v>0</v>
      </c>
    </row>
    <row r="101" spans="1:24" ht="12">
      <c r="A101" s="29" t="s">
        <v>96</v>
      </c>
      <c r="B101" s="30"/>
      <c r="C101" s="21">
        <f>D101+E101</f>
        <v>5</v>
      </c>
      <c r="D101" s="21">
        <f>F101+H101+J101+L101+N101+Q101+S101+U101+W101</f>
        <v>1</v>
      </c>
      <c r="E101" s="21">
        <f>G101+I101+K101+M101+O101+P101+R101+T101+V101+X101</f>
        <v>4</v>
      </c>
      <c r="F101" s="38">
        <v>0</v>
      </c>
      <c r="G101" s="38">
        <v>4</v>
      </c>
      <c r="H101" s="38">
        <v>1</v>
      </c>
      <c r="I101" s="38">
        <v>0</v>
      </c>
      <c r="J101" s="22">
        <v>0</v>
      </c>
      <c r="K101" s="22">
        <v>0</v>
      </c>
      <c r="L101" s="38">
        <v>0</v>
      </c>
      <c r="M101" s="38">
        <v>0</v>
      </c>
      <c r="N101" s="22">
        <v>0</v>
      </c>
      <c r="O101" s="22">
        <v>0</v>
      </c>
      <c r="P101" s="23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</row>
    <row r="102" spans="1:24" ht="18.75" customHeight="1">
      <c r="A102" s="42" t="s">
        <v>97</v>
      </c>
      <c r="B102" s="30"/>
      <c r="C102" s="21"/>
      <c r="D102" s="21"/>
      <c r="E102" s="21"/>
      <c r="F102" s="38"/>
      <c r="G102" s="38"/>
      <c r="H102" s="38"/>
      <c r="I102" s="38"/>
      <c r="J102" s="22"/>
      <c r="K102" s="22"/>
      <c r="L102" s="38"/>
      <c r="M102" s="38"/>
      <c r="N102" s="22"/>
      <c r="O102" s="22"/>
      <c r="P102" s="23"/>
      <c r="Q102" s="38"/>
      <c r="R102" s="38"/>
      <c r="S102" s="38"/>
      <c r="T102" s="38"/>
      <c r="U102" s="38"/>
      <c r="V102" s="38"/>
      <c r="W102" s="38"/>
      <c r="X102" s="38"/>
    </row>
    <row r="103" spans="1:24" ht="12">
      <c r="A103" s="29" t="s">
        <v>98</v>
      </c>
      <c r="B103" s="30"/>
      <c r="C103" s="21">
        <f>D103+E103</f>
        <v>8</v>
      </c>
      <c r="D103" s="21">
        <f>F103+H103+J103+L103+N103+Q103+S103+U103+W103</f>
        <v>0</v>
      </c>
      <c r="E103" s="21">
        <f>G103+I103+K103+M103+O103+P103+R103+T103+V103+X103</f>
        <v>8</v>
      </c>
      <c r="F103" s="38">
        <v>0</v>
      </c>
      <c r="G103" s="38">
        <v>4</v>
      </c>
      <c r="H103" s="38">
        <v>0</v>
      </c>
      <c r="I103" s="38">
        <v>1</v>
      </c>
      <c r="J103" s="22">
        <v>0</v>
      </c>
      <c r="K103" s="22">
        <v>0</v>
      </c>
      <c r="L103" s="38">
        <v>0</v>
      </c>
      <c r="M103" s="38">
        <v>0</v>
      </c>
      <c r="N103" s="22">
        <v>0</v>
      </c>
      <c r="O103" s="22">
        <v>0</v>
      </c>
      <c r="P103" s="23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3</v>
      </c>
      <c r="W103" s="38">
        <v>0</v>
      </c>
      <c r="X103" s="38">
        <v>0</v>
      </c>
    </row>
    <row r="104" spans="1:24" ht="12">
      <c r="A104" s="29" t="s">
        <v>99</v>
      </c>
      <c r="B104" s="30"/>
      <c r="C104" s="21">
        <f>D104+E104</f>
        <v>37</v>
      </c>
      <c r="D104" s="21">
        <f>F104+H104+J104+L104+N104+Q104+S104+U104+W104</f>
        <v>1</v>
      </c>
      <c r="E104" s="21">
        <f>G104+I104+K104+M104+O104+P104+R104+T104+V104+X104</f>
        <v>36</v>
      </c>
      <c r="F104" s="38">
        <v>1</v>
      </c>
      <c r="G104" s="38">
        <v>7</v>
      </c>
      <c r="H104" s="38">
        <v>0</v>
      </c>
      <c r="I104" s="38">
        <v>3</v>
      </c>
      <c r="J104" s="22">
        <v>0</v>
      </c>
      <c r="K104" s="22">
        <v>0</v>
      </c>
      <c r="L104" s="38">
        <v>0</v>
      </c>
      <c r="M104" s="38">
        <v>0</v>
      </c>
      <c r="N104" s="22">
        <v>0</v>
      </c>
      <c r="O104" s="22">
        <v>0</v>
      </c>
      <c r="P104" s="23">
        <v>0</v>
      </c>
      <c r="Q104" s="38">
        <v>0</v>
      </c>
      <c r="R104" s="38">
        <v>0</v>
      </c>
      <c r="S104" s="38">
        <v>0</v>
      </c>
      <c r="T104" s="38">
        <v>20</v>
      </c>
      <c r="U104" s="38">
        <v>0</v>
      </c>
      <c r="V104" s="38">
        <v>6</v>
      </c>
      <c r="W104" s="38">
        <v>0</v>
      </c>
      <c r="X104" s="38">
        <v>0</v>
      </c>
    </row>
    <row r="105" spans="1:24" ht="12">
      <c r="A105" s="29" t="s">
        <v>100</v>
      </c>
      <c r="B105" s="30"/>
      <c r="C105" s="21">
        <f>D105+E105</f>
        <v>8</v>
      </c>
      <c r="D105" s="21">
        <f>F105+H105+J105+L105+N105+Q105+S105+U105+W105</f>
        <v>2</v>
      </c>
      <c r="E105" s="21">
        <f>G105+I105+K105+M105+O105+P105+R105+T105+V105+X105</f>
        <v>6</v>
      </c>
      <c r="F105" s="38">
        <v>2</v>
      </c>
      <c r="G105" s="38">
        <v>3</v>
      </c>
      <c r="H105" s="38">
        <v>0</v>
      </c>
      <c r="I105" s="38">
        <v>1</v>
      </c>
      <c r="J105" s="22">
        <v>0</v>
      </c>
      <c r="K105" s="22">
        <v>0</v>
      </c>
      <c r="L105" s="38">
        <v>0</v>
      </c>
      <c r="M105" s="38">
        <v>0</v>
      </c>
      <c r="N105" s="22">
        <v>0</v>
      </c>
      <c r="O105" s="22">
        <v>0</v>
      </c>
      <c r="P105" s="23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2</v>
      </c>
      <c r="W105" s="38">
        <v>0</v>
      </c>
      <c r="X105" s="38">
        <v>0</v>
      </c>
    </row>
    <row r="106" spans="1:24" ht="18.75" customHeight="1">
      <c r="A106" s="42" t="s">
        <v>101</v>
      </c>
      <c r="B106" s="30"/>
      <c r="C106" s="21"/>
      <c r="D106" s="21"/>
      <c r="E106" s="21"/>
      <c r="F106" s="38"/>
      <c r="G106" s="38"/>
      <c r="H106" s="38"/>
      <c r="I106" s="38"/>
      <c r="J106" s="22"/>
      <c r="K106" s="22"/>
      <c r="L106" s="38"/>
      <c r="M106" s="38"/>
      <c r="N106" s="22"/>
      <c r="O106" s="22"/>
      <c r="P106" s="23"/>
      <c r="Q106" s="38"/>
      <c r="R106" s="38"/>
      <c r="S106" s="38"/>
      <c r="T106" s="38"/>
      <c r="U106" s="38"/>
      <c r="V106" s="38"/>
      <c r="W106" s="38"/>
      <c r="X106" s="38"/>
    </row>
    <row r="107" spans="1:24" ht="12">
      <c r="A107" s="29" t="s">
        <v>102</v>
      </c>
      <c r="B107" s="30"/>
      <c r="C107" s="21">
        <f>D107+E107</f>
        <v>25</v>
      </c>
      <c r="D107" s="21">
        <f>F107+H107+J107+L107+N107+Q107+S107+U107+W107</f>
        <v>2</v>
      </c>
      <c r="E107" s="21">
        <f>G107+I107+K107+M107+O107+P107+R107+T107+V107+X107</f>
        <v>23</v>
      </c>
      <c r="F107" s="38">
        <v>0</v>
      </c>
      <c r="G107" s="38">
        <v>3</v>
      </c>
      <c r="H107" s="38">
        <v>0</v>
      </c>
      <c r="I107" s="38">
        <v>2</v>
      </c>
      <c r="J107" s="22">
        <v>0</v>
      </c>
      <c r="K107" s="22">
        <v>0</v>
      </c>
      <c r="L107" s="38">
        <v>0</v>
      </c>
      <c r="M107" s="38">
        <v>0</v>
      </c>
      <c r="N107" s="22">
        <v>0</v>
      </c>
      <c r="O107" s="22">
        <v>0</v>
      </c>
      <c r="P107" s="23">
        <v>0</v>
      </c>
      <c r="Q107" s="38">
        <v>0</v>
      </c>
      <c r="R107" s="38">
        <v>0</v>
      </c>
      <c r="S107" s="38">
        <v>0</v>
      </c>
      <c r="T107" s="38">
        <v>16</v>
      </c>
      <c r="U107" s="38">
        <v>2</v>
      </c>
      <c r="V107" s="38">
        <v>2</v>
      </c>
      <c r="W107" s="38">
        <v>0</v>
      </c>
      <c r="X107" s="38">
        <v>0</v>
      </c>
    </row>
    <row r="108" spans="1:24" ht="12">
      <c r="A108" s="29" t="s">
        <v>103</v>
      </c>
      <c r="B108" s="30"/>
      <c r="C108" s="21">
        <f>D108+E108</f>
        <v>11</v>
      </c>
      <c r="D108" s="21">
        <f>F108+H108+J108+L108+N108+Q108+S108+U108+W108</f>
        <v>1</v>
      </c>
      <c r="E108" s="21">
        <f>G108+I108+K108+M108+O108+P108+R108+T108+V108+X108</f>
        <v>10</v>
      </c>
      <c r="F108" s="38">
        <v>1</v>
      </c>
      <c r="G108" s="38">
        <v>4</v>
      </c>
      <c r="H108" s="38">
        <v>0</v>
      </c>
      <c r="I108" s="38">
        <v>1</v>
      </c>
      <c r="J108" s="22">
        <v>0</v>
      </c>
      <c r="K108" s="22">
        <v>0</v>
      </c>
      <c r="L108" s="38">
        <v>0</v>
      </c>
      <c r="M108" s="38">
        <v>0</v>
      </c>
      <c r="N108" s="22">
        <v>0</v>
      </c>
      <c r="O108" s="22">
        <v>0</v>
      </c>
      <c r="P108" s="23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5</v>
      </c>
      <c r="W108" s="38">
        <v>0</v>
      </c>
      <c r="X108" s="38">
        <v>0</v>
      </c>
    </row>
    <row r="109" spans="1:24" ht="12">
      <c r="A109" s="29" t="s">
        <v>104</v>
      </c>
      <c r="B109" s="30"/>
      <c r="C109" s="21">
        <f>D109+E109</f>
        <v>11</v>
      </c>
      <c r="D109" s="21">
        <f>F109+H109+J109+L109+N109+Q109+S109+U109+W109</f>
        <v>1</v>
      </c>
      <c r="E109" s="21">
        <f>G109+I109+K109+M109+O109+P109+R109+T109+V109+X109</f>
        <v>10</v>
      </c>
      <c r="F109" s="38">
        <v>1</v>
      </c>
      <c r="G109" s="38">
        <v>5</v>
      </c>
      <c r="H109" s="38">
        <v>0</v>
      </c>
      <c r="I109" s="38">
        <v>1</v>
      </c>
      <c r="J109" s="22">
        <v>0</v>
      </c>
      <c r="K109" s="22">
        <v>0</v>
      </c>
      <c r="L109" s="38">
        <v>0</v>
      </c>
      <c r="M109" s="38">
        <v>0</v>
      </c>
      <c r="N109" s="22">
        <v>0</v>
      </c>
      <c r="O109" s="22">
        <v>0</v>
      </c>
      <c r="P109" s="23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3</v>
      </c>
      <c r="W109" s="38">
        <v>0</v>
      </c>
      <c r="X109" s="38">
        <v>1</v>
      </c>
    </row>
    <row r="110" spans="1:24" ht="12">
      <c r="A110" s="29" t="s">
        <v>105</v>
      </c>
      <c r="B110" s="30"/>
      <c r="C110" s="21">
        <f>D110+E110</f>
        <v>8</v>
      </c>
      <c r="D110" s="21">
        <f>F110+H110+J110+L110+N110+Q110+S110+U110+W110</f>
        <v>2</v>
      </c>
      <c r="E110" s="21">
        <f>G110+I110+K110+M110+O110+P110+R110+T110+V110+X110</f>
        <v>6</v>
      </c>
      <c r="F110" s="38">
        <v>2</v>
      </c>
      <c r="G110" s="38">
        <v>2</v>
      </c>
      <c r="H110" s="38">
        <v>0</v>
      </c>
      <c r="I110" s="38">
        <v>1</v>
      </c>
      <c r="J110" s="22">
        <v>0</v>
      </c>
      <c r="K110" s="22">
        <v>0</v>
      </c>
      <c r="L110" s="38">
        <v>0</v>
      </c>
      <c r="M110" s="38">
        <v>0</v>
      </c>
      <c r="N110" s="22">
        <v>0</v>
      </c>
      <c r="O110" s="22">
        <v>0</v>
      </c>
      <c r="P110" s="23">
        <v>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3</v>
      </c>
      <c r="W110" s="38">
        <v>0</v>
      </c>
      <c r="X110" s="38">
        <v>0</v>
      </c>
    </row>
    <row r="111" spans="1:24" s="52" customFormat="1" ht="18.75" customHeight="1">
      <c r="A111" s="31" t="s">
        <v>106</v>
      </c>
      <c r="C111" s="54">
        <f>D111+E111</f>
        <v>9</v>
      </c>
      <c r="D111" s="32">
        <f>F111+H111+J111+L111+N111+Q111+S111+U111+W111</f>
        <v>3</v>
      </c>
      <c r="E111" s="32">
        <f>G111+I111+K111+M111+O111+P111+R111+T111+V111+X111</f>
        <v>6</v>
      </c>
      <c r="F111" s="32">
        <v>3</v>
      </c>
      <c r="G111" s="32">
        <v>4</v>
      </c>
      <c r="H111" s="32">
        <v>0</v>
      </c>
      <c r="I111" s="32">
        <v>2</v>
      </c>
      <c r="J111" s="33">
        <v>0</v>
      </c>
      <c r="K111" s="33">
        <v>0</v>
      </c>
      <c r="L111" s="32">
        <v>0</v>
      </c>
      <c r="M111" s="32">
        <v>0</v>
      </c>
      <c r="N111" s="33">
        <v>0</v>
      </c>
      <c r="O111" s="33">
        <v>0</v>
      </c>
      <c r="P111" s="33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</row>
    <row r="112" spans="1:7" ht="12">
      <c r="A112" s="51"/>
      <c r="B112" s="51"/>
      <c r="C112" s="8"/>
      <c r="D112" s="8"/>
      <c r="E112" s="8"/>
      <c r="F112" s="8"/>
      <c r="G112" s="8"/>
    </row>
    <row r="113" spans="1:7" ht="12">
      <c r="A113" s="51"/>
      <c r="B113" s="51"/>
      <c r="C113" s="8"/>
      <c r="D113" s="8"/>
      <c r="E113" s="8"/>
      <c r="F113" s="8"/>
      <c r="G113" s="8"/>
    </row>
  </sheetData>
  <mergeCells count="24">
    <mergeCell ref="S55:T55"/>
    <mergeCell ref="U55:V55"/>
    <mergeCell ref="W55:X55"/>
    <mergeCell ref="W4:X4"/>
    <mergeCell ref="S4:T4"/>
    <mergeCell ref="U4:V4"/>
    <mergeCell ref="J55:K55"/>
    <mergeCell ref="L55:M55"/>
    <mergeCell ref="N55:O55"/>
    <mergeCell ref="C3:E4"/>
    <mergeCell ref="C54:E55"/>
    <mergeCell ref="F54:I54"/>
    <mergeCell ref="F55:G55"/>
    <mergeCell ref="H55:I55"/>
    <mergeCell ref="A3:B5"/>
    <mergeCell ref="N3:V3"/>
    <mergeCell ref="N54:V54"/>
    <mergeCell ref="F4:G4"/>
    <mergeCell ref="H4:I4"/>
    <mergeCell ref="F3:I3"/>
    <mergeCell ref="J4:K4"/>
    <mergeCell ref="L4:M4"/>
    <mergeCell ref="N4:O4"/>
    <mergeCell ref="A54:B5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5" r:id="rId1"/>
  <headerFooter alignWithMargins="0">
    <oddFooter>&amp;C- &amp;P+37 -</oddFooter>
  </headerFooter>
  <rowBreaks count="1" manualBreakCount="1">
    <brk id="51" max="23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2003-02-06T23:47:13Z</cp:lastPrinted>
  <dcterms:created xsi:type="dcterms:W3CDTF">1999-09-24T07:13:28Z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