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60" activeTab="0"/>
  </bookViews>
  <sheets>
    <sheet name="第15表" sheetId="1" r:id="rId1"/>
  </sheets>
  <definedNames/>
  <calcPr fullCalcOnLoad="1"/>
</workbook>
</file>

<file path=xl/sharedStrings.xml><?xml version="1.0" encoding="utf-8"?>
<sst xmlns="http://schemas.openxmlformats.org/spreadsheetml/2006/main" count="119" uniqueCount="107">
  <si>
    <t>区  分</t>
  </si>
  <si>
    <t>学    校    数</t>
  </si>
  <si>
    <t>学      級      数</t>
  </si>
  <si>
    <t>総  数</t>
  </si>
  <si>
    <t>本  校</t>
  </si>
  <si>
    <t>分  校</t>
  </si>
  <si>
    <t>単  式</t>
  </si>
  <si>
    <t>複  式</t>
  </si>
  <si>
    <t xml:space="preserve"> 小学校</t>
  </si>
  <si>
    <t>　うち国立</t>
  </si>
  <si>
    <t>　さいたま市</t>
  </si>
  <si>
    <t>狭　山　市</t>
  </si>
  <si>
    <t>　　　公立</t>
  </si>
  <si>
    <t>　　　私立</t>
  </si>
  <si>
    <t>さいたま市</t>
  </si>
  <si>
    <t xml:space="preserve">小学校 </t>
  </si>
  <si>
    <t>　学　　校　　数　　・　　学　　級　　数</t>
  </si>
  <si>
    <t>(国立)</t>
  </si>
  <si>
    <t>(私立)</t>
  </si>
  <si>
    <t>[再掲]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</si>
  <si>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</si>
  <si>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</si>
  <si>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</si>
  <si>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</si>
  <si>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</si>
  <si>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</si>
  <si>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</si>
  <si>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</si>
  <si>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</si>
  <si>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</si>
  <si>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</si>
  <si>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</si>
  <si>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</si>
  <si>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</si>
  <si>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</si>
  <si>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</si>
  <si>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</si>
  <si>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</si>
  <si>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</si>
  <si>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</si>
  <si>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</si>
  <si>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</si>
  <si>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</si>
  <si>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</si>
  <si>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</si>
  <si>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</si>
  <si>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</si>
  <si>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</si>
  <si>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</si>
  <si>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</si>
  <si>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</si>
  <si>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</si>
  <si>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</si>
  <si>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</si>
  <si>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</si>
  <si>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</si>
  <si>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</si>
  <si>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</si>
  <si>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</si>
  <si>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</si>
  <si>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</si>
  <si>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</si>
  <si>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</si>
  <si>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</si>
  <si>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</si>
  <si>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</si>
  <si>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</si>
  <si>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</si>
  <si>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</si>
  <si>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</si>
  <si>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</si>
  <si>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</si>
  <si>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</si>
  <si>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</si>
  <si>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</si>
  <si>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</si>
  <si>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</si>
  <si>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</si>
  <si>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</si>
  <si>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</si>
  <si>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</si>
  <si>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</si>
  <si>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</si>
  <si>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</si>
  <si>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</si>
  <si>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</si>
  <si>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</si>
  <si>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</si>
  <si>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</si>
  <si>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</si>
  <si>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</si>
  <si>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</si>
  <si>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</si>
  <si>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</si>
  <si>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</si>
  <si>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</si>
  <si>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</si>
  <si>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</si>
  <si>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</si>
  <si>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</si>
  <si>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ふじみ野市</t>
  </si>
  <si>
    <t>川　越　市</t>
  </si>
  <si>
    <t>特別支援</t>
  </si>
  <si>
    <t>第１５表　 市 　町 　村 　別</t>
  </si>
  <si>
    <r>
      <t>平成21</t>
    </r>
    <r>
      <rPr>
        <sz val="11"/>
        <rFont val="明朝"/>
        <family val="1"/>
      </rPr>
      <t>年度</t>
    </r>
  </si>
  <si>
    <t>平成22年度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</si>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</sst>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\-"/>
    <numFmt numFmtId="178" formatCode="0_);\(0\)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ｺﾞｼｯｸ"/>
      <family val="3"/>
    </font>
    <font>
      <sz val="11"/>
      <name val="ＭＳ 明朝"/>
      <family val="1"/>
    </font>
    <font>
      <sz val="9"/>
      <name val="明朝"/>
      <family val="1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 applyProtection="1">
      <alignment horizontal="distributed"/>
      <protection locked="0"/>
    </xf>
    <xf numFmtId="177" fontId="0" fillId="0" borderId="0" xfId="0" applyNumberFormat="1" applyFont="1" applyBorder="1" applyAlignment="1">
      <alignment/>
    </xf>
    <xf numFmtId="0" fontId="6" fillId="0" borderId="13" xfId="0" applyFont="1" applyBorder="1" applyAlignment="1" applyProtection="1">
      <alignment horizontal="distributed"/>
      <protection locked="0"/>
    </xf>
    <xf numFmtId="177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distributed"/>
    </xf>
    <xf numFmtId="177" fontId="1" fillId="0" borderId="0" xfId="0" applyNumberFormat="1" applyFont="1" applyBorder="1" applyAlignment="1">
      <alignment/>
    </xf>
    <xf numFmtId="177" fontId="1" fillId="0" borderId="0" xfId="0" applyNumberFormat="1" applyFont="1" applyAlignment="1">
      <alignment/>
    </xf>
    <xf numFmtId="177" fontId="1" fillId="0" borderId="0" xfId="0" applyNumberFormat="1" applyFont="1" applyBorder="1" applyAlignment="1" applyProtection="1">
      <alignment/>
      <protection locked="0"/>
    </xf>
    <xf numFmtId="177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Alignment="1">
      <alignment/>
    </xf>
    <xf numFmtId="177" fontId="1" fillId="0" borderId="0" xfId="0" applyNumberFormat="1" applyFont="1" applyBorder="1" applyAlignment="1">
      <alignment/>
    </xf>
    <xf numFmtId="177" fontId="1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 horizontal="distributed"/>
    </xf>
    <xf numFmtId="0" fontId="0" fillId="0" borderId="13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distributed"/>
    </xf>
    <xf numFmtId="0" fontId="0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distributed"/>
    </xf>
    <xf numFmtId="0" fontId="0" fillId="0" borderId="13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13" xfId="0" applyFont="1" applyBorder="1" applyAlignment="1">
      <alignment horizontal="distributed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 applyProtection="1">
      <alignment vertical="top"/>
      <protection locked="0"/>
    </xf>
    <xf numFmtId="177" fontId="0" fillId="0" borderId="0" xfId="0" applyNumberFormat="1" applyFont="1" applyBorder="1" applyAlignment="1" applyProtection="1">
      <alignment horizontal="right" vertical="top"/>
      <protection locked="0"/>
    </xf>
    <xf numFmtId="3" fontId="0" fillId="0" borderId="0" xfId="0" applyNumberFormat="1" applyFont="1" applyBorder="1" applyAlignment="1">
      <alignment vertical="top"/>
    </xf>
    <xf numFmtId="177" fontId="0" fillId="0" borderId="0" xfId="0" applyNumberFormat="1" applyFont="1" applyBorder="1" applyAlignment="1" applyProtection="1">
      <alignment vertical="top"/>
      <protection locked="0"/>
    </xf>
    <xf numFmtId="177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horizontal="distributed" vertical="top"/>
    </xf>
    <xf numFmtId="0" fontId="0" fillId="0" borderId="11" xfId="0" applyFont="1" applyBorder="1" applyAlignment="1">
      <alignment horizontal="distributed" vertical="top"/>
    </xf>
    <xf numFmtId="0" fontId="0" fillId="0" borderId="10" xfId="0" applyFont="1" applyBorder="1" applyAlignment="1">
      <alignment vertical="top"/>
    </xf>
    <xf numFmtId="177" fontId="0" fillId="0" borderId="10" xfId="0" applyNumberFormat="1" applyFont="1" applyBorder="1" applyAlignment="1" applyProtection="1">
      <alignment vertical="top"/>
      <protection locked="0"/>
    </xf>
    <xf numFmtId="0" fontId="0" fillId="0" borderId="10" xfId="0" applyFont="1" applyBorder="1" applyAlignment="1" applyProtection="1">
      <alignment vertical="top"/>
      <protection locked="0"/>
    </xf>
    <xf numFmtId="177" fontId="0" fillId="0" borderId="10" xfId="0" applyNumberFormat="1" applyFont="1" applyBorder="1" applyAlignment="1" applyProtection="1">
      <alignment horizontal="right" vertical="top"/>
      <protection locked="0"/>
    </xf>
    <xf numFmtId="3" fontId="0" fillId="0" borderId="10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0" fontId="1" fillId="0" borderId="14" xfId="0" applyFont="1" applyBorder="1" applyAlignment="1">
      <alignment horizontal="distributed"/>
    </xf>
    <xf numFmtId="178" fontId="1" fillId="0" borderId="15" xfId="0" applyNumberFormat="1" applyFont="1" applyBorder="1" applyAlignment="1">
      <alignment/>
    </xf>
    <xf numFmtId="177" fontId="1" fillId="0" borderId="15" xfId="0" applyNumberFormat="1" applyFont="1" applyBorder="1" applyAlignment="1" applyProtection="1">
      <alignment/>
      <protection locked="0"/>
    </xf>
    <xf numFmtId="178" fontId="1" fillId="0" borderId="15" xfId="0" applyNumberFormat="1" applyFont="1" applyBorder="1" applyAlignment="1" applyProtection="1">
      <alignment horizontal="right"/>
      <protection locked="0"/>
    </xf>
    <xf numFmtId="0" fontId="1" fillId="0" borderId="15" xfId="0" applyFont="1" applyBorder="1" applyAlignment="1">
      <alignment/>
    </xf>
    <xf numFmtId="0" fontId="0" fillId="0" borderId="0" xfId="0" applyFont="1" applyBorder="1" applyAlignment="1">
      <alignment horizontal="right"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 applyProtection="1">
      <alignment horizontal="right"/>
      <protection locked="0"/>
    </xf>
    <xf numFmtId="178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distributed"/>
    </xf>
    <xf numFmtId="178" fontId="0" fillId="0" borderId="16" xfId="0" applyNumberFormat="1" applyFont="1" applyBorder="1" applyAlignment="1">
      <alignment/>
    </xf>
    <xf numFmtId="177" fontId="0" fillId="0" borderId="16" xfId="0" applyNumberFormat="1" applyFont="1" applyBorder="1" applyAlignment="1" applyProtection="1">
      <alignment/>
      <protection locked="0"/>
    </xf>
    <xf numFmtId="178" fontId="0" fillId="0" borderId="16" xfId="0" applyNumberFormat="1" applyFont="1" applyBorder="1" applyAlignment="1" applyProtection="1">
      <alignment horizontal="right"/>
      <protection locked="0"/>
    </xf>
    <xf numFmtId="0" fontId="0" fillId="0" borderId="16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177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15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0" fontId="0" fillId="0" borderId="18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0" fontId="0" fillId="0" borderId="0" xfId="0" applyBorder="1" applyAlignment="1" applyProtection="1">
      <alignment horizontal="distributed"/>
      <protection locked="0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2" sqref="J2"/>
    </sheetView>
  </sheetViews>
  <sheetFormatPr defaultColWidth="8.796875" defaultRowHeight="14.25"/>
  <cols>
    <col min="1" max="1" width="11.09765625" style="33" customWidth="1"/>
    <col min="2" max="2" width="1.8984375" style="33" customWidth="1"/>
    <col min="3" max="3" width="8" style="29" customWidth="1"/>
    <col min="4" max="4" width="3.3984375" style="29" customWidth="1"/>
    <col min="5" max="5" width="8" style="29" customWidth="1"/>
    <col min="6" max="6" width="3.3984375" style="29" customWidth="1"/>
    <col min="7" max="7" width="6.59765625" style="29" customWidth="1"/>
    <col min="8" max="8" width="2.69921875" style="29" customWidth="1"/>
    <col min="9" max="10" width="12.09765625" style="29" customWidth="1"/>
    <col min="11" max="11" width="10.69921875" style="29" customWidth="1"/>
    <col min="12" max="12" width="8" style="29" customWidth="1"/>
    <col min="13" max="13" width="2.69921875" style="29" customWidth="1"/>
    <col min="14" max="16384" width="9" style="29" customWidth="1"/>
  </cols>
  <sheetData>
    <row r="1" spans="1:3" s="5" customFormat="1" ht="18.75" customHeight="1">
      <c r="A1" s="3" t="s">
        <v>8</v>
      </c>
      <c r="B1" s="4"/>
      <c r="C1" t="s">
        <v>106</v>
      </c>
    </row>
    <row r="2" spans="1:12" s="8" customFormat="1" ht="33.75" customHeight="1">
      <c r="A2" s="6"/>
      <c r="B2" s="6"/>
      <c r="C2" s="7"/>
      <c r="D2" s="7"/>
      <c r="E2" s="7"/>
      <c r="F2" s="7"/>
      <c r="G2" s="7"/>
      <c r="H2" s="7"/>
      <c r="J2" s="1" t="s">
        <v>103</v>
      </c>
      <c r="L2" s="7"/>
    </row>
    <row r="3" spans="1:13" s="5" customFormat="1" ht="15.75" customHeight="1">
      <c r="A3" s="95" t="s">
        <v>0</v>
      </c>
      <c r="B3" s="96"/>
      <c r="C3" s="9" t="s">
        <v>1</v>
      </c>
      <c r="D3" s="9"/>
      <c r="E3" s="9"/>
      <c r="F3" s="9"/>
      <c r="G3" s="9"/>
      <c r="H3" s="10"/>
      <c r="I3" s="93" t="s">
        <v>2</v>
      </c>
      <c r="J3" s="9"/>
      <c r="K3" s="11"/>
      <c r="L3" s="9"/>
      <c r="M3" s="11"/>
    </row>
    <row r="4" spans="1:13" s="5" customFormat="1" ht="15.75" customHeight="1">
      <c r="A4" s="97"/>
      <c r="B4" s="98"/>
      <c r="C4" s="9" t="s">
        <v>3</v>
      </c>
      <c r="D4" s="10"/>
      <c r="E4" s="9" t="s">
        <v>4</v>
      </c>
      <c r="F4" s="10"/>
      <c r="G4" s="9" t="s">
        <v>5</v>
      </c>
      <c r="H4" s="10"/>
      <c r="I4" s="92" t="s">
        <v>3</v>
      </c>
      <c r="J4" s="92" t="s">
        <v>6</v>
      </c>
      <c r="K4" s="9" t="s">
        <v>7</v>
      </c>
      <c r="L4" s="99" t="s">
        <v>102</v>
      </c>
      <c r="M4" s="100"/>
    </row>
    <row r="5" spans="1:12" s="5" customFormat="1" ht="24" customHeight="1">
      <c r="A5" s="94" t="s">
        <v>104</v>
      </c>
      <c r="B5" s="12"/>
      <c r="C5" s="13">
        <v>828</v>
      </c>
      <c r="D5" s="13"/>
      <c r="E5" s="13">
        <v>824</v>
      </c>
      <c r="F5" s="13"/>
      <c r="G5" s="13">
        <v>4</v>
      </c>
      <c r="H5" s="13"/>
      <c r="I5" s="13">
        <v>13537</v>
      </c>
      <c r="J5" s="13">
        <v>12761</v>
      </c>
      <c r="K5" s="13">
        <v>19</v>
      </c>
      <c r="L5" s="13">
        <v>757</v>
      </c>
    </row>
    <row r="6" spans="1:12" s="16" customFormat="1" ht="24" customHeight="1">
      <c r="A6" s="81" t="s">
        <v>105</v>
      </c>
      <c r="B6" s="14"/>
      <c r="C6" s="15">
        <f>SUM(C10,C21:C55,C63:C98)</f>
        <v>828</v>
      </c>
      <c r="D6" s="15"/>
      <c r="E6" s="15">
        <f>SUM(E10,E21:E55,E63:E98)</f>
        <v>824</v>
      </c>
      <c r="F6" s="15"/>
      <c r="G6" s="15">
        <f>SUM(G10,G21:G55,G63:G98)</f>
        <v>4</v>
      </c>
      <c r="H6" s="15"/>
      <c r="I6" s="15">
        <f>SUM(I10,I21:I55,I63:I98)</f>
        <v>13497</v>
      </c>
      <c r="J6" s="15">
        <f>SUM(J10,J21:J55,J63:J98)</f>
        <v>12679</v>
      </c>
      <c r="K6" s="15">
        <f>SUM(K10,K21:K55,K63:K98)</f>
        <v>18</v>
      </c>
      <c r="L6" s="15">
        <f>SUM(L10,L21:L55,L63:L98)</f>
        <v>800</v>
      </c>
    </row>
    <row r="7" spans="1:12" s="23" customFormat="1" ht="12.75" customHeight="1">
      <c r="A7" s="17" t="s">
        <v>9</v>
      </c>
      <c r="B7" s="18"/>
      <c r="C7" s="19">
        <v>1</v>
      </c>
      <c r="D7" s="19"/>
      <c r="E7" s="20">
        <v>1</v>
      </c>
      <c r="F7" s="19"/>
      <c r="G7" s="21">
        <v>0</v>
      </c>
      <c r="H7" s="22"/>
      <c r="I7" s="20">
        <v>18</v>
      </c>
      <c r="J7" s="20">
        <v>18</v>
      </c>
      <c r="K7" s="21">
        <v>0</v>
      </c>
      <c r="L7" s="21">
        <v>0</v>
      </c>
    </row>
    <row r="8" spans="1:12" s="23" customFormat="1" ht="12.75" customHeight="1">
      <c r="A8" s="17" t="s">
        <v>12</v>
      </c>
      <c r="B8" s="18"/>
      <c r="C8" s="24">
        <f>C6-C7-C9</f>
        <v>822</v>
      </c>
      <c r="D8" s="24"/>
      <c r="E8" s="24">
        <f>E6-E7-E9</f>
        <v>818</v>
      </c>
      <c r="F8" s="24"/>
      <c r="G8" s="24">
        <f>G6-G7-G9</f>
        <v>4</v>
      </c>
      <c r="H8" s="25"/>
      <c r="I8" s="24">
        <f>I6-I7-I9</f>
        <v>13405</v>
      </c>
      <c r="J8" s="24">
        <f>J6-J7-J9</f>
        <v>12587</v>
      </c>
      <c r="K8" s="24">
        <f>K6-K7-K9</f>
        <v>18</v>
      </c>
      <c r="L8" s="24">
        <f>L6-L7-L9</f>
        <v>800</v>
      </c>
    </row>
    <row r="9" spans="1:12" s="23" customFormat="1" ht="12.75" customHeight="1">
      <c r="A9" s="17" t="s">
        <v>13</v>
      </c>
      <c r="B9" s="18"/>
      <c r="C9" s="19">
        <v>5</v>
      </c>
      <c r="D9" s="19"/>
      <c r="E9" s="20">
        <v>5</v>
      </c>
      <c r="F9" s="19"/>
      <c r="G9" s="21">
        <v>0</v>
      </c>
      <c r="H9" s="22"/>
      <c r="I9" s="20">
        <f>SUM(J9:L9)</f>
        <v>74</v>
      </c>
      <c r="J9" s="20">
        <f>SUM(J104:J106)</f>
        <v>74</v>
      </c>
      <c r="K9" s="21">
        <v>0</v>
      </c>
      <c r="L9" s="21">
        <v>0</v>
      </c>
    </row>
    <row r="10" spans="1:12" ht="21" customHeight="1">
      <c r="A10" s="26" t="s">
        <v>14</v>
      </c>
      <c r="B10" s="27"/>
      <c r="C10" s="28">
        <f>SUM(E10:G10)</f>
        <v>106</v>
      </c>
      <c r="D10" s="28"/>
      <c r="E10" s="29">
        <f>SUM(E11:E20)</f>
        <v>106</v>
      </c>
      <c r="G10" s="30">
        <f>SUM(G11:G20)</f>
        <v>0</v>
      </c>
      <c r="H10" s="31"/>
      <c r="I10" s="32">
        <f>SUM(J10:L10)</f>
        <v>2212</v>
      </c>
      <c r="J10" s="30">
        <f>SUM(J11:J20)</f>
        <v>2133</v>
      </c>
      <c r="K10" s="30">
        <f>SUM(K11:K20)</f>
        <v>1</v>
      </c>
      <c r="L10" s="30">
        <f>SUM(L11:L20)</f>
        <v>78</v>
      </c>
    </row>
    <row r="11" spans="1:12" ht="18.75" customHeight="1">
      <c r="A11" s="91" t="s">
        <v>20</v>
      </c>
      <c r="B11" s="27"/>
      <c r="C11" s="28">
        <f>SUM(E11:G11)</f>
        <v>8</v>
      </c>
      <c r="D11" s="28"/>
      <c r="E11" s="29">
        <v>8</v>
      </c>
      <c r="G11" s="30">
        <v>0</v>
      </c>
      <c r="H11" s="31"/>
      <c r="I11" s="32">
        <f>SUM(J11:L11)</f>
        <v>160</v>
      </c>
      <c r="J11" s="30">
        <v>152</v>
      </c>
      <c r="K11" s="30">
        <v>1</v>
      </c>
      <c r="L11" s="30">
        <v>7</v>
      </c>
    </row>
    <row r="12" spans="1:12" ht="12.75" customHeight="1">
      <c r="A12" s="91" t="s">
        <v>21</v>
      </c>
      <c r="B12" s="27"/>
      <c r="C12" s="28">
        <f>SUM(E12:G12)</f>
        <v>10</v>
      </c>
      <c r="D12" s="28"/>
      <c r="E12" s="29">
        <v>10</v>
      </c>
      <c r="G12" s="30">
        <v>0</v>
      </c>
      <c r="H12" s="31"/>
      <c r="I12" s="32">
        <f>SUM(J12:L12)</f>
        <v>257</v>
      </c>
      <c r="J12" s="30">
        <v>246</v>
      </c>
      <c r="K12" s="30">
        <v>0</v>
      </c>
      <c r="L12" s="30">
        <v>11</v>
      </c>
    </row>
    <row r="13" spans="1:12" ht="12.75" customHeight="1">
      <c r="A13" s="91" t="s">
        <v>22</v>
      </c>
      <c r="B13" s="27"/>
      <c r="C13" s="28">
        <f>SUM(E13:G13)</f>
        <v>9</v>
      </c>
      <c r="D13" s="28"/>
      <c r="E13" s="29">
        <v>9</v>
      </c>
      <c r="G13" s="30">
        <v>0</v>
      </c>
      <c r="H13" s="31"/>
      <c r="I13" s="32">
        <f>SUM(J13:L13)</f>
        <v>186</v>
      </c>
      <c r="J13" s="30">
        <v>180</v>
      </c>
      <c r="K13" s="30">
        <v>0</v>
      </c>
      <c r="L13" s="30">
        <v>6</v>
      </c>
    </row>
    <row r="14" spans="1:12" ht="12.75" customHeight="1">
      <c r="A14" s="91" t="s">
        <v>23</v>
      </c>
      <c r="B14" s="27"/>
      <c r="C14" s="28">
        <f aca="true" t="shared" si="0" ref="C14:C50">SUM(E14:G14)</f>
        <v>11</v>
      </c>
      <c r="D14" s="28"/>
      <c r="E14" s="29">
        <v>11</v>
      </c>
      <c r="G14" s="30">
        <v>0</v>
      </c>
      <c r="H14" s="31"/>
      <c r="I14" s="32">
        <f aca="true" t="shared" si="1" ref="I14:I23">SUM(J14:L14)</f>
        <v>251</v>
      </c>
      <c r="J14" s="30">
        <v>246</v>
      </c>
      <c r="K14" s="30">
        <v>0</v>
      </c>
      <c r="L14" s="30">
        <v>5</v>
      </c>
    </row>
    <row r="15" spans="1:12" ht="12.75" customHeight="1">
      <c r="A15" s="91" t="s">
        <v>24</v>
      </c>
      <c r="B15" s="27"/>
      <c r="C15" s="28">
        <f t="shared" si="0"/>
        <v>8</v>
      </c>
      <c r="D15" s="28"/>
      <c r="E15" s="29">
        <v>8</v>
      </c>
      <c r="G15" s="30">
        <v>0</v>
      </c>
      <c r="H15" s="31"/>
      <c r="I15" s="32">
        <f t="shared" si="1"/>
        <v>168</v>
      </c>
      <c r="J15" s="30">
        <v>161</v>
      </c>
      <c r="K15" s="30">
        <v>0</v>
      </c>
      <c r="L15" s="30">
        <v>7</v>
      </c>
    </row>
    <row r="16" spans="1:12" ht="18.75" customHeight="1">
      <c r="A16" s="91" t="s">
        <v>25</v>
      </c>
      <c r="B16" s="27"/>
      <c r="C16" s="28">
        <f t="shared" si="0"/>
        <v>8</v>
      </c>
      <c r="D16" s="28"/>
      <c r="E16" s="29">
        <v>8</v>
      </c>
      <c r="G16" s="30">
        <v>0</v>
      </c>
      <c r="H16" s="31"/>
      <c r="I16" s="32">
        <f t="shared" si="1"/>
        <v>163</v>
      </c>
      <c r="J16" s="30">
        <v>158</v>
      </c>
      <c r="K16" s="30">
        <v>0</v>
      </c>
      <c r="L16" s="30">
        <v>5</v>
      </c>
    </row>
    <row r="17" spans="1:12" ht="12.75" customHeight="1">
      <c r="A17" s="91" t="s">
        <v>26</v>
      </c>
      <c r="B17" s="27"/>
      <c r="C17" s="28">
        <f t="shared" si="0"/>
        <v>14</v>
      </c>
      <c r="D17" s="28"/>
      <c r="E17" s="29">
        <v>14</v>
      </c>
      <c r="G17" s="30">
        <v>0</v>
      </c>
      <c r="H17" s="31"/>
      <c r="I17" s="32">
        <f t="shared" si="1"/>
        <v>290</v>
      </c>
      <c r="J17" s="30">
        <v>280</v>
      </c>
      <c r="K17" s="30">
        <v>0</v>
      </c>
      <c r="L17" s="30">
        <v>10</v>
      </c>
    </row>
    <row r="18" spans="1:12" ht="12.75" customHeight="1">
      <c r="A18" s="91" t="s">
        <v>27</v>
      </c>
      <c r="B18" s="27"/>
      <c r="C18" s="28">
        <f t="shared" si="0"/>
        <v>14</v>
      </c>
      <c r="D18" s="28"/>
      <c r="E18" s="29">
        <v>14</v>
      </c>
      <c r="G18" s="30">
        <v>0</v>
      </c>
      <c r="H18" s="31"/>
      <c r="I18" s="32">
        <f t="shared" si="1"/>
        <v>303</v>
      </c>
      <c r="J18" s="30">
        <v>296</v>
      </c>
      <c r="K18" s="30">
        <v>0</v>
      </c>
      <c r="L18" s="30">
        <v>7</v>
      </c>
    </row>
    <row r="19" spans="1:12" ht="12.75" customHeight="1">
      <c r="A19" s="91" t="s">
        <v>28</v>
      </c>
      <c r="B19" s="27"/>
      <c r="C19" s="28">
        <f t="shared" si="0"/>
        <v>9</v>
      </c>
      <c r="D19" s="28"/>
      <c r="E19" s="29">
        <v>9</v>
      </c>
      <c r="G19" s="30">
        <v>0</v>
      </c>
      <c r="H19" s="31"/>
      <c r="I19" s="32">
        <f t="shared" si="1"/>
        <v>203</v>
      </c>
      <c r="J19" s="30">
        <v>194</v>
      </c>
      <c r="K19" s="30">
        <v>0</v>
      </c>
      <c r="L19" s="30">
        <v>9</v>
      </c>
    </row>
    <row r="20" spans="1:12" ht="12.75" customHeight="1">
      <c r="A20" s="91" t="s">
        <v>29</v>
      </c>
      <c r="B20" s="27"/>
      <c r="C20" s="28">
        <f t="shared" si="0"/>
        <v>15</v>
      </c>
      <c r="D20" s="28"/>
      <c r="E20" s="29">
        <v>15</v>
      </c>
      <c r="G20" s="30">
        <v>0</v>
      </c>
      <c r="H20" s="31"/>
      <c r="I20" s="32">
        <f t="shared" si="1"/>
        <v>231</v>
      </c>
      <c r="J20" s="30">
        <v>220</v>
      </c>
      <c r="K20" s="30">
        <v>0</v>
      </c>
      <c r="L20" s="30">
        <v>11</v>
      </c>
    </row>
    <row r="21" spans="1:12" ht="18.75" customHeight="1">
      <c r="A21" s="26" t="s">
        <v>30</v>
      </c>
      <c r="B21" s="27"/>
      <c r="C21" s="28">
        <f t="shared" si="0"/>
        <v>33</v>
      </c>
      <c r="D21" s="28"/>
      <c r="E21" s="29">
        <v>33</v>
      </c>
      <c r="G21" s="30">
        <v>0</v>
      </c>
      <c r="H21" s="31"/>
      <c r="I21" s="32">
        <f t="shared" si="1"/>
        <v>594</v>
      </c>
      <c r="J21" s="30">
        <v>564</v>
      </c>
      <c r="K21" s="30">
        <v>0</v>
      </c>
      <c r="L21" s="30">
        <v>30</v>
      </c>
    </row>
    <row r="22" spans="1:12" ht="12.75" customHeight="1">
      <c r="A22" s="26" t="s">
        <v>31</v>
      </c>
      <c r="B22" s="27"/>
      <c r="C22" s="28">
        <f t="shared" si="0"/>
        <v>30</v>
      </c>
      <c r="D22" s="28"/>
      <c r="E22" s="29">
        <v>30</v>
      </c>
      <c r="G22" s="30">
        <v>0</v>
      </c>
      <c r="H22" s="31"/>
      <c r="I22" s="32">
        <f t="shared" si="1"/>
        <v>406</v>
      </c>
      <c r="J22" s="30">
        <v>369</v>
      </c>
      <c r="K22" s="30">
        <v>0</v>
      </c>
      <c r="L22" s="30">
        <v>37</v>
      </c>
    </row>
    <row r="23" spans="1:12" ht="12.75" customHeight="1">
      <c r="A23" s="26" t="s">
        <v>32</v>
      </c>
      <c r="B23" s="27"/>
      <c r="C23" s="28">
        <f t="shared" si="0"/>
        <v>47</v>
      </c>
      <c r="D23" s="28"/>
      <c r="E23" s="29">
        <v>47</v>
      </c>
      <c r="G23" s="30">
        <v>0</v>
      </c>
      <c r="H23" s="31"/>
      <c r="I23" s="32">
        <f t="shared" si="1"/>
        <v>881</v>
      </c>
      <c r="J23" s="30">
        <v>851</v>
      </c>
      <c r="K23" s="30">
        <v>0</v>
      </c>
      <c r="L23" s="30">
        <v>30</v>
      </c>
    </row>
    <row r="24" spans="1:12" ht="12.75" customHeight="1">
      <c r="A24" s="26" t="s">
        <v>33</v>
      </c>
      <c r="B24" s="27"/>
      <c r="C24" s="28">
        <f t="shared" si="0"/>
        <v>16</v>
      </c>
      <c r="D24" s="28"/>
      <c r="E24" s="29">
        <v>16</v>
      </c>
      <c r="G24" s="30">
        <v>0</v>
      </c>
      <c r="H24" s="31"/>
      <c r="I24" s="32">
        <f aca="true" t="shared" si="2" ref="I24:I38">SUM(J24:L24)</f>
        <v>192</v>
      </c>
      <c r="J24" s="30">
        <v>179</v>
      </c>
      <c r="K24" s="30">
        <v>2</v>
      </c>
      <c r="L24" s="30">
        <v>11</v>
      </c>
    </row>
    <row r="25" spans="1:12" ht="12.75" customHeight="1">
      <c r="A25" s="26" t="s">
        <v>34</v>
      </c>
      <c r="B25" s="27"/>
      <c r="C25" s="28">
        <f t="shared" si="0"/>
        <v>15</v>
      </c>
      <c r="D25" s="28"/>
      <c r="E25" s="29">
        <v>14</v>
      </c>
      <c r="G25" s="30">
        <v>1</v>
      </c>
      <c r="H25" s="31"/>
      <c r="I25" s="32">
        <f t="shared" si="2"/>
        <v>155</v>
      </c>
      <c r="J25" s="30">
        <v>139</v>
      </c>
      <c r="K25" s="30">
        <v>2</v>
      </c>
      <c r="L25" s="30">
        <v>14</v>
      </c>
    </row>
    <row r="26" spans="1:12" ht="18.75" customHeight="1">
      <c r="A26" s="26" t="s">
        <v>35</v>
      </c>
      <c r="B26" s="27"/>
      <c r="C26" s="28">
        <f t="shared" si="0"/>
        <v>32</v>
      </c>
      <c r="D26" s="28"/>
      <c r="E26" s="29">
        <v>32</v>
      </c>
      <c r="G26" s="30">
        <v>0</v>
      </c>
      <c r="H26" s="31"/>
      <c r="I26" s="32">
        <f t="shared" si="2"/>
        <v>583</v>
      </c>
      <c r="J26" s="30">
        <v>548</v>
      </c>
      <c r="K26" s="30">
        <v>0</v>
      </c>
      <c r="L26" s="30">
        <v>35</v>
      </c>
    </row>
    <row r="27" spans="1:12" ht="12.75" customHeight="1">
      <c r="A27" s="26" t="s">
        <v>36</v>
      </c>
      <c r="B27" s="27"/>
      <c r="C27" s="28">
        <f t="shared" si="0"/>
        <v>14</v>
      </c>
      <c r="D27" s="28"/>
      <c r="E27" s="29">
        <v>14</v>
      </c>
      <c r="G27" s="30">
        <v>0</v>
      </c>
      <c r="H27" s="31"/>
      <c r="I27" s="32">
        <f t="shared" si="2"/>
        <v>154</v>
      </c>
      <c r="J27" s="30">
        <v>144</v>
      </c>
      <c r="K27" s="30">
        <v>2</v>
      </c>
      <c r="L27" s="30">
        <v>8</v>
      </c>
    </row>
    <row r="28" spans="1:12" ht="12.75" customHeight="1">
      <c r="A28" s="26" t="s">
        <v>37</v>
      </c>
      <c r="B28" s="27"/>
      <c r="C28" s="28">
        <f t="shared" si="0"/>
        <v>22</v>
      </c>
      <c r="D28" s="28"/>
      <c r="E28" s="29">
        <v>22</v>
      </c>
      <c r="G28" s="30">
        <v>0</v>
      </c>
      <c r="H28" s="31"/>
      <c r="I28" s="32">
        <f t="shared" si="2"/>
        <v>226</v>
      </c>
      <c r="J28" s="30">
        <v>213</v>
      </c>
      <c r="K28" s="30">
        <v>0</v>
      </c>
      <c r="L28" s="30">
        <v>13</v>
      </c>
    </row>
    <row r="29" spans="1:12" ht="12.75" customHeight="1">
      <c r="A29" s="26" t="s">
        <v>38</v>
      </c>
      <c r="B29" s="27"/>
      <c r="C29" s="28">
        <f t="shared" si="0"/>
        <v>13</v>
      </c>
      <c r="D29" s="28"/>
      <c r="E29" s="29">
        <v>13</v>
      </c>
      <c r="G29" s="30">
        <v>0</v>
      </c>
      <c r="H29" s="31"/>
      <c r="I29" s="32">
        <f t="shared" si="2"/>
        <v>176</v>
      </c>
      <c r="J29" s="30">
        <v>151</v>
      </c>
      <c r="K29" s="30">
        <v>2</v>
      </c>
      <c r="L29" s="30">
        <v>23</v>
      </c>
    </row>
    <row r="30" spans="1:12" ht="12.75" customHeight="1">
      <c r="A30" s="26" t="s">
        <v>39</v>
      </c>
      <c r="B30" s="27"/>
      <c r="C30" s="28">
        <f t="shared" si="0"/>
        <v>11</v>
      </c>
      <c r="D30" s="28"/>
      <c r="E30" s="29">
        <v>11</v>
      </c>
      <c r="G30" s="30">
        <v>0</v>
      </c>
      <c r="H30" s="31"/>
      <c r="I30" s="32">
        <f t="shared" si="2"/>
        <v>174</v>
      </c>
      <c r="J30" s="30">
        <v>149</v>
      </c>
      <c r="K30" s="30">
        <v>0</v>
      </c>
      <c r="L30" s="30">
        <v>25</v>
      </c>
    </row>
    <row r="31" spans="1:12" ht="18.75" customHeight="1">
      <c r="A31" s="26" t="s">
        <v>40</v>
      </c>
      <c r="B31" s="27"/>
      <c r="C31" s="28">
        <f t="shared" si="0"/>
        <v>24</v>
      </c>
      <c r="D31" s="28"/>
      <c r="E31" s="29">
        <v>24</v>
      </c>
      <c r="G31" s="30">
        <v>0</v>
      </c>
      <c r="H31" s="31"/>
      <c r="I31" s="32">
        <f t="shared" si="2"/>
        <v>413</v>
      </c>
      <c r="J31" s="30">
        <v>385</v>
      </c>
      <c r="K31" s="30">
        <v>0</v>
      </c>
      <c r="L31" s="30">
        <v>28</v>
      </c>
    </row>
    <row r="32" spans="1:12" ht="12.75" customHeight="1">
      <c r="A32" s="26" t="s">
        <v>41</v>
      </c>
      <c r="B32" s="27"/>
      <c r="C32" s="28">
        <f t="shared" si="0"/>
        <v>17</v>
      </c>
      <c r="D32" s="28"/>
      <c r="E32" s="29">
        <v>17</v>
      </c>
      <c r="G32" s="30">
        <v>0</v>
      </c>
      <c r="H32" s="31"/>
      <c r="I32" s="32">
        <f t="shared" si="2"/>
        <v>291</v>
      </c>
      <c r="J32" s="30">
        <v>272</v>
      </c>
      <c r="K32" s="30">
        <v>0</v>
      </c>
      <c r="L32" s="30">
        <v>19</v>
      </c>
    </row>
    <row r="33" spans="1:12" ht="12.75" customHeight="1">
      <c r="A33" s="26" t="s">
        <v>42</v>
      </c>
      <c r="B33" s="27"/>
      <c r="C33" s="28">
        <f t="shared" si="0"/>
        <v>11</v>
      </c>
      <c r="D33" s="28"/>
      <c r="E33" s="29">
        <v>11</v>
      </c>
      <c r="G33" s="30">
        <v>0</v>
      </c>
      <c r="H33" s="31"/>
      <c r="I33" s="32">
        <f t="shared" si="2"/>
        <v>123</v>
      </c>
      <c r="J33" s="30">
        <v>112</v>
      </c>
      <c r="K33" s="30">
        <v>1</v>
      </c>
      <c r="L33" s="30">
        <v>10</v>
      </c>
    </row>
    <row r="34" spans="1:12" ht="12.75" customHeight="1">
      <c r="A34" s="26" t="s">
        <v>43</v>
      </c>
      <c r="B34" s="27"/>
      <c r="C34" s="28">
        <f t="shared" si="0"/>
        <v>19</v>
      </c>
      <c r="D34" s="28"/>
      <c r="E34" s="29">
        <v>19</v>
      </c>
      <c r="G34" s="30">
        <v>0</v>
      </c>
      <c r="H34" s="31"/>
      <c r="I34" s="32">
        <f t="shared" si="2"/>
        <v>225</v>
      </c>
      <c r="J34" s="30">
        <v>217</v>
      </c>
      <c r="K34" s="30">
        <v>0</v>
      </c>
      <c r="L34" s="30">
        <v>8</v>
      </c>
    </row>
    <row r="35" spans="1:12" ht="12.75" customHeight="1">
      <c r="A35" s="26" t="s">
        <v>44</v>
      </c>
      <c r="B35" s="27"/>
      <c r="C35" s="28">
        <f t="shared" si="0"/>
        <v>19</v>
      </c>
      <c r="D35" s="28"/>
      <c r="E35" s="29">
        <v>19</v>
      </c>
      <c r="G35" s="30">
        <v>0</v>
      </c>
      <c r="H35" s="31"/>
      <c r="I35" s="32">
        <f t="shared" si="2"/>
        <v>298</v>
      </c>
      <c r="J35" s="30">
        <v>268</v>
      </c>
      <c r="K35" s="30">
        <v>0</v>
      </c>
      <c r="L35" s="30">
        <v>30</v>
      </c>
    </row>
    <row r="36" spans="1:12" ht="18.75" customHeight="1">
      <c r="A36" s="26" t="s">
        <v>45</v>
      </c>
      <c r="B36" s="27"/>
      <c r="C36" s="28">
        <f t="shared" si="0"/>
        <v>22</v>
      </c>
      <c r="D36" s="28"/>
      <c r="E36" s="29">
        <v>22</v>
      </c>
      <c r="G36" s="30">
        <v>0</v>
      </c>
      <c r="H36" s="31"/>
      <c r="I36" s="32">
        <f t="shared" si="2"/>
        <v>432</v>
      </c>
      <c r="J36" s="30">
        <v>407</v>
      </c>
      <c r="K36" s="30">
        <v>2</v>
      </c>
      <c r="L36" s="30">
        <v>23</v>
      </c>
    </row>
    <row r="37" spans="1:12" ht="12.75" customHeight="1">
      <c r="A37" s="26" t="s">
        <v>46</v>
      </c>
      <c r="B37" s="27"/>
      <c r="C37" s="28">
        <f t="shared" si="0"/>
        <v>21</v>
      </c>
      <c r="D37" s="28"/>
      <c r="E37" s="29">
        <v>21</v>
      </c>
      <c r="G37" s="30">
        <v>0</v>
      </c>
      <c r="H37" s="31"/>
      <c r="I37" s="32">
        <f t="shared" si="2"/>
        <v>455</v>
      </c>
      <c r="J37" s="30">
        <v>427</v>
      </c>
      <c r="K37" s="30">
        <v>0</v>
      </c>
      <c r="L37" s="30">
        <v>28</v>
      </c>
    </row>
    <row r="38" spans="1:12" ht="12.75" customHeight="1">
      <c r="A38" s="26" t="s">
        <v>47</v>
      </c>
      <c r="B38" s="27"/>
      <c r="C38" s="28">
        <f t="shared" si="0"/>
        <v>30</v>
      </c>
      <c r="D38" s="28"/>
      <c r="E38" s="29">
        <v>30</v>
      </c>
      <c r="G38" s="30">
        <v>0</v>
      </c>
      <c r="H38" s="31"/>
      <c r="I38" s="32">
        <f t="shared" si="2"/>
        <v>602</v>
      </c>
      <c r="J38" s="30">
        <v>572</v>
      </c>
      <c r="K38" s="30">
        <v>0</v>
      </c>
      <c r="L38" s="30">
        <v>30</v>
      </c>
    </row>
    <row r="39" spans="1:12" ht="12.75" customHeight="1">
      <c r="A39" s="26" t="s">
        <v>48</v>
      </c>
      <c r="B39" s="27"/>
      <c r="C39" s="28">
        <f t="shared" si="0"/>
        <v>7</v>
      </c>
      <c r="D39" s="28"/>
      <c r="E39" s="29">
        <v>7</v>
      </c>
      <c r="G39" s="30">
        <v>0</v>
      </c>
      <c r="H39" s="31"/>
      <c r="I39" s="32">
        <f aca="true" t="shared" si="3" ref="I39:I46">SUM(J39:L39)</f>
        <v>109</v>
      </c>
      <c r="J39" s="30">
        <v>105</v>
      </c>
      <c r="K39" s="30">
        <v>0</v>
      </c>
      <c r="L39" s="30">
        <v>4</v>
      </c>
    </row>
    <row r="40" spans="1:12" ht="12.75" customHeight="1">
      <c r="A40" s="26" t="s">
        <v>49</v>
      </c>
      <c r="B40" s="27"/>
      <c r="C40" s="28">
        <f t="shared" si="0"/>
        <v>12</v>
      </c>
      <c r="D40" s="28"/>
      <c r="E40" s="29">
        <v>12</v>
      </c>
      <c r="G40" s="30">
        <v>0</v>
      </c>
      <c r="H40" s="31"/>
      <c r="I40" s="32">
        <f t="shared" si="3"/>
        <v>247</v>
      </c>
      <c r="J40" s="30">
        <v>234</v>
      </c>
      <c r="K40" s="30">
        <v>0</v>
      </c>
      <c r="L40" s="30">
        <v>13</v>
      </c>
    </row>
    <row r="41" spans="1:12" ht="18.75" customHeight="1">
      <c r="A41" s="26" t="s">
        <v>50</v>
      </c>
      <c r="B41" s="27"/>
      <c r="C41" s="28">
        <f t="shared" si="0"/>
        <v>16</v>
      </c>
      <c r="D41" s="28"/>
      <c r="E41" s="29">
        <v>16</v>
      </c>
      <c r="G41" s="30">
        <v>0</v>
      </c>
      <c r="H41" s="31"/>
      <c r="I41" s="32">
        <f t="shared" si="3"/>
        <v>278</v>
      </c>
      <c r="J41" s="30">
        <v>264</v>
      </c>
      <c r="K41" s="30">
        <v>0</v>
      </c>
      <c r="L41" s="30">
        <v>14</v>
      </c>
    </row>
    <row r="42" spans="1:12" ht="12.75" customHeight="1">
      <c r="A42" s="26" t="s">
        <v>51</v>
      </c>
      <c r="B42" s="27"/>
      <c r="C42" s="28">
        <f t="shared" si="0"/>
        <v>6</v>
      </c>
      <c r="D42" s="28"/>
      <c r="E42" s="29">
        <v>6</v>
      </c>
      <c r="G42" s="30">
        <v>0</v>
      </c>
      <c r="H42" s="31"/>
      <c r="I42" s="32">
        <f t="shared" si="3"/>
        <v>105</v>
      </c>
      <c r="J42" s="30">
        <v>100</v>
      </c>
      <c r="K42" s="30">
        <v>0</v>
      </c>
      <c r="L42" s="30">
        <v>5</v>
      </c>
    </row>
    <row r="43" spans="1:12" ht="12.75" customHeight="1">
      <c r="A43" s="26" t="s">
        <v>52</v>
      </c>
      <c r="B43" s="27"/>
      <c r="C43" s="28">
        <f t="shared" si="0"/>
        <v>10</v>
      </c>
      <c r="D43" s="28"/>
      <c r="E43" s="29">
        <v>10</v>
      </c>
      <c r="G43" s="30">
        <v>0</v>
      </c>
      <c r="H43" s="31"/>
      <c r="I43" s="32">
        <f t="shared" si="3"/>
        <v>227</v>
      </c>
      <c r="J43" s="30">
        <v>216</v>
      </c>
      <c r="K43" s="30">
        <v>0</v>
      </c>
      <c r="L43" s="30">
        <v>11</v>
      </c>
    </row>
    <row r="44" spans="1:12" ht="12.75" customHeight="1">
      <c r="A44" s="26" t="s">
        <v>53</v>
      </c>
      <c r="B44" s="27"/>
      <c r="C44" s="28">
        <f t="shared" si="0"/>
        <v>8</v>
      </c>
      <c r="D44" s="28"/>
      <c r="E44" s="29">
        <v>8</v>
      </c>
      <c r="G44" s="30">
        <v>0</v>
      </c>
      <c r="H44" s="31"/>
      <c r="I44" s="32">
        <f t="shared" si="3"/>
        <v>141</v>
      </c>
      <c r="J44" s="30">
        <v>135</v>
      </c>
      <c r="K44" s="30">
        <v>0</v>
      </c>
      <c r="L44" s="30">
        <v>6</v>
      </c>
    </row>
    <row r="45" spans="1:12" ht="12.75" customHeight="1">
      <c r="A45" s="26" t="s">
        <v>54</v>
      </c>
      <c r="B45" s="27"/>
      <c r="C45" s="28">
        <f t="shared" si="0"/>
        <v>8</v>
      </c>
      <c r="D45" s="28"/>
      <c r="E45" s="29">
        <v>8</v>
      </c>
      <c r="G45" s="30">
        <v>0</v>
      </c>
      <c r="H45" s="31"/>
      <c r="I45" s="32">
        <f t="shared" si="3"/>
        <v>136</v>
      </c>
      <c r="J45" s="30">
        <v>130</v>
      </c>
      <c r="K45" s="30">
        <v>0</v>
      </c>
      <c r="L45" s="30">
        <v>6</v>
      </c>
    </row>
    <row r="46" spans="1:12" ht="18.75" customHeight="1">
      <c r="A46" s="26" t="s">
        <v>55</v>
      </c>
      <c r="B46" s="27"/>
      <c r="C46" s="28">
        <f t="shared" si="0"/>
        <v>17</v>
      </c>
      <c r="D46" s="28"/>
      <c r="E46" s="29">
        <v>17</v>
      </c>
      <c r="G46" s="30">
        <v>0</v>
      </c>
      <c r="H46" s="31"/>
      <c r="I46" s="32">
        <f t="shared" si="3"/>
        <v>288</v>
      </c>
      <c r="J46" s="30">
        <v>275</v>
      </c>
      <c r="K46" s="30">
        <v>0</v>
      </c>
      <c r="L46" s="30">
        <v>13</v>
      </c>
    </row>
    <row r="47" spans="1:12" ht="12.75" customHeight="1">
      <c r="A47" s="26" t="s">
        <v>56</v>
      </c>
      <c r="B47" s="27"/>
      <c r="C47" s="28">
        <f t="shared" si="0"/>
        <v>7</v>
      </c>
      <c r="D47" s="28"/>
      <c r="E47" s="34">
        <v>7</v>
      </c>
      <c r="F47" s="34"/>
      <c r="G47" s="30">
        <v>0</v>
      </c>
      <c r="H47" s="31"/>
      <c r="I47" s="32">
        <f aca="true" t="shared" si="4" ref="I47:I55">SUM(J47:L47)</f>
        <v>131</v>
      </c>
      <c r="J47" s="30">
        <v>123</v>
      </c>
      <c r="K47" s="30">
        <v>0</v>
      </c>
      <c r="L47" s="30">
        <v>8</v>
      </c>
    </row>
    <row r="48" spans="1:12" ht="12.75" customHeight="1">
      <c r="A48" s="26" t="s">
        <v>57</v>
      </c>
      <c r="B48" s="27"/>
      <c r="C48" s="28">
        <f t="shared" si="0"/>
        <v>23</v>
      </c>
      <c r="D48" s="28"/>
      <c r="E48" s="34">
        <v>23</v>
      </c>
      <c r="F48" s="34"/>
      <c r="G48" s="30">
        <v>0</v>
      </c>
      <c r="H48" s="31"/>
      <c r="I48" s="32">
        <f t="shared" si="4"/>
        <v>284</v>
      </c>
      <c r="J48" s="30">
        <v>261</v>
      </c>
      <c r="K48" s="30">
        <v>0</v>
      </c>
      <c r="L48" s="30">
        <v>23</v>
      </c>
    </row>
    <row r="49" spans="1:12" ht="12.75" customHeight="1">
      <c r="A49" s="26" t="s">
        <v>58</v>
      </c>
      <c r="B49" s="27"/>
      <c r="C49" s="28">
        <f t="shared" si="0"/>
        <v>8</v>
      </c>
      <c r="D49" s="28"/>
      <c r="E49" s="34">
        <v>8</v>
      </c>
      <c r="F49" s="34"/>
      <c r="G49" s="30">
        <v>0</v>
      </c>
      <c r="H49" s="31"/>
      <c r="I49" s="32">
        <f t="shared" si="4"/>
        <v>132</v>
      </c>
      <c r="J49" s="30">
        <v>124</v>
      </c>
      <c r="K49" s="30">
        <v>0</v>
      </c>
      <c r="L49" s="30">
        <v>8</v>
      </c>
    </row>
    <row r="50" spans="1:12" s="5" customFormat="1" ht="12.75" customHeight="1">
      <c r="A50" s="26" t="s">
        <v>59</v>
      </c>
      <c r="B50" s="36"/>
      <c r="C50" s="28">
        <f t="shared" si="0"/>
        <v>10</v>
      </c>
      <c r="D50" s="37"/>
      <c r="E50" s="89">
        <v>10</v>
      </c>
      <c r="F50" s="38"/>
      <c r="G50" s="39">
        <v>0</v>
      </c>
      <c r="H50" s="39"/>
      <c r="I50" s="49">
        <f t="shared" si="4"/>
        <v>160</v>
      </c>
      <c r="J50" s="41">
        <v>149</v>
      </c>
      <c r="K50" s="39">
        <v>0</v>
      </c>
      <c r="L50" s="42">
        <v>11</v>
      </c>
    </row>
    <row r="51" spans="1:12" s="5" customFormat="1" ht="18.75" customHeight="1">
      <c r="A51" s="43" t="s">
        <v>60</v>
      </c>
      <c r="B51" s="36"/>
      <c r="C51" s="37">
        <f>SUM(E51:G51)</f>
        <v>11</v>
      </c>
      <c r="D51" s="37"/>
      <c r="E51" s="38">
        <v>11</v>
      </c>
      <c r="F51" s="38"/>
      <c r="G51" s="39">
        <v>0</v>
      </c>
      <c r="H51" s="39"/>
      <c r="I51" s="40">
        <f t="shared" si="4"/>
        <v>199</v>
      </c>
      <c r="J51" s="41">
        <v>187</v>
      </c>
      <c r="K51" s="39">
        <v>0</v>
      </c>
      <c r="L51" s="42">
        <v>12</v>
      </c>
    </row>
    <row r="52" spans="1:12" s="46" customFormat="1" ht="12.75" customHeight="1">
      <c r="A52" s="44" t="s">
        <v>61</v>
      </c>
      <c r="B52" s="45"/>
      <c r="C52" s="46">
        <f>SUM(E52:G52)</f>
        <v>20</v>
      </c>
      <c r="E52" s="47">
        <v>20</v>
      </c>
      <c r="F52" s="47"/>
      <c r="G52" s="48">
        <v>0</v>
      </c>
      <c r="H52" s="48"/>
      <c r="I52" s="49">
        <f t="shared" si="4"/>
        <v>241</v>
      </c>
      <c r="J52" s="50">
        <v>229</v>
      </c>
      <c r="K52" s="48">
        <v>0</v>
      </c>
      <c r="L52" s="51">
        <v>12</v>
      </c>
    </row>
    <row r="53" spans="1:13" s="5" customFormat="1" ht="12.75" customHeight="1">
      <c r="A53" s="26" t="s">
        <v>62</v>
      </c>
      <c r="B53" s="36"/>
      <c r="C53" s="28">
        <f>SUM(E53:G53)</f>
        <v>8</v>
      </c>
      <c r="D53" s="52"/>
      <c r="E53" s="90">
        <v>8</v>
      </c>
      <c r="F53" s="52"/>
      <c r="G53" s="41">
        <v>0</v>
      </c>
      <c r="H53" s="52"/>
      <c r="I53" s="49">
        <f t="shared" si="4"/>
        <v>116</v>
      </c>
      <c r="J53" s="90">
        <v>109</v>
      </c>
      <c r="K53" s="41">
        <v>0</v>
      </c>
      <c r="L53" s="90">
        <v>7</v>
      </c>
      <c r="M53" s="52"/>
    </row>
    <row r="54" spans="1:12" s="5" customFormat="1" ht="12.75" customHeight="1">
      <c r="A54" s="43" t="s">
        <v>63</v>
      </c>
      <c r="B54" s="36"/>
      <c r="C54" s="37">
        <f>SUM(E54:G54)</f>
        <v>13</v>
      </c>
      <c r="D54" s="37"/>
      <c r="E54" s="41">
        <v>13</v>
      </c>
      <c r="G54" s="41">
        <v>0</v>
      </c>
      <c r="H54" s="39"/>
      <c r="I54" s="40">
        <f t="shared" si="4"/>
        <v>198</v>
      </c>
      <c r="J54" s="41">
        <v>184</v>
      </c>
      <c r="K54" s="41">
        <v>0</v>
      </c>
      <c r="L54" s="41">
        <v>14</v>
      </c>
    </row>
    <row r="55" spans="1:12" s="5" customFormat="1" ht="12.75" customHeight="1">
      <c r="A55" s="43" t="s">
        <v>64</v>
      </c>
      <c r="B55" s="36"/>
      <c r="C55" s="37">
        <f>SUM(E55:G55)</f>
        <v>10</v>
      </c>
      <c r="D55" s="37"/>
      <c r="E55" s="41">
        <v>10</v>
      </c>
      <c r="G55" s="41">
        <v>0</v>
      </c>
      <c r="H55" s="39"/>
      <c r="I55" s="40">
        <f t="shared" si="4"/>
        <v>99</v>
      </c>
      <c r="J55" s="41">
        <v>94</v>
      </c>
      <c r="K55" s="41">
        <v>0</v>
      </c>
      <c r="L55" s="41">
        <v>5</v>
      </c>
    </row>
    <row r="56" spans="1:12" s="5" customFormat="1" ht="11.25" customHeight="1">
      <c r="A56" s="43"/>
      <c r="B56" s="36"/>
      <c r="C56" s="37"/>
      <c r="D56" s="37"/>
      <c r="E56" s="41"/>
      <c r="G56" s="41"/>
      <c r="H56" s="39"/>
      <c r="I56" s="40"/>
      <c r="J56" s="41"/>
      <c r="K56" s="41"/>
      <c r="L56" s="41"/>
    </row>
    <row r="57" spans="1:12" s="58" customFormat="1" ht="11.25" customHeight="1">
      <c r="A57" s="56"/>
      <c r="B57" s="57"/>
      <c r="E57" s="59"/>
      <c r="G57" s="59"/>
      <c r="H57" s="61"/>
      <c r="I57" s="62"/>
      <c r="J57" s="59"/>
      <c r="K57" s="59"/>
      <c r="L57" s="59"/>
    </row>
    <row r="58" spans="7:13" s="5" customFormat="1" ht="18.75" customHeight="1">
      <c r="G58" s="53"/>
      <c r="H58" s="53"/>
      <c r="L58" s="4"/>
      <c r="M58" s="2" t="s">
        <v>15</v>
      </c>
    </row>
    <row r="59" spans="1:12" s="8" customFormat="1" ht="33.75" customHeight="1">
      <c r="A59" s="1" t="s">
        <v>16</v>
      </c>
      <c r="B59" s="7"/>
      <c r="C59" s="7"/>
      <c r="D59" s="7"/>
      <c r="E59" s="7"/>
      <c r="F59" s="7"/>
      <c r="G59" s="54"/>
      <c r="H59" s="54"/>
      <c r="I59" s="7"/>
      <c r="J59" s="7"/>
      <c r="K59" s="7"/>
      <c r="L59" s="7"/>
    </row>
    <row r="60" spans="1:13" s="5" customFormat="1" ht="15.75" customHeight="1">
      <c r="A60" s="95" t="s">
        <v>0</v>
      </c>
      <c r="B60" s="96"/>
      <c r="C60" s="9" t="s">
        <v>1</v>
      </c>
      <c r="D60" s="9"/>
      <c r="E60" s="9"/>
      <c r="F60" s="9"/>
      <c r="G60" s="9"/>
      <c r="H60" s="10"/>
      <c r="I60" s="9" t="s">
        <v>2</v>
      </c>
      <c r="J60" s="9"/>
      <c r="K60" s="9"/>
      <c r="L60" s="9"/>
      <c r="M60" s="55"/>
    </row>
    <row r="61" spans="1:13" s="5" customFormat="1" ht="15.75" customHeight="1">
      <c r="A61" s="97"/>
      <c r="B61" s="98"/>
      <c r="C61" s="9" t="s">
        <v>3</v>
      </c>
      <c r="D61" s="10"/>
      <c r="E61" s="9" t="s">
        <v>4</v>
      </c>
      <c r="F61" s="10"/>
      <c r="G61" s="9" t="s">
        <v>5</v>
      </c>
      <c r="H61" s="10"/>
      <c r="I61" s="92" t="s">
        <v>3</v>
      </c>
      <c r="J61" s="92" t="s">
        <v>6</v>
      </c>
      <c r="K61" s="9" t="s">
        <v>7</v>
      </c>
      <c r="L61" s="101" t="s">
        <v>102</v>
      </c>
      <c r="M61" s="100"/>
    </row>
    <row r="62" spans="1:12" s="5" customFormat="1" ht="19.5" customHeight="1">
      <c r="A62" s="35"/>
      <c r="B62" s="36"/>
      <c r="C62" s="37"/>
      <c r="D62" s="37"/>
      <c r="E62" s="41"/>
      <c r="G62" s="41"/>
      <c r="H62" s="39"/>
      <c r="I62" s="40"/>
      <c r="J62" s="41"/>
      <c r="K62" s="41"/>
      <c r="L62" s="41"/>
    </row>
    <row r="63" spans="1:12" s="5" customFormat="1" ht="12.75" customHeight="1">
      <c r="A63" s="43" t="s">
        <v>65</v>
      </c>
      <c r="B63" s="36"/>
      <c r="C63" s="37">
        <f aca="true" t="shared" si="5" ref="C63:C71">SUM(E63:G63)</f>
        <v>8</v>
      </c>
      <c r="D63" s="37"/>
      <c r="E63" s="41">
        <v>8</v>
      </c>
      <c r="G63" s="41">
        <v>0</v>
      </c>
      <c r="H63" s="39"/>
      <c r="I63" s="40">
        <f aca="true" t="shared" si="6" ref="I63:I70">SUM(J63:L63)</f>
        <v>137</v>
      </c>
      <c r="J63" s="41">
        <v>126</v>
      </c>
      <c r="K63" s="41">
        <v>0</v>
      </c>
      <c r="L63" s="41">
        <v>11</v>
      </c>
    </row>
    <row r="64" spans="1:12" s="5" customFormat="1" ht="12.75" customHeight="1">
      <c r="A64" s="43" t="s">
        <v>66</v>
      </c>
      <c r="B64" s="36"/>
      <c r="C64" s="37">
        <f t="shared" si="5"/>
        <v>6</v>
      </c>
      <c r="D64" s="37"/>
      <c r="E64" s="41">
        <v>6</v>
      </c>
      <c r="G64" s="41">
        <v>0</v>
      </c>
      <c r="H64" s="39"/>
      <c r="I64" s="40">
        <f t="shared" si="6"/>
        <v>101</v>
      </c>
      <c r="J64" s="41">
        <v>95</v>
      </c>
      <c r="K64" s="41">
        <v>0</v>
      </c>
      <c r="L64" s="41">
        <v>6</v>
      </c>
    </row>
    <row r="65" spans="1:12" s="5" customFormat="1" ht="12.75" customHeight="1">
      <c r="A65" s="43" t="s">
        <v>67</v>
      </c>
      <c r="B65" s="36"/>
      <c r="C65" s="37">
        <f t="shared" si="5"/>
        <v>7</v>
      </c>
      <c r="D65" s="37"/>
      <c r="E65" s="41">
        <v>7</v>
      </c>
      <c r="G65" s="41">
        <v>0</v>
      </c>
      <c r="H65" s="39"/>
      <c r="I65" s="40">
        <f t="shared" si="6"/>
        <v>148</v>
      </c>
      <c r="J65" s="41">
        <v>138</v>
      </c>
      <c r="K65" s="41">
        <v>0</v>
      </c>
      <c r="L65" s="41">
        <v>10</v>
      </c>
    </row>
    <row r="66" spans="1:12" s="5" customFormat="1" ht="12.75" customHeight="1">
      <c r="A66" s="43" t="s">
        <v>100</v>
      </c>
      <c r="B66" s="36"/>
      <c r="C66" s="37">
        <f t="shared" si="5"/>
        <v>13</v>
      </c>
      <c r="D66" s="37"/>
      <c r="E66" s="41">
        <v>13</v>
      </c>
      <c r="G66" s="41">
        <v>0</v>
      </c>
      <c r="H66" s="39"/>
      <c r="I66" s="40">
        <f t="shared" si="6"/>
        <v>215</v>
      </c>
      <c r="J66" s="41">
        <v>204</v>
      </c>
      <c r="K66" s="41">
        <v>0</v>
      </c>
      <c r="L66" s="41">
        <v>11</v>
      </c>
    </row>
    <row r="67" spans="1:12" s="5" customFormat="1" ht="18.75" customHeight="1">
      <c r="A67" s="82" t="s">
        <v>68</v>
      </c>
      <c r="B67" s="36"/>
      <c r="C67" s="37"/>
      <c r="D67" s="37"/>
      <c r="E67" s="41"/>
      <c r="G67" s="41"/>
      <c r="H67" s="39"/>
      <c r="I67" s="40"/>
      <c r="J67" s="41"/>
      <c r="K67" s="41"/>
      <c r="L67" s="41"/>
    </row>
    <row r="68" spans="1:12" s="5" customFormat="1" ht="12.75" customHeight="1">
      <c r="A68" s="43" t="s">
        <v>69</v>
      </c>
      <c r="B68" s="36"/>
      <c r="C68" s="37">
        <f t="shared" si="5"/>
        <v>4</v>
      </c>
      <c r="D68" s="37"/>
      <c r="E68" s="41">
        <v>4</v>
      </c>
      <c r="G68" s="41">
        <v>0</v>
      </c>
      <c r="H68" s="39"/>
      <c r="I68" s="40">
        <f t="shared" si="6"/>
        <v>94</v>
      </c>
      <c r="J68" s="41">
        <v>90</v>
      </c>
      <c r="K68" s="41">
        <v>0</v>
      </c>
      <c r="L68" s="41">
        <v>4</v>
      </c>
    </row>
    <row r="69" spans="1:12" s="5" customFormat="1" ht="18.75" customHeight="1">
      <c r="A69" s="82" t="s">
        <v>70</v>
      </c>
      <c r="B69" s="36"/>
      <c r="C69" s="37"/>
      <c r="D69" s="37"/>
      <c r="E69" s="41"/>
      <c r="G69" s="41"/>
      <c r="H69" s="39"/>
      <c r="I69" s="40"/>
      <c r="J69" s="41"/>
      <c r="K69" s="41"/>
      <c r="L69" s="41"/>
    </row>
    <row r="70" spans="1:12" s="5" customFormat="1" ht="12.75" customHeight="1">
      <c r="A70" s="43" t="s">
        <v>71</v>
      </c>
      <c r="B70" s="36"/>
      <c r="C70" s="37">
        <f t="shared" si="5"/>
        <v>5</v>
      </c>
      <c r="D70" s="37"/>
      <c r="E70" s="41">
        <v>5</v>
      </c>
      <c r="G70" s="41">
        <v>0</v>
      </c>
      <c r="H70" s="39"/>
      <c r="I70" s="40">
        <f t="shared" si="6"/>
        <v>77</v>
      </c>
      <c r="J70" s="41">
        <v>72</v>
      </c>
      <c r="K70" s="41">
        <v>0</v>
      </c>
      <c r="L70" s="41">
        <v>5</v>
      </c>
    </row>
    <row r="71" spans="1:12" s="5" customFormat="1" ht="12.75" customHeight="1">
      <c r="A71" s="43" t="s">
        <v>72</v>
      </c>
      <c r="B71" s="36"/>
      <c r="C71" s="28">
        <f t="shared" si="5"/>
        <v>4</v>
      </c>
      <c r="D71" s="37"/>
      <c r="E71" s="41">
        <v>4</v>
      </c>
      <c r="G71" s="41"/>
      <c r="H71" s="39"/>
      <c r="I71" s="32">
        <f>SUM(J71:L71)</f>
        <v>65</v>
      </c>
      <c r="J71" s="41">
        <v>59</v>
      </c>
      <c r="K71" s="41"/>
      <c r="L71" s="41">
        <v>6</v>
      </c>
    </row>
    <row r="72" spans="1:12" s="5" customFormat="1" ht="12.75" customHeight="1">
      <c r="A72" s="43" t="s">
        <v>73</v>
      </c>
      <c r="B72" s="36"/>
      <c r="C72" s="37">
        <f aca="true" t="shared" si="7" ref="C72:C78">SUM(E72:G72)</f>
        <v>2</v>
      </c>
      <c r="D72" s="37"/>
      <c r="E72" s="41">
        <v>2</v>
      </c>
      <c r="G72" s="41">
        <v>0</v>
      </c>
      <c r="H72" s="39"/>
      <c r="I72" s="40">
        <f aca="true" t="shared" si="8" ref="I72:I77">SUM(J72:L72)</f>
        <v>25</v>
      </c>
      <c r="J72" s="41">
        <v>23</v>
      </c>
      <c r="K72" s="41">
        <v>0</v>
      </c>
      <c r="L72" s="41">
        <v>2</v>
      </c>
    </row>
    <row r="73" spans="1:12" s="5" customFormat="1" ht="18.75" customHeight="1">
      <c r="A73" s="82" t="s">
        <v>74</v>
      </c>
      <c r="B73" s="36"/>
      <c r="C73" s="37"/>
      <c r="D73" s="37"/>
      <c r="E73" s="41"/>
      <c r="G73" s="41"/>
      <c r="H73" s="39"/>
      <c r="I73" s="40"/>
      <c r="J73" s="41"/>
      <c r="K73" s="41"/>
      <c r="L73" s="41"/>
    </row>
    <row r="74" spans="1:12" s="5" customFormat="1" ht="12.75" customHeight="1">
      <c r="A74" s="43" t="s">
        <v>75</v>
      </c>
      <c r="B74" s="36"/>
      <c r="C74" s="37">
        <f t="shared" si="7"/>
        <v>3</v>
      </c>
      <c r="D74" s="37"/>
      <c r="E74" s="41">
        <v>3</v>
      </c>
      <c r="G74" s="41">
        <v>0</v>
      </c>
      <c r="H74" s="39"/>
      <c r="I74" s="40">
        <f t="shared" si="8"/>
        <v>42</v>
      </c>
      <c r="J74" s="41">
        <v>35</v>
      </c>
      <c r="K74" s="41">
        <v>0</v>
      </c>
      <c r="L74" s="41">
        <v>7</v>
      </c>
    </row>
    <row r="75" spans="1:12" s="5" customFormat="1" ht="12.75" customHeight="1">
      <c r="A75" s="43" t="s">
        <v>76</v>
      </c>
      <c r="B75" s="36"/>
      <c r="C75" s="37">
        <f t="shared" si="7"/>
        <v>3</v>
      </c>
      <c r="D75" s="37"/>
      <c r="E75" s="41">
        <v>3</v>
      </c>
      <c r="G75" s="41">
        <v>0</v>
      </c>
      <c r="H75" s="39"/>
      <c r="I75" s="40">
        <f t="shared" si="8"/>
        <v>37</v>
      </c>
      <c r="J75" s="41">
        <v>35</v>
      </c>
      <c r="K75" s="41">
        <v>0</v>
      </c>
      <c r="L75" s="41">
        <v>2</v>
      </c>
    </row>
    <row r="76" spans="1:12" s="5" customFormat="1" ht="12.75" customHeight="1">
      <c r="A76" s="43" t="s">
        <v>77</v>
      </c>
      <c r="B76" s="36"/>
      <c r="C76" s="37">
        <f t="shared" si="7"/>
        <v>7</v>
      </c>
      <c r="D76" s="37"/>
      <c r="E76" s="41">
        <v>6</v>
      </c>
      <c r="G76" s="41">
        <v>1</v>
      </c>
      <c r="H76" s="39"/>
      <c r="I76" s="40">
        <f t="shared" si="8"/>
        <v>63</v>
      </c>
      <c r="J76" s="41">
        <v>53</v>
      </c>
      <c r="K76" s="41">
        <v>0</v>
      </c>
      <c r="L76" s="41">
        <v>10</v>
      </c>
    </row>
    <row r="77" spans="1:12" s="5" customFormat="1" ht="12.75" customHeight="1">
      <c r="A77" s="43" t="s">
        <v>78</v>
      </c>
      <c r="B77" s="36"/>
      <c r="C77" s="37">
        <f t="shared" si="7"/>
        <v>6</v>
      </c>
      <c r="D77" s="37"/>
      <c r="E77" s="41">
        <v>6</v>
      </c>
      <c r="G77" s="41">
        <v>0</v>
      </c>
      <c r="H77" s="39"/>
      <c r="I77" s="40">
        <f t="shared" si="8"/>
        <v>56</v>
      </c>
      <c r="J77" s="41">
        <v>50</v>
      </c>
      <c r="K77" s="41">
        <v>0</v>
      </c>
      <c r="L77" s="41">
        <v>6</v>
      </c>
    </row>
    <row r="78" spans="1:12" s="5" customFormat="1" ht="12.75" customHeight="1">
      <c r="A78" s="43" t="s">
        <v>79</v>
      </c>
      <c r="B78" s="36"/>
      <c r="C78" s="28">
        <f t="shared" si="7"/>
        <v>6</v>
      </c>
      <c r="D78" s="37"/>
      <c r="E78" s="41">
        <v>6</v>
      </c>
      <c r="G78" s="41">
        <v>0</v>
      </c>
      <c r="H78" s="39"/>
      <c r="I78" s="32">
        <f>SUM(J78:L78)</f>
        <v>54</v>
      </c>
      <c r="J78" s="41">
        <v>46</v>
      </c>
      <c r="K78" s="41">
        <v>0</v>
      </c>
      <c r="L78" s="41">
        <v>8</v>
      </c>
    </row>
    <row r="79" spans="1:12" s="5" customFormat="1" ht="12.75" customHeight="1">
      <c r="A79" s="43" t="s">
        <v>80</v>
      </c>
      <c r="B79" s="36"/>
      <c r="C79" s="37">
        <f>SUM(E79:G79)</f>
        <v>3</v>
      </c>
      <c r="D79" s="37"/>
      <c r="E79" s="41">
        <v>3</v>
      </c>
      <c r="G79" s="41">
        <v>0</v>
      </c>
      <c r="H79" s="39"/>
      <c r="I79" s="40">
        <f>SUM(J79:L79)</f>
        <v>30</v>
      </c>
      <c r="J79" s="41">
        <v>28</v>
      </c>
      <c r="K79" s="41">
        <v>0</v>
      </c>
      <c r="L79" s="41">
        <v>2</v>
      </c>
    </row>
    <row r="80" spans="1:12" s="5" customFormat="1" ht="12.75" customHeight="1">
      <c r="A80" s="26" t="s">
        <v>81</v>
      </c>
      <c r="B80" s="36"/>
      <c r="C80" s="37">
        <f>SUM(E80:G80)</f>
        <v>3</v>
      </c>
      <c r="D80" s="37"/>
      <c r="E80" s="41">
        <v>3</v>
      </c>
      <c r="G80" s="41">
        <v>0</v>
      </c>
      <c r="H80" s="39"/>
      <c r="I80" s="40">
        <f>SUM(J80:L80)</f>
        <v>29</v>
      </c>
      <c r="J80" s="41">
        <v>24</v>
      </c>
      <c r="K80" s="41">
        <v>1</v>
      </c>
      <c r="L80" s="41">
        <v>4</v>
      </c>
    </row>
    <row r="81" spans="1:12" s="5" customFormat="1" ht="18.75" customHeight="1">
      <c r="A81" s="82" t="s">
        <v>82</v>
      </c>
      <c r="B81" s="36"/>
      <c r="C81" s="37"/>
      <c r="D81" s="37"/>
      <c r="E81" s="41"/>
      <c r="G81" s="41"/>
      <c r="H81" s="39"/>
      <c r="I81" s="40"/>
      <c r="J81" s="41"/>
      <c r="K81" s="41"/>
      <c r="L81" s="41"/>
    </row>
    <row r="82" spans="1:12" s="5" customFormat="1" ht="12.75" customHeight="1">
      <c r="A82" s="43" t="s">
        <v>83</v>
      </c>
      <c r="B82" s="36"/>
      <c r="C82" s="37">
        <f>SUM(E82:G82)</f>
        <v>1</v>
      </c>
      <c r="D82" s="37"/>
      <c r="E82" s="41">
        <v>1</v>
      </c>
      <c r="G82" s="41">
        <v>0</v>
      </c>
      <c r="H82" s="39"/>
      <c r="I82" s="40">
        <f>SUM(J82:L82)</f>
        <v>20</v>
      </c>
      <c r="J82" s="41">
        <v>18</v>
      </c>
      <c r="K82" s="41">
        <v>0</v>
      </c>
      <c r="L82" s="41">
        <v>2</v>
      </c>
    </row>
    <row r="83" spans="1:12" s="5" customFormat="1" ht="12.75" customHeight="1">
      <c r="A83" s="43" t="s">
        <v>84</v>
      </c>
      <c r="B83" s="36"/>
      <c r="C83" s="37">
        <f>SUM(E83:G83)</f>
        <v>4</v>
      </c>
      <c r="D83" s="37"/>
      <c r="E83" s="41">
        <v>4</v>
      </c>
      <c r="G83" s="41">
        <v>0</v>
      </c>
      <c r="H83" s="39"/>
      <c r="I83" s="40">
        <f>SUM(J83:L83)</f>
        <v>30</v>
      </c>
      <c r="J83" s="41">
        <v>24</v>
      </c>
      <c r="K83" s="41">
        <v>3</v>
      </c>
      <c r="L83" s="41">
        <v>3</v>
      </c>
    </row>
    <row r="84" spans="1:12" s="5" customFormat="1" ht="12.75" customHeight="1">
      <c r="A84" s="43" t="s">
        <v>85</v>
      </c>
      <c r="B84" s="36"/>
      <c r="C84" s="28">
        <f>SUM(E84:G84)</f>
        <v>2</v>
      </c>
      <c r="D84" s="37"/>
      <c r="E84" s="41">
        <v>2</v>
      </c>
      <c r="G84" s="41">
        <v>0</v>
      </c>
      <c r="H84" s="39"/>
      <c r="I84" s="40">
        <f>SUM(J84:L84)</f>
        <v>20</v>
      </c>
      <c r="J84" s="41">
        <v>18</v>
      </c>
      <c r="K84" s="41">
        <v>0</v>
      </c>
      <c r="L84" s="41">
        <v>2</v>
      </c>
    </row>
    <row r="85" spans="1:12" s="5" customFormat="1" ht="12.75" customHeight="1">
      <c r="A85" s="43" t="s">
        <v>86</v>
      </c>
      <c r="B85" s="36"/>
      <c r="C85" s="37">
        <f aca="true" t="shared" si="9" ref="C85:C90">SUM(E85:G85)</f>
        <v>4</v>
      </c>
      <c r="D85" s="37"/>
      <c r="E85" s="41">
        <v>4</v>
      </c>
      <c r="G85" s="41">
        <v>0</v>
      </c>
      <c r="H85" s="39"/>
      <c r="I85" s="40">
        <f aca="true" t="shared" si="10" ref="I85:I90">SUM(J85:L85)</f>
        <v>35</v>
      </c>
      <c r="J85" s="41">
        <v>30</v>
      </c>
      <c r="K85" s="41">
        <v>0</v>
      </c>
      <c r="L85" s="41">
        <v>5</v>
      </c>
    </row>
    <row r="86" spans="1:12" s="5" customFormat="1" ht="12.75" customHeight="1">
      <c r="A86" s="26" t="s">
        <v>87</v>
      </c>
      <c r="B86" s="36"/>
      <c r="C86" s="37">
        <f t="shared" si="9"/>
        <v>4</v>
      </c>
      <c r="D86" s="37"/>
      <c r="E86" s="41">
        <v>2</v>
      </c>
      <c r="G86" s="41">
        <v>2</v>
      </c>
      <c r="H86" s="39"/>
      <c r="I86" s="40">
        <f t="shared" si="10"/>
        <v>12</v>
      </c>
      <c r="J86" s="41">
        <v>12</v>
      </c>
      <c r="K86" s="41">
        <v>0</v>
      </c>
      <c r="L86" s="41">
        <v>0</v>
      </c>
    </row>
    <row r="87" spans="1:12" s="5" customFormat="1" ht="18.75" customHeight="1">
      <c r="A87" s="82" t="s">
        <v>88</v>
      </c>
      <c r="B87" s="36"/>
      <c r="C87" s="37"/>
      <c r="D87" s="37"/>
      <c r="E87" s="41"/>
      <c r="G87" s="41"/>
      <c r="H87" s="39"/>
      <c r="I87" s="40"/>
      <c r="J87" s="41"/>
      <c r="K87" s="41"/>
      <c r="L87" s="41"/>
    </row>
    <row r="88" spans="1:12" s="5" customFormat="1" ht="12.75" customHeight="1">
      <c r="A88" s="43" t="s">
        <v>89</v>
      </c>
      <c r="B88" s="36"/>
      <c r="C88" s="37">
        <f t="shared" si="9"/>
        <v>3</v>
      </c>
      <c r="D88" s="37"/>
      <c r="E88" s="41">
        <v>3</v>
      </c>
      <c r="G88" s="41">
        <v>0</v>
      </c>
      <c r="H88" s="39"/>
      <c r="I88" s="40">
        <f t="shared" si="10"/>
        <v>27</v>
      </c>
      <c r="J88" s="41">
        <v>24</v>
      </c>
      <c r="K88" s="41">
        <v>0</v>
      </c>
      <c r="L88" s="41">
        <v>3</v>
      </c>
    </row>
    <row r="89" spans="1:12" s="5" customFormat="1" ht="12.75" customHeight="1">
      <c r="A89" s="43" t="s">
        <v>90</v>
      </c>
      <c r="B89" s="36"/>
      <c r="C89" s="37">
        <f t="shared" si="9"/>
        <v>4</v>
      </c>
      <c r="D89" s="37"/>
      <c r="E89" s="41">
        <v>4</v>
      </c>
      <c r="G89" s="41">
        <v>0</v>
      </c>
      <c r="H89" s="39"/>
      <c r="I89" s="40">
        <f t="shared" si="10"/>
        <v>35</v>
      </c>
      <c r="J89" s="41">
        <v>30</v>
      </c>
      <c r="K89" s="41">
        <v>2</v>
      </c>
      <c r="L89" s="41">
        <v>3</v>
      </c>
    </row>
    <row r="90" spans="1:12" s="5" customFormat="1" ht="12.75" customHeight="1">
      <c r="A90" s="43" t="s">
        <v>91</v>
      </c>
      <c r="B90" s="36"/>
      <c r="C90" s="37">
        <f t="shared" si="9"/>
        <v>5</v>
      </c>
      <c r="D90" s="37"/>
      <c r="E90" s="41">
        <v>5</v>
      </c>
      <c r="G90" s="41">
        <v>0</v>
      </c>
      <c r="H90" s="39"/>
      <c r="I90" s="40">
        <f t="shared" si="10"/>
        <v>76</v>
      </c>
      <c r="J90" s="41">
        <v>66</v>
      </c>
      <c r="K90" s="41">
        <v>0</v>
      </c>
      <c r="L90" s="41">
        <v>10</v>
      </c>
    </row>
    <row r="91" spans="1:12" s="5" customFormat="1" ht="18.75" customHeight="1">
      <c r="A91" s="82" t="s">
        <v>92</v>
      </c>
      <c r="B91" s="36"/>
      <c r="C91" s="37"/>
      <c r="D91" s="37"/>
      <c r="E91" s="41"/>
      <c r="G91" s="41"/>
      <c r="H91" s="39"/>
      <c r="I91" s="40"/>
      <c r="J91" s="41"/>
      <c r="K91" s="41"/>
      <c r="L91" s="41"/>
    </row>
    <row r="92" spans="1:12" s="5" customFormat="1" ht="12.75" customHeight="1">
      <c r="A92" s="43" t="s">
        <v>93</v>
      </c>
      <c r="B92" s="36"/>
      <c r="C92" s="37">
        <f>SUM(E92:G92)</f>
        <v>6</v>
      </c>
      <c r="D92" s="37"/>
      <c r="E92" s="41">
        <v>6</v>
      </c>
      <c r="G92" s="41">
        <v>0</v>
      </c>
      <c r="H92" s="39"/>
      <c r="I92" s="40">
        <f>SUM(J92:L92)</f>
        <v>80</v>
      </c>
      <c r="J92" s="41">
        <v>69</v>
      </c>
      <c r="K92" s="41">
        <v>0</v>
      </c>
      <c r="L92" s="41">
        <v>11</v>
      </c>
    </row>
    <row r="93" spans="1:12" s="5" customFormat="1" ht="18.75" customHeight="1">
      <c r="A93" s="82" t="s">
        <v>94</v>
      </c>
      <c r="B93" s="36"/>
      <c r="C93" s="37"/>
      <c r="D93" s="37"/>
      <c r="E93" s="41"/>
      <c r="F93" s="38"/>
      <c r="G93" s="41"/>
      <c r="H93" s="39"/>
      <c r="I93" s="40"/>
      <c r="J93" s="41"/>
      <c r="K93" s="41"/>
      <c r="L93" s="41"/>
    </row>
    <row r="94" spans="1:12" s="5" customFormat="1" ht="12.75" customHeight="1">
      <c r="A94" s="43" t="s">
        <v>95</v>
      </c>
      <c r="B94" s="36"/>
      <c r="C94" s="37">
        <f>SUM(E94:G94)</f>
        <v>4</v>
      </c>
      <c r="D94" s="37"/>
      <c r="E94" s="41">
        <v>4</v>
      </c>
      <c r="F94" s="38"/>
      <c r="G94" s="41">
        <v>0</v>
      </c>
      <c r="H94" s="39"/>
      <c r="I94" s="40">
        <f>SUM(J94:L94)</f>
        <v>56</v>
      </c>
      <c r="J94" s="41">
        <v>52</v>
      </c>
      <c r="K94" s="41">
        <v>0</v>
      </c>
      <c r="L94" s="41">
        <v>4</v>
      </c>
    </row>
    <row r="95" spans="1:12" s="5" customFormat="1" ht="12.75" customHeight="1">
      <c r="A95" s="26" t="s">
        <v>96</v>
      </c>
      <c r="B95" s="36"/>
      <c r="C95" s="37">
        <f>SUM(E95:G95)</f>
        <v>6</v>
      </c>
      <c r="D95" s="37"/>
      <c r="E95" s="41">
        <v>6</v>
      </c>
      <c r="F95" s="38"/>
      <c r="G95" s="41">
        <v>0</v>
      </c>
      <c r="H95" s="39"/>
      <c r="I95" s="40">
        <f>SUM(J95:L95)</f>
        <v>95</v>
      </c>
      <c r="J95" s="41">
        <v>91</v>
      </c>
      <c r="K95" s="41">
        <v>0</v>
      </c>
      <c r="L95" s="41">
        <v>4</v>
      </c>
    </row>
    <row r="96" spans="1:12" s="5" customFormat="1" ht="18.75" customHeight="1">
      <c r="A96" s="82" t="s">
        <v>97</v>
      </c>
      <c r="B96" s="36"/>
      <c r="C96" s="37"/>
      <c r="D96" s="37"/>
      <c r="E96" s="41"/>
      <c r="F96" s="38"/>
      <c r="G96" s="41"/>
      <c r="H96" s="39"/>
      <c r="I96" s="40"/>
      <c r="J96" s="41"/>
      <c r="K96" s="41"/>
      <c r="L96" s="41"/>
    </row>
    <row r="97" spans="1:12" s="5" customFormat="1" ht="12.75" customHeight="1">
      <c r="A97" s="43" t="s">
        <v>98</v>
      </c>
      <c r="B97" s="36"/>
      <c r="C97" s="37">
        <f>SUM(E97:G97)</f>
        <v>6</v>
      </c>
      <c r="D97" s="37"/>
      <c r="E97" s="41">
        <v>6</v>
      </c>
      <c r="F97" s="38"/>
      <c r="G97" s="41">
        <v>0</v>
      </c>
      <c r="H97" s="39"/>
      <c r="I97" s="40">
        <f>SUM(J97:L97)</f>
        <v>88</v>
      </c>
      <c r="J97" s="41">
        <v>84</v>
      </c>
      <c r="K97" s="41">
        <v>0</v>
      </c>
      <c r="L97" s="41">
        <v>4</v>
      </c>
    </row>
    <row r="98" spans="1:12" s="5" customFormat="1" ht="12.75" customHeight="1">
      <c r="A98" s="43" t="s">
        <v>99</v>
      </c>
      <c r="B98" s="36"/>
      <c r="C98" s="37">
        <f>SUM(E98:G98)</f>
        <v>3</v>
      </c>
      <c r="D98" s="37"/>
      <c r="E98" s="41">
        <v>3</v>
      </c>
      <c r="F98" s="38"/>
      <c r="G98" s="41">
        <v>0</v>
      </c>
      <c r="H98" s="39"/>
      <c r="I98" s="40">
        <f>SUM(J98:L98)</f>
        <v>67</v>
      </c>
      <c r="J98" s="41">
        <v>64</v>
      </c>
      <c r="K98" s="41">
        <v>0</v>
      </c>
      <c r="L98" s="41">
        <v>3</v>
      </c>
    </row>
    <row r="99" spans="1:13" s="63" customFormat="1" ht="12.75" customHeight="1">
      <c r="A99" s="56"/>
      <c r="B99" s="57"/>
      <c r="C99" s="58"/>
      <c r="D99" s="58"/>
      <c r="E99" s="59"/>
      <c r="F99" s="60"/>
      <c r="G99" s="59"/>
      <c r="H99" s="61"/>
      <c r="I99" s="62"/>
      <c r="J99" s="59"/>
      <c r="K99" s="59"/>
      <c r="L99" s="59"/>
      <c r="M99" s="58"/>
    </row>
    <row r="100" spans="1:12" s="86" customFormat="1" ht="18" customHeight="1">
      <c r="A100" s="82" t="s">
        <v>19</v>
      </c>
      <c r="B100" s="82"/>
      <c r="C100" s="83"/>
      <c r="D100" s="83"/>
      <c r="E100" s="84"/>
      <c r="F100" s="84"/>
      <c r="G100" s="84"/>
      <c r="H100" s="84"/>
      <c r="I100" s="83"/>
      <c r="J100" s="84"/>
      <c r="K100" s="84"/>
      <c r="L100" s="85"/>
    </row>
    <row r="101" spans="1:13" s="23" customFormat="1" ht="18.75" customHeight="1">
      <c r="A101" s="87" t="s">
        <v>17</v>
      </c>
      <c r="B101" s="64"/>
      <c r="C101" s="65"/>
      <c r="D101" s="65"/>
      <c r="E101" s="65"/>
      <c r="F101" s="65"/>
      <c r="G101" s="66"/>
      <c r="H101" s="67"/>
      <c r="I101" s="68"/>
      <c r="J101" s="68"/>
      <c r="K101" s="66"/>
      <c r="L101" s="66"/>
      <c r="M101" s="68"/>
    </row>
    <row r="102" spans="1:13" ht="12.75" customHeight="1">
      <c r="A102" s="69" t="s">
        <v>10</v>
      </c>
      <c r="B102" s="27"/>
      <c r="C102" s="70">
        <v>1</v>
      </c>
      <c r="D102" s="70"/>
      <c r="E102" s="70">
        <v>1</v>
      </c>
      <c r="F102" s="70"/>
      <c r="G102" s="30">
        <v>0</v>
      </c>
      <c r="H102" s="71"/>
      <c r="I102" s="28">
        <v>18</v>
      </c>
      <c r="J102" s="28">
        <v>18</v>
      </c>
      <c r="K102" s="30">
        <v>0</v>
      </c>
      <c r="L102" s="30">
        <v>0</v>
      </c>
      <c r="M102" s="28"/>
    </row>
    <row r="103" spans="1:13" s="23" customFormat="1" ht="18.75" customHeight="1">
      <c r="A103" s="88" t="s">
        <v>18</v>
      </c>
      <c r="B103" s="18"/>
      <c r="C103" s="72"/>
      <c r="D103" s="72"/>
      <c r="E103" s="72"/>
      <c r="F103" s="72"/>
      <c r="G103" s="21"/>
      <c r="H103" s="73"/>
      <c r="I103" s="74"/>
      <c r="J103" s="74"/>
      <c r="K103" s="21"/>
      <c r="L103" s="21"/>
      <c r="M103" s="74"/>
    </row>
    <row r="104" spans="1:13" ht="12.75" customHeight="1">
      <c r="A104" s="69" t="s">
        <v>10</v>
      </c>
      <c r="B104" s="27"/>
      <c r="C104" s="70">
        <v>3</v>
      </c>
      <c r="D104" s="70"/>
      <c r="E104" s="70">
        <v>3</v>
      </c>
      <c r="F104" s="70"/>
      <c r="G104" s="30">
        <v>0</v>
      </c>
      <c r="H104" s="71"/>
      <c r="I104" s="28">
        <v>48</v>
      </c>
      <c r="J104" s="28">
        <v>48</v>
      </c>
      <c r="K104" s="30">
        <v>0</v>
      </c>
      <c r="L104" s="30">
        <v>0</v>
      </c>
      <c r="M104" s="28"/>
    </row>
    <row r="105" spans="1:13" ht="12.75" customHeight="1">
      <c r="A105" s="69" t="s">
        <v>101</v>
      </c>
      <c r="B105" s="27"/>
      <c r="C105" s="70">
        <v>1</v>
      </c>
      <c r="D105" s="70"/>
      <c r="E105" s="70">
        <v>1</v>
      </c>
      <c r="F105" s="70"/>
      <c r="G105" s="30">
        <v>0</v>
      </c>
      <c r="H105" s="71"/>
      <c r="I105" s="28">
        <v>9</v>
      </c>
      <c r="J105" s="28">
        <v>9</v>
      </c>
      <c r="K105" s="30">
        <v>0</v>
      </c>
      <c r="L105" s="30">
        <v>0</v>
      </c>
      <c r="M105" s="28"/>
    </row>
    <row r="106" spans="1:13" ht="12.75" customHeight="1">
      <c r="A106" s="75" t="s">
        <v>11</v>
      </c>
      <c r="B106" s="76"/>
      <c r="C106" s="77">
        <v>1</v>
      </c>
      <c r="D106" s="77"/>
      <c r="E106" s="77">
        <v>1</v>
      </c>
      <c r="F106" s="77"/>
      <c r="G106" s="78">
        <v>0</v>
      </c>
      <c r="H106" s="79"/>
      <c r="I106" s="80">
        <v>17</v>
      </c>
      <c r="J106" s="80">
        <v>17</v>
      </c>
      <c r="K106" s="78">
        <v>0</v>
      </c>
      <c r="L106" s="78">
        <v>0</v>
      </c>
      <c r="M106" s="80"/>
    </row>
  </sheetData>
  <sheetProtection/>
  <mergeCells count="4">
    <mergeCell ref="A3:B4"/>
    <mergeCell ref="A60:B61"/>
    <mergeCell ref="L4:M4"/>
    <mergeCell ref="L61:M6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8" r:id="rId1"/>
  <headerFooter alignWithMargins="0">
    <oddFooter>&amp;C- &amp;P+41 -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2010-08-05T06:31:40Z</cp:lastPrinted>
  <dcterms:created xsi:type="dcterms:W3CDTF">1999-09-24T05:24:02Z</dcterms:created>
  <dcterms:modified xsi:type="dcterms:W3CDTF">2011-01-13T01:22:57Z</dcterms:modified>
  <cp:category/>
  <cp:version/>
  <cp:contentType/>
  <cp:contentStatus/>
</cp:coreProperties>
</file>