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１８・１９．２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<sst xmlns="http://schemas.openxmlformats.org/spreadsheetml/2006/main" count="44" uniqueCount="40">
  <si>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</si>
  <si>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</si>
  <si>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</si>
  <si>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</si>
  <si>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</si>
  <si>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</si>
  <si>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</si>
  <si>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</si>
  <si>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</si>
  <si>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</si>
  <si>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</si>
  <si>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</si>
  <si>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</si>
  <si>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</si>
  <si>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</si>
  <si>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</si>
  <si>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</si>
  <si>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</si>
  <si>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</si>
  <si>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</si>
  <si>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</si>
  <si>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</si>
  <si>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</si>
  <si>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</si>
  <si>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</si>
  <si>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</si>
  <si>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</si>
  <si>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</si>
  <si>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</si>
  <si>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</si>
  <si>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</si>
  <si>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</si>
  <si>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</si>
  <si>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</si>
  <si>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</si>
  <si>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</si>
  <si>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</si>
  <si>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</si>
  <si>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t>平成20年度</t>
  </si>
  <si>
    <t>平成21年度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</si>
</sst>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 applyProtection="1">
      <alignment horizontal="distributed" vertical="distributed"/>
      <protection locked="0"/>
    </xf>
    <xf numFmtId="0" fontId="0" fillId="0" borderId="10" xfId="0" applyBorder="1" applyAlignment="1">
      <alignment horizontal="distributed" vertical="distributed"/>
    </xf>
    <xf numFmtId="176" fontId="0" fillId="0" borderId="19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Q5" sqref="Q5:S5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35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74" t="s">
        <v>26</v>
      </c>
      <c r="B3" s="61"/>
      <c r="C3" s="61"/>
      <c r="D3" s="61"/>
      <c r="E3" s="61"/>
      <c r="F3" s="60"/>
      <c r="G3" s="34"/>
      <c r="H3" s="33" t="s">
        <v>21</v>
      </c>
      <c r="I3" s="34"/>
      <c r="J3" s="35"/>
      <c r="K3" s="59" t="s">
        <v>20</v>
      </c>
      <c r="L3" s="60"/>
      <c r="M3" s="59" t="s">
        <v>0</v>
      </c>
      <c r="N3" s="61"/>
      <c r="O3" s="61"/>
      <c r="P3" s="60"/>
      <c r="Q3" s="59" t="s">
        <v>1</v>
      </c>
      <c r="R3" s="61"/>
      <c r="S3" s="61"/>
      <c r="T3" s="61"/>
    </row>
    <row r="4" spans="1:19" ht="34.5" customHeight="1">
      <c r="A4" s="80" t="s">
        <v>38</v>
      </c>
      <c r="B4" s="81"/>
      <c r="C4" s="81"/>
      <c r="D4" s="81"/>
      <c r="E4" s="81"/>
      <c r="F4" s="45"/>
      <c r="G4" s="78">
        <v>206</v>
      </c>
      <c r="H4" s="70"/>
      <c r="I4" s="70"/>
      <c r="J4" s="9"/>
      <c r="K4" s="10">
        <v>174</v>
      </c>
      <c r="L4" s="11"/>
      <c r="M4" s="69">
        <v>4</v>
      </c>
      <c r="N4" s="70"/>
      <c r="O4" s="70"/>
      <c r="P4" s="13"/>
      <c r="Q4" s="69">
        <v>28</v>
      </c>
      <c r="R4" s="70"/>
      <c r="S4" s="70"/>
    </row>
    <row r="5" spans="1:21" ht="34.5" customHeight="1">
      <c r="A5" s="88" t="s">
        <v>39</v>
      </c>
      <c r="B5" s="89"/>
      <c r="C5" s="89"/>
      <c r="D5" s="89"/>
      <c r="E5" s="89"/>
      <c r="F5" s="44"/>
      <c r="G5" s="79">
        <f aca="true" t="shared" si="0" ref="G5:G10">SUM(K5:Q5)</f>
        <v>203</v>
      </c>
      <c r="H5" s="72"/>
      <c r="I5" s="72"/>
      <c r="J5" s="41"/>
      <c r="K5" s="42">
        <f>K6+K7+K10</f>
        <v>171</v>
      </c>
      <c r="L5" s="41"/>
      <c r="M5" s="91">
        <f>M6+M7+M10</f>
        <v>4</v>
      </c>
      <c r="N5" s="73"/>
      <c r="O5" s="73"/>
      <c r="P5" s="43"/>
      <c r="Q5" s="71">
        <f>Q6+Q7+Q10</f>
        <v>28</v>
      </c>
      <c r="R5" s="72"/>
      <c r="S5" s="73"/>
      <c r="T5" s="6"/>
      <c r="U5" s="6"/>
    </row>
    <row r="6" spans="1:19" ht="30" customHeight="1">
      <c r="A6" s="74" t="s">
        <v>22</v>
      </c>
      <c r="B6" s="61"/>
      <c r="C6" s="61"/>
      <c r="D6" s="61"/>
      <c r="E6" s="61"/>
      <c r="F6" s="60"/>
      <c r="G6" s="75">
        <f t="shared" si="0"/>
        <v>1</v>
      </c>
      <c r="H6" s="73"/>
      <c r="I6" s="73"/>
      <c r="J6" s="9"/>
      <c r="K6" s="10">
        <v>1</v>
      </c>
      <c r="L6" s="11"/>
      <c r="M6" s="92">
        <v>0</v>
      </c>
      <c r="N6" s="73"/>
      <c r="O6" s="73"/>
      <c r="P6" s="13"/>
      <c r="Q6" s="102">
        <v>0</v>
      </c>
      <c r="R6" s="73"/>
      <c r="S6" s="73"/>
    </row>
    <row r="7" spans="1:19" ht="30" customHeight="1">
      <c r="A7" s="15"/>
      <c r="B7" s="32"/>
      <c r="C7" s="62" t="s">
        <v>2</v>
      </c>
      <c r="D7" s="63"/>
      <c r="E7" s="63"/>
      <c r="F7" s="66"/>
      <c r="G7" s="75">
        <f t="shared" si="0"/>
        <v>155</v>
      </c>
      <c r="H7" s="73"/>
      <c r="I7" s="73"/>
      <c r="J7" s="9"/>
      <c r="K7" s="8">
        <f>SUM(K8:K9)</f>
        <v>123</v>
      </c>
      <c r="L7" s="9"/>
      <c r="M7" s="93">
        <f>SUM(M8:M9)</f>
        <v>4</v>
      </c>
      <c r="N7" s="73"/>
      <c r="O7" s="73"/>
      <c r="P7" s="14"/>
      <c r="Q7" s="103">
        <f>SUM(Q8:Q9)</f>
        <v>28</v>
      </c>
      <c r="R7" s="73"/>
      <c r="S7" s="73"/>
    </row>
    <row r="8" spans="1:19" ht="30" customHeight="1">
      <c r="A8" s="57" t="s">
        <v>23</v>
      </c>
      <c r="B8" s="58"/>
      <c r="C8" s="76" t="s">
        <v>24</v>
      </c>
      <c r="D8" s="77"/>
      <c r="E8" s="77"/>
      <c r="F8" s="58"/>
      <c r="G8" s="75">
        <f t="shared" si="0"/>
        <v>147</v>
      </c>
      <c r="H8" s="73"/>
      <c r="I8" s="73"/>
      <c r="J8" s="9"/>
      <c r="K8" s="10">
        <v>116</v>
      </c>
      <c r="L8" s="11"/>
      <c r="M8" s="94">
        <v>4</v>
      </c>
      <c r="N8" s="95"/>
      <c r="O8" s="95"/>
      <c r="P8" s="13"/>
      <c r="Q8" s="102">
        <v>27</v>
      </c>
      <c r="R8" s="73"/>
      <c r="S8" s="73"/>
    </row>
    <row r="9" spans="1:19" ht="30" customHeight="1">
      <c r="A9" s="15"/>
      <c r="B9" s="3"/>
      <c r="C9" s="101" t="s">
        <v>3</v>
      </c>
      <c r="D9" s="84"/>
      <c r="E9" s="84"/>
      <c r="F9" s="85"/>
      <c r="G9" s="75">
        <f t="shared" si="0"/>
        <v>8</v>
      </c>
      <c r="H9" s="73"/>
      <c r="I9" s="73"/>
      <c r="J9" s="9"/>
      <c r="K9" s="10">
        <v>7</v>
      </c>
      <c r="L9" s="11"/>
      <c r="M9" s="92">
        <v>0</v>
      </c>
      <c r="N9" s="73"/>
      <c r="O9" s="73"/>
      <c r="P9" s="13"/>
      <c r="Q9" s="102">
        <v>1</v>
      </c>
      <c r="R9" s="73"/>
      <c r="S9" s="73"/>
    </row>
    <row r="10" spans="1:20" ht="30" customHeight="1">
      <c r="A10" s="74" t="s">
        <v>25</v>
      </c>
      <c r="B10" s="61"/>
      <c r="C10" s="61"/>
      <c r="D10" s="61"/>
      <c r="E10" s="61"/>
      <c r="F10" s="60"/>
      <c r="G10" s="90">
        <f t="shared" si="0"/>
        <v>47</v>
      </c>
      <c r="H10" s="65"/>
      <c r="I10" s="65"/>
      <c r="J10" s="20"/>
      <c r="K10" s="21">
        <v>47</v>
      </c>
      <c r="L10" s="22"/>
      <c r="M10" s="68">
        <v>0</v>
      </c>
      <c r="N10" s="65"/>
      <c r="O10" s="65"/>
      <c r="P10" s="23"/>
      <c r="Q10" s="68">
        <v>0</v>
      </c>
      <c r="R10" s="65"/>
      <c r="S10" s="65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36</v>
      </c>
      <c r="B13" s="2"/>
      <c r="C13" s="2"/>
      <c r="D13" s="2"/>
      <c r="E13" s="2"/>
      <c r="F13" s="2"/>
      <c r="G13" s="2"/>
      <c r="H13" s="2"/>
      <c r="I13" s="30"/>
      <c r="J13" s="7" t="s">
        <v>37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3" t="s">
        <v>28</v>
      </c>
      <c r="B14" s="66"/>
      <c r="C14" s="62" t="s">
        <v>5</v>
      </c>
      <c r="D14" s="82"/>
      <c r="E14" s="59" t="s">
        <v>29</v>
      </c>
      <c r="F14" s="86"/>
      <c r="G14" s="86"/>
      <c r="H14" s="86"/>
      <c r="I14" s="31"/>
      <c r="J14" s="83" t="s">
        <v>27</v>
      </c>
      <c r="K14" s="63"/>
      <c r="L14" s="66"/>
      <c r="M14" s="62" t="s">
        <v>19</v>
      </c>
      <c r="N14" s="66"/>
      <c r="O14" s="62" t="s">
        <v>16</v>
      </c>
      <c r="P14" s="66"/>
      <c r="Q14" s="62" t="s">
        <v>17</v>
      </c>
      <c r="R14" s="66"/>
      <c r="S14" s="62" t="s">
        <v>18</v>
      </c>
      <c r="T14" s="63"/>
    </row>
    <row r="15" spans="1:20" ht="30" customHeight="1">
      <c r="A15" s="65"/>
      <c r="B15" s="67"/>
      <c r="C15" s="64"/>
      <c r="D15" s="67"/>
      <c r="E15" s="59" t="s">
        <v>6</v>
      </c>
      <c r="F15" s="60"/>
      <c r="G15" s="59" t="s">
        <v>7</v>
      </c>
      <c r="H15" s="87"/>
      <c r="I15" s="16"/>
      <c r="J15" s="84"/>
      <c r="K15" s="84"/>
      <c r="L15" s="85"/>
      <c r="M15" s="64"/>
      <c r="N15" s="67"/>
      <c r="O15" s="64"/>
      <c r="P15" s="67"/>
      <c r="Q15" s="64"/>
      <c r="R15" s="67"/>
      <c r="S15" s="64"/>
      <c r="T15" s="65"/>
    </row>
    <row r="16" spans="1:19" ht="30" customHeight="1">
      <c r="A16" s="24" t="s">
        <v>38</v>
      </c>
      <c r="B16" s="25"/>
      <c r="C16" s="26">
        <v>32</v>
      </c>
      <c r="E16" s="27">
        <v>4</v>
      </c>
      <c r="G16" s="27">
        <v>28</v>
      </c>
      <c r="I16" s="27"/>
      <c r="J16" s="80" t="s">
        <v>38</v>
      </c>
      <c r="K16" s="81"/>
      <c r="L16" s="28"/>
      <c r="M16" s="26">
        <v>206</v>
      </c>
      <c r="O16" s="26">
        <v>1</v>
      </c>
      <c r="P16" s="26"/>
      <c r="Q16" s="26">
        <v>158</v>
      </c>
      <c r="R16" s="26"/>
      <c r="S16" s="26">
        <v>47</v>
      </c>
    </row>
    <row r="17" spans="1:20" ht="30" customHeight="1">
      <c r="A17" s="38" t="s">
        <v>39</v>
      </c>
      <c r="B17" s="37"/>
      <c r="C17" s="39">
        <f aca="true" t="shared" si="1" ref="C17:C22">E17+G17</f>
        <v>32</v>
      </c>
      <c r="D17" s="6"/>
      <c r="E17" s="39">
        <f>SUM(E18:E22)</f>
        <v>4</v>
      </c>
      <c r="F17" s="6"/>
      <c r="G17" s="39">
        <f>SUM(G18:G22)</f>
        <v>28</v>
      </c>
      <c r="H17" s="6"/>
      <c r="I17" s="39"/>
      <c r="J17" s="96" t="s">
        <v>39</v>
      </c>
      <c r="K17" s="97"/>
      <c r="L17" s="40"/>
      <c r="M17" s="39">
        <f>SUM(O17:S17)</f>
        <v>203</v>
      </c>
      <c r="N17" s="6"/>
      <c r="O17" s="39">
        <f>SUM(O18:O21)</f>
        <v>1</v>
      </c>
      <c r="P17" s="39"/>
      <c r="Q17" s="39">
        <f>SUM(Q18:Q21)</f>
        <v>155</v>
      </c>
      <c r="R17" s="39"/>
      <c r="S17" s="39">
        <f>SUM(S18:S21)</f>
        <v>47</v>
      </c>
      <c r="T17" s="6"/>
    </row>
    <row r="18" spans="1:19" ht="30" customHeight="1">
      <c r="A18" s="57" t="s">
        <v>8</v>
      </c>
      <c r="B18" s="58"/>
      <c r="C18" s="26">
        <f t="shared" si="1"/>
        <v>1</v>
      </c>
      <c r="E18" s="27">
        <v>1</v>
      </c>
      <c r="G18" s="27">
        <v>0</v>
      </c>
      <c r="I18" s="27"/>
      <c r="J18" s="99" t="s">
        <v>34</v>
      </c>
      <c r="K18" s="73"/>
      <c r="L18" s="100"/>
      <c r="M18" s="26">
        <v>185</v>
      </c>
      <c r="O18" s="27">
        <v>1</v>
      </c>
      <c r="P18" s="27"/>
      <c r="Q18" s="27">
        <v>148</v>
      </c>
      <c r="R18" s="27"/>
      <c r="S18" s="27">
        <v>36</v>
      </c>
    </row>
    <row r="19" spans="1:19" ht="30" customHeight="1">
      <c r="A19" s="57" t="s">
        <v>9</v>
      </c>
      <c r="B19" s="58"/>
      <c r="C19" s="26">
        <f t="shared" si="1"/>
        <v>28</v>
      </c>
      <c r="E19" s="27">
        <v>0</v>
      </c>
      <c r="G19" s="27">
        <v>28</v>
      </c>
      <c r="I19" s="27"/>
      <c r="J19" s="55" t="s">
        <v>11</v>
      </c>
      <c r="K19" s="97"/>
      <c r="L19" s="17"/>
      <c r="M19" s="26">
        <f>SUM(O19:S19)</f>
        <v>7</v>
      </c>
      <c r="O19" s="27">
        <v>0</v>
      </c>
      <c r="P19" s="27"/>
      <c r="Q19" s="27">
        <v>1</v>
      </c>
      <c r="R19" s="27"/>
      <c r="S19" s="27">
        <v>6</v>
      </c>
    </row>
    <row r="20" spans="1:19" ht="30" customHeight="1">
      <c r="A20" s="55" t="s">
        <v>10</v>
      </c>
      <c r="B20" s="56"/>
      <c r="C20" s="26">
        <f t="shared" si="1"/>
        <v>3</v>
      </c>
      <c r="E20" s="27">
        <v>3</v>
      </c>
      <c r="G20" s="27">
        <v>0</v>
      </c>
      <c r="I20" s="27"/>
      <c r="J20" s="55" t="s">
        <v>13</v>
      </c>
      <c r="K20" s="97"/>
      <c r="L20" s="17"/>
      <c r="M20" s="26">
        <f>SUM(O20:S20)</f>
        <v>11</v>
      </c>
      <c r="O20" s="27">
        <v>0</v>
      </c>
      <c r="P20" s="27"/>
      <c r="Q20" s="27">
        <v>6</v>
      </c>
      <c r="R20" s="27"/>
      <c r="S20" s="27">
        <v>5</v>
      </c>
    </row>
    <row r="21" spans="1:20" ht="29.25" customHeight="1">
      <c r="A21" s="55" t="s">
        <v>12</v>
      </c>
      <c r="B21" s="56"/>
      <c r="C21" s="26">
        <f t="shared" si="1"/>
        <v>0</v>
      </c>
      <c r="D21" s="4"/>
      <c r="E21" s="27">
        <v>0</v>
      </c>
      <c r="G21" s="27">
        <v>0</v>
      </c>
      <c r="I21" s="27"/>
      <c r="J21" s="98" t="s">
        <v>15</v>
      </c>
      <c r="K21" s="98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53" t="s">
        <v>14</v>
      </c>
      <c r="B22" s="54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/>
  <mergeCells count="54">
    <mergeCell ref="J21:K21"/>
    <mergeCell ref="J20:K20"/>
    <mergeCell ref="J19:K19"/>
    <mergeCell ref="J18:L18"/>
    <mergeCell ref="C9:F9"/>
    <mergeCell ref="Q6:S6"/>
    <mergeCell ref="Q7:S7"/>
    <mergeCell ref="Q8:S8"/>
    <mergeCell ref="Q9:S9"/>
    <mergeCell ref="Q10:S10"/>
    <mergeCell ref="M5:O5"/>
    <mergeCell ref="M6:O6"/>
    <mergeCell ref="M7:O7"/>
    <mergeCell ref="M8:O8"/>
    <mergeCell ref="M9:O9"/>
    <mergeCell ref="J17:K17"/>
    <mergeCell ref="J16:K16"/>
    <mergeCell ref="J14:L15"/>
    <mergeCell ref="E14:H14"/>
    <mergeCell ref="G15:H15"/>
    <mergeCell ref="E15:F15"/>
    <mergeCell ref="A5:E5"/>
    <mergeCell ref="C7:F7"/>
    <mergeCell ref="A6:F6"/>
    <mergeCell ref="G10:I10"/>
    <mergeCell ref="G9:I9"/>
    <mergeCell ref="G4:I4"/>
    <mergeCell ref="G5:I5"/>
    <mergeCell ref="G6:I6"/>
    <mergeCell ref="G7:I7"/>
    <mergeCell ref="A4:E4"/>
    <mergeCell ref="C14:D15"/>
    <mergeCell ref="A14:B15"/>
    <mergeCell ref="A10:F10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A22:B22"/>
    <mergeCell ref="A20:B20"/>
    <mergeCell ref="A18:B18"/>
    <mergeCell ref="A19:B19"/>
    <mergeCell ref="A21:B21"/>
    <mergeCell ref="K3:L3"/>
    <mergeCell ref="A3:F3"/>
    <mergeCell ref="G8:I8"/>
    <mergeCell ref="A8:B8"/>
    <mergeCell ref="C8:F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2008-12-08T07:58:50Z</cp:lastPrinted>
  <dcterms:created xsi:type="dcterms:W3CDTF">1999-09-08T02:16:24Z</dcterms:created>
  <dcterms:modified xsi:type="dcterms:W3CDTF">2009-11-25T01:52:58Z</dcterms:modified>
  <cp:category/>
  <cp:version/>
  <cp:contentType/>
  <cp:contentStatus/>
</cp:coreProperties>
</file>