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6990"/>
  </bookViews>
  <sheets>
    <sheet name="12 決算（市）" sheetId="1" r:id="rId1"/>
    <sheet name="13 決算（町村）" sheetId="2" r:id="rId2"/>
    <sheet name="14歳入 " sheetId="3" r:id="rId3"/>
    <sheet name="15 税動向" sheetId="4" r:id="rId4"/>
    <sheet name="16 性質別" sheetId="5" r:id="rId5"/>
    <sheet name="17 目的別" sheetId="6" r:id="rId6"/>
    <sheet name="18 健全化判断比率一覧" sheetId="11" r:id="rId7"/>
    <sheet name="19 税（合計）" sheetId="8" r:id="rId8"/>
    <sheet name="20 税（個人）" sheetId="9" r:id="rId9"/>
    <sheet name="21 税（固定)" sheetId="10" r:id="rId10"/>
  </sheets>
  <definedNames>
    <definedName name="_xlnm._FilterDatabase" localSheetId="6" hidden="1">'18 健全化判断比率一覧'!$A$7:$R$7</definedName>
    <definedName name="_xlnm.Print_Area" localSheetId="0">'12 決算（市）'!$A$1:$O$46</definedName>
    <definedName name="_xlnm.Print_Area" localSheetId="1">'13 決算（町村）'!$A$1:$O$32</definedName>
    <definedName name="_xlnm.Print_Area" localSheetId="2">'14歳入 '!$A$1:$M$34</definedName>
    <definedName name="_xlnm.Print_Area" localSheetId="3">'15 税動向'!$A$1:$I$24</definedName>
    <definedName name="_xlnm.Print_Area" localSheetId="4">'16 性質別'!$A$1:$J$25</definedName>
    <definedName name="_xlnm.Print_Area" localSheetId="5">'17 目的別'!$A$1:$H$20</definedName>
    <definedName name="_xlnm.Print_Area" localSheetId="6">'18 健全化判断比率一覧'!$A$1:$Q$49</definedName>
    <definedName name="_xlnm.Print_Area" localSheetId="7">'19 税（合計）'!$A$1:$K$75</definedName>
    <definedName name="_xlnm.Print_Area" localSheetId="8">'20 税（個人）'!$A$1:$K$75</definedName>
    <definedName name="_xlnm.Print_Area" localSheetId="9">'21 税（固定)'!$A$1:$K$75</definedName>
    <definedName name="_xlnm.Print_Titles" localSheetId="0">'12 決算（市）'!$B:$C</definedName>
    <definedName name="_xlnm.Print_Titles" localSheetId="1">'13 決算（町村）'!$B:$C</definedName>
  </definedNames>
  <calcPr calcId="145621"/>
</workbook>
</file>

<file path=xl/calcChain.xml><?xml version="1.0" encoding="utf-8"?>
<calcChain xmlns="http://schemas.openxmlformats.org/spreadsheetml/2006/main">
  <c r="H48" i="11" l="1"/>
  <c r="E48" i="11"/>
  <c r="H47" i="11"/>
  <c r="E47" i="11"/>
  <c r="H46" i="11"/>
  <c r="E46" i="11"/>
  <c r="H45" i="11"/>
  <c r="E45" i="11"/>
  <c r="H44" i="11"/>
  <c r="E44" i="11"/>
  <c r="H43" i="11"/>
  <c r="E43" i="11"/>
  <c r="H42" i="11"/>
  <c r="E42" i="11"/>
  <c r="H41" i="11"/>
  <c r="E41" i="11"/>
  <c r="H40" i="11"/>
  <c r="E40" i="11"/>
  <c r="H39" i="11"/>
  <c r="E39" i="11"/>
  <c r="H38" i="11"/>
  <c r="E38" i="11"/>
  <c r="H37" i="11"/>
  <c r="E37" i="11"/>
  <c r="H36" i="11"/>
  <c r="E36" i="11"/>
  <c r="H35" i="11"/>
  <c r="E35" i="11"/>
  <c r="H34" i="11"/>
  <c r="E34" i="11"/>
  <c r="H33" i="11"/>
  <c r="E33" i="11"/>
  <c r="P32" i="11"/>
  <c r="M32" i="11"/>
  <c r="H32" i="11"/>
  <c r="E32" i="11"/>
  <c r="P31" i="11"/>
  <c r="M31" i="11"/>
  <c r="H31" i="11"/>
  <c r="E31" i="11"/>
  <c r="P30" i="11"/>
  <c r="M30" i="11"/>
  <c r="H30" i="11"/>
  <c r="E30" i="11"/>
  <c r="P29" i="11"/>
  <c r="M29" i="11"/>
  <c r="H29" i="11"/>
  <c r="E29" i="11"/>
  <c r="P28" i="11"/>
  <c r="M28" i="11"/>
  <c r="H28" i="11"/>
  <c r="E28" i="11"/>
  <c r="P27" i="11"/>
  <c r="M27" i="11"/>
  <c r="H27" i="11"/>
  <c r="E27" i="11"/>
  <c r="P26" i="11"/>
  <c r="M26" i="11"/>
  <c r="H26" i="11"/>
  <c r="E26" i="11"/>
  <c r="P25" i="11"/>
  <c r="M25" i="11"/>
  <c r="H25" i="11"/>
  <c r="E25" i="11"/>
  <c r="P24" i="11"/>
  <c r="M24" i="11"/>
  <c r="H24" i="11"/>
  <c r="E24" i="11"/>
  <c r="P23" i="11"/>
  <c r="M23" i="11"/>
  <c r="H23" i="11"/>
  <c r="E23" i="11"/>
  <c r="P22" i="11"/>
  <c r="M22" i="11"/>
  <c r="H22" i="11"/>
  <c r="E22" i="11"/>
  <c r="P21" i="11"/>
  <c r="M21" i="11"/>
  <c r="H21" i="11"/>
  <c r="E21" i="11"/>
  <c r="P20" i="11"/>
  <c r="M20" i="11"/>
  <c r="H20" i="11"/>
  <c r="E20" i="11"/>
  <c r="P19" i="11"/>
  <c r="M19" i="11"/>
  <c r="H19" i="11"/>
  <c r="E19" i="11"/>
  <c r="P18" i="11"/>
  <c r="M18" i="11"/>
  <c r="H18" i="11"/>
  <c r="E18" i="11"/>
  <c r="P17" i="11"/>
  <c r="M17" i="11"/>
  <c r="H17" i="11"/>
  <c r="E17" i="11"/>
  <c r="P16" i="11"/>
  <c r="M16" i="11"/>
  <c r="H16" i="11"/>
  <c r="E16" i="11"/>
  <c r="P15" i="11"/>
  <c r="M15" i="11"/>
  <c r="H15" i="11"/>
  <c r="E15" i="11"/>
  <c r="P14" i="11"/>
  <c r="M14" i="11"/>
  <c r="H14" i="11"/>
  <c r="E14" i="11"/>
  <c r="P13" i="11"/>
  <c r="M13" i="11"/>
  <c r="H13" i="11"/>
  <c r="E13" i="11"/>
  <c r="P12" i="11"/>
  <c r="M12" i="11"/>
  <c r="H12" i="11"/>
  <c r="E12" i="11"/>
  <c r="P11" i="11"/>
  <c r="M11" i="11"/>
  <c r="H11" i="11"/>
  <c r="E11" i="11"/>
  <c r="P10" i="11"/>
  <c r="M10" i="11"/>
  <c r="H10" i="11"/>
  <c r="E10" i="11"/>
  <c r="P9" i="11"/>
  <c r="M9" i="11"/>
  <c r="H9" i="11"/>
  <c r="E9" i="11"/>
  <c r="P8" i="11"/>
  <c r="M8" i="11"/>
  <c r="H8" i="11"/>
  <c r="E8" i="11"/>
  <c r="L7" i="11"/>
  <c r="O7" i="11" s="1"/>
  <c r="K7" i="11"/>
  <c r="N7" i="11" s="1"/>
  <c r="G7" i="11"/>
  <c r="F7" i="11"/>
</calcChain>
</file>

<file path=xl/sharedStrings.xml><?xml version="1.0" encoding="utf-8"?>
<sst xmlns="http://schemas.openxmlformats.org/spreadsheetml/2006/main" count="638" uniqueCount="250">
  <si>
    <r>
      <rPr>
        <b/>
        <sz val="16"/>
        <color indexed="8"/>
        <rFont val="ＭＳ ゴシック"/>
        <family val="3"/>
        <charset val="128"/>
      </rPr>
      <t>平成２９年度　市町村別普通会計決算の状況 （市）　</t>
    </r>
    <r>
      <rPr>
        <b/>
        <sz val="14"/>
        <color indexed="8"/>
        <rFont val="ＭＳ ゴシック"/>
        <family val="3"/>
        <charset val="128"/>
      </rPr>
      <t>　　　　　　　　　　　　　　　　　　　　　　　　　　　　　　　</t>
    </r>
    <r>
      <rPr>
        <sz val="12"/>
        <color indexed="8"/>
        <rFont val="ＭＳ ゴシック"/>
        <family val="3"/>
        <charset val="128"/>
      </rPr>
      <t>　（単位：百万円、％）</t>
    </r>
    <rPh sb="0" eb="2">
      <t>ヘイセイ</t>
    </rPh>
    <rPh sb="4" eb="6">
      <t>ネンド</t>
    </rPh>
    <rPh sb="7" eb="10">
      <t>シチョウソン</t>
    </rPh>
    <rPh sb="10" eb="11">
      <t>ベツ</t>
    </rPh>
    <rPh sb="11" eb="13">
      <t>フツウ</t>
    </rPh>
    <rPh sb="13" eb="15">
      <t>カイケイ</t>
    </rPh>
    <rPh sb="15" eb="17">
      <t>ケッサン</t>
    </rPh>
    <rPh sb="18" eb="20">
      <t>ジョウキョウ</t>
    </rPh>
    <rPh sb="22" eb="23">
      <t>シ</t>
    </rPh>
    <rPh sb="58" eb="60">
      <t>タンイ</t>
    </rPh>
    <rPh sb="61" eb="63">
      <t>ヒャクマン</t>
    </rPh>
    <rPh sb="63" eb="64">
      <t>エン</t>
    </rPh>
    <phoneticPr fontId="3"/>
  </si>
  <si>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</si>
  <si>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</si>
  <si>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</si>
  <si>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</si>
  <si>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</si>
  <si>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</si>
  <si>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</si>
  <si>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</si>
  <si>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</si>
  <si>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</si>
  <si>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</si>
  <si>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</si>
  <si>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</si>
  <si>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</si>
  <si>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</si>
  <si>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</si>
  <si>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</si>
  <si>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</si>
  <si>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</si>
  <si>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</si>
  <si>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</si>
  <si>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</si>
  <si>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</si>
  <si>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</si>
  <si>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</si>
  <si>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</si>
  <si>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</si>
  <si>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</si>
  <si>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</si>
  <si>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</si>
  <si>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</si>
  <si>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</si>
  <si>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</si>
  <si>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</si>
  <si>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</si>
  <si>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</si>
  <si>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</si>
  <si>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</si>
  <si>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</si>
  <si>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</si>
  <si>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</si>
  <si>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</si>
  <si>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</si>
  <si>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</si>
  <si>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</si>
  <si>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</si>
  <si>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</si>
  <si>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</si>
  <si>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</si>
  <si>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</si>
  <si>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</si>
  <si>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</si>
  <si>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</si>
  <si>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</si>
  <si>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</si>
  <si>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</si>
  <si>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</si>
  <si>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</si>
  <si>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</si>
  <si>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</si>
  <si>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</si>
  <si>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</si>
  <si>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</si>
  <si>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</si>
  <si>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</si>
  <si>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</si>
  <si>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白岡市</t>
    <rPh sb="0" eb="2">
      <t>シラオカ</t>
    </rPh>
    <rPh sb="2" eb="3">
      <t>シ</t>
    </rPh>
    <phoneticPr fontId="3"/>
  </si>
  <si>
    <t>市計</t>
    <rPh sb="0" eb="1">
      <t>シ</t>
    </rPh>
    <rPh sb="1" eb="2">
      <t>ケイ</t>
    </rPh>
    <phoneticPr fontId="3"/>
  </si>
  <si>
    <r>
      <rPr>
        <b/>
        <sz val="16"/>
        <color indexed="8"/>
        <rFont val="ＭＳ ゴシック"/>
        <family val="3"/>
        <charset val="128"/>
      </rPr>
      <t>平成２９年度　市町村別普通会計決算の状況 （町村、市町村計）　</t>
    </r>
    <r>
      <rPr>
        <b/>
        <sz val="14"/>
        <color indexed="8"/>
        <rFont val="ＭＳ ゴシック"/>
        <family val="3"/>
        <charset val="128"/>
      </rPr>
      <t>　　　　　　　　　　　　　　　　　　　　　　　　　</t>
    </r>
    <r>
      <rPr>
        <sz val="12"/>
        <color indexed="8"/>
        <rFont val="ＭＳ ゴシック"/>
        <family val="3"/>
        <charset val="128"/>
      </rPr>
      <t>　（単位：百万円、％）</t>
    </r>
    <rPh sb="0" eb="2">
      <t>ヘイセイ</t>
    </rPh>
    <rPh sb="4" eb="6">
      <t>ネンド</t>
    </rPh>
    <rPh sb="7" eb="10">
      <t>シチョウソン</t>
    </rPh>
    <rPh sb="10" eb="11">
      <t>ベツ</t>
    </rPh>
    <rPh sb="11" eb="13">
      <t>フツウ</t>
    </rPh>
    <rPh sb="13" eb="15">
      <t>カイケイ</t>
    </rPh>
    <rPh sb="15" eb="17">
      <t>ケッサン</t>
    </rPh>
    <rPh sb="18" eb="20">
      <t>ジョウキョウ</t>
    </rPh>
    <rPh sb="22" eb="24">
      <t>チョウソン</t>
    </rPh>
    <rPh sb="25" eb="28">
      <t>シチョウソン</t>
    </rPh>
    <rPh sb="28" eb="29">
      <t>ケイ</t>
    </rPh>
    <rPh sb="58" eb="60">
      <t>タンイ</t>
    </rPh>
    <rPh sb="61" eb="63">
      <t>ヒャクマン</t>
    </rPh>
    <rPh sb="63" eb="64">
      <t>エン</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</si>
  <si>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</si>
  <si>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</si>
  <si>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</si>
  <si>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</si>
  <si>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</si>
  <si>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</si>
  <si>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</si>
  <si>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</si>
  <si>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</si>
  <si>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</si>
  <si>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</si>
  <si>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</si>
  <si>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</si>
  <si>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</si>
  <si>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</si>
  <si>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</si>
  <si>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</si>
  <si>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</si>
  <si>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</si>
  <si>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</si>
  <si>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</si>
  <si>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</si>
  <si>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</si>
  <si>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</si>
  <si>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</si>
  <si>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 計数については、それぞれ表示単位未満を四捨五入しているため、合計と内訳が合わない場合がある。また、実際は計上額があるが、表示単位未満のため「0」となっている箇所がある。</t>
    <rPh sb="51" eb="53">
      <t>ジッサイ</t>
    </rPh>
    <rPh sb="54" eb="56">
      <t>ケイジョウ</t>
    </rPh>
    <rPh sb="56" eb="57">
      <t>ガク</t>
    </rPh>
    <rPh sb="62" eb="64">
      <t>ヒョウジ</t>
    </rPh>
    <rPh sb="64" eb="66">
      <t>タンイ</t>
    </rPh>
    <rPh sb="66" eb="68">
      <t>ミマン</t>
    </rPh>
    <rPh sb="80" eb="82">
      <t>カショ</t>
    </rPh>
    <phoneticPr fontId="3"/>
  </si>
  <si>
    <t>歳入決算額の状況</t>
    <rPh sb="0" eb="2">
      <t>サイニュウ</t>
    </rPh>
    <rPh sb="2" eb="4">
      <t>ケッサン</t>
    </rPh>
    <rPh sb="4" eb="5">
      <t>ガク</t>
    </rPh>
    <rPh sb="6" eb="8">
      <t>ジョウキョウ</t>
    </rPh>
    <phoneticPr fontId="3"/>
  </si>
  <si>
    <t>（単位：百万円、％）</t>
    <rPh sb="1" eb="3">
      <t>タンイ</t>
    </rPh>
    <rPh sb="4" eb="6">
      <t>ヒャクマン</t>
    </rPh>
    <rPh sb="6" eb="7">
      <t>エン</t>
    </rPh>
    <phoneticPr fontId="3"/>
  </si>
  <si>
    <t>　区分</t>
    <rPh sb="1" eb="3">
      <t>クブン</t>
    </rPh>
    <phoneticPr fontId="3"/>
  </si>
  <si>
    <t>平成29年度</t>
    <rPh sb="0" eb="2">
      <t>ヘイセイ</t>
    </rPh>
    <rPh sb="4" eb="6">
      <t>ネンド</t>
    </rPh>
    <phoneticPr fontId="3"/>
  </si>
  <si>
    <t>平成28年度</t>
    <rPh sb="0" eb="2">
      <t>ヘイセイ</t>
    </rPh>
    <rPh sb="4" eb="6">
      <t>ネンド</t>
    </rPh>
    <phoneticPr fontId="3"/>
  </si>
  <si>
    <t>決算額</t>
    <rPh sb="0" eb="2">
      <t>ケッサン</t>
    </rPh>
    <rPh sb="2" eb="3">
      <t>ガク</t>
    </rPh>
    <phoneticPr fontId="3"/>
  </si>
  <si>
    <t>構成比</t>
    <rPh sb="0" eb="3">
      <t>コウセイヒ</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</si>
  <si>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</si>
  <si>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</si>
  <si>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</si>
  <si>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市町村税</t>
    <rPh sb="0" eb="2">
      <t>シチョウ</t>
    </rPh>
    <rPh sb="2" eb="4">
      <t>ソンゼイ</t>
    </rPh>
    <phoneticPr fontId="3"/>
  </si>
  <si>
    <t>うち個人住民税</t>
    <rPh sb="2" eb="4">
      <t>コジン</t>
    </rPh>
    <rPh sb="4" eb="7">
      <t>ジュウミンゼイ</t>
    </rPh>
    <phoneticPr fontId="3"/>
  </si>
  <si>
    <t>うち法人住民税</t>
    <rPh sb="2" eb="4">
      <t>ホウジン</t>
    </rPh>
    <rPh sb="4" eb="7">
      <t>ジュウミンゼイ</t>
    </rPh>
    <phoneticPr fontId="3"/>
  </si>
  <si>
    <t>うち固定資産税</t>
    <rPh sb="2" eb="4">
      <t>コテイ</t>
    </rPh>
    <rPh sb="4" eb="7">
      <t>シサンゼイ</t>
    </rPh>
    <phoneticPr fontId="3"/>
  </si>
  <si>
    <t>分担金・負担金</t>
    <rPh sb="0" eb="3">
      <t>ブンタンキン</t>
    </rPh>
    <rPh sb="4" eb="7">
      <t>フタンキン</t>
    </rPh>
    <phoneticPr fontId="3"/>
  </si>
  <si>
    <t>使用料・手数料</t>
    <rPh sb="0" eb="3">
      <t>シヨウリョウ</t>
    </rPh>
    <rPh sb="4" eb="7">
      <t>テスウリョウ</t>
    </rPh>
    <phoneticPr fontId="3"/>
  </si>
  <si>
    <t>財産収入</t>
    <rPh sb="0" eb="2">
      <t>ザイサン</t>
    </rPh>
    <rPh sb="2" eb="4">
      <t>シュウニュウ</t>
    </rPh>
    <phoneticPr fontId="3"/>
  </si>
  <si>
    <t>寄付金</t>
    <rPh sb="0" eb="3">
      <t>キフキン</t>
    </rPh>
    <phoneticPr fontId="3"/>
  </si>
  <si>
    <t>繰入金</t>
    <rPh sb="0" eb="2">
      <t>クリイレ</t>
    </rPh>
    <rPh sb="2" eb="3">
      <t>キン</t>
    </rPh>
    <phoneticPr fontId="3"/>
  </si>
  <si>
    <t>繰越金</t>
    <rPh sb="0" eb="2">
      <t>クリコシ</t>
    </rPh>
    <rPh sb="2" eb="3">
      <t>キン</t>
    </rPh>
    <phoneticPr fontId="3"/>
  </si>
  <si>
    <t>諸収入</t>
    <rPh sb="0" eb="1">
      <t>ショ</t>
    </rPh>
    <rPh sb="1" eb="3">
      <t>シュウニュウ</t>
    </rPh>
    <phoneticPr fontId="3"/>
  </si>
  <si>
    <t>計</t>
    <rPh sb="0" eb="1">
      <t>ケイ</t>
    </rPh>
    <phoneticPr fontId="3"/>
  </si>
  <si>
    <t>依存財源</t>
    <rPh sb="0" eb="2">
      <t>イゾン</t>
    </rPh>
    <rPh sb="2" eb="4">
      <t>ザイゲン</t>
    </rPh>
    <phoneticPr fontId="3"/>
  </si>
  <si>
    <t>地方譲与税</t>
    <rPh sb="0" eb="2">
      <t>チホウ</t>
    </rPh>
    <rPh sb="2" eb="4">
      <t>ジョウヨ</t>
    </rPh>
    <rPh sb="4" eb="5">
      <t>ゼイ</t>
    </rPh>
    <phoneticPr fontId="3"/>
  </si>
  <si>
    <t>地方消費税交付金</t>
    <rPh sb="0" eb="2">
      <t>チホウ</t>
    </rPh>
    <rPh sb="2" eb="5">
      <t>ショウヒゼイ</t>
    </rPh>
    <rPh sb="5" eb="8">
      <t>コウフキン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</si>
  <si>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</si>
  <si>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</si>
  <si>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地方交付税</t>
    <rPh sb="0" eb="2">
      <t>チホウ</t>
    </rPh>
    <rPh sb="2" eb="5">
      <t>コウフゼイ</t>
    </rPh>
    <phoneticPr fontId="3"/>
  </si>
  <si>
    <t>普通交付税</t>
    <rPh sb="0" eb="2">
      <t>フツウ</t>
    </rPh>
    <rPh sb="2" eb="5">
      <t>コウフゼイ</t>
    </rPh>
    <phoneticPr fontId="3"/>
  </si>
  <si>
    <t>特別交付税</t>
    <rPh sb="0" eb="2">
      <t>トクベツ</t>
    </rPh>
    <rPh sb="2" eb="5">
      <t>コウフゼイ</t>
    </rPh>
    <phoneticPr fontId="3"/>
  </si>
  <si>
    <t>震災復興特別交付税</t>
    <rPh sb="0" eb="2">
      <t>シンサイ</t>
    </rPh>
    <rPh sb="2" eb="4">
      <t>フッコウ</t>
    </rPh>
    <rPh sb="4" eb="6">
      <t>トクベツ</t>
    </rPh>
    <rPh sb="6" eb="9">
      <t>コウフゼイ</t>
    </rPh>
    <phoneticPr fontId="3"/>
  </si>
  <si>
    <t>国庫支出金</t>
    <rPh sb="0" eb="2">
      <t>コッコ</t>
    </rPh>
    <rPh sb="2" eb="5">
      <t>シシュツキン</t>
    </rPh>
    <phoneticPr fontId="3"/>
  </si>
  <si>
    <t>県支出金</t>
    <rPh sb="0" eb="1">
      <t>ケン</t>
    </rPh>
    <rPh sb="1" eb="4">
      <t>シシュツキン</t>
    </rPh>
    <phoneticPr fontId="3"/>
  </si>
  <si>
    <t>地方債</t>
    <rPh sb="0" eb="3">
      <t>チホウサイ</t>
    </rPh>
    <phoneticPr fontId="3"/>
  </si>
  <si>
    <t>臨時財政対策債</t>
    <rPh sb="0" eb="2">
      <t>リンジ</t>
    </rPh>
    <rPh sb="2" eb="4">
      <t>ザイセイ</t>
    </rPh>
    <rPh sb="4" eb="6">
      <t>タイサク</t>
    </rPh>
    <rPh sb="6" eb="7">
      <t>サイ</t>
    </rPh>
    <phoneticPr fontId="3"/>
  </si>
  <si>
    <t>その他の地方債</t>
    <rPh sb="2" eb="3">
      <t>タ</t>
    </rPh>
    <rPh sb="4" eb="7">
      <t>チホウサイ</t>
    </rPh>
    <phoneticPr fontId="3"/>
  </si>
  <si>
    <t>歳入合計</t>
    <rPh sb="0" eb="2">
      <t>サイニュウ</t>
    </rPh>
    <rPh sb="2" eb="4">
      <t>ゴウケイ</t>
    </rPh>
    <phoneticPr fontId="3"/>
  </si>
  <si>
    <t>※本表中の数値については表示単位未満四捨五入の関係で、積上合計が一致しない箇所があります。</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</si>
  <si>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</si>
  <si>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　軽油取引税交付金、交通安全対策特別交付金及び国有提供施設等所在市町村助成交付金、分離課税所得割交付金、道府県民税所得割臨時交付金の合計額である。</t>
    <rPh sb="10" eb="12">
      <t>コウツウ</t>
    </rPh>
    <rPh sb="12" eb="14">
      <t>アンゼン</t>
    </rPh>
    <rPh sb="14" eb="16">
      <t>タイサク</t>
    </rPh>
    <rPh sb="16" eb="18">
      <t>トクベツ</t>
    </rPh>
    <rPh sb="18" eb="21">
      <t>コウフキン</t>
    </rPh>
    <rPh sb="21" eb="22">
      <t>オヨ</t>
    </rPh>
    <rPh sb="23" eb="25">
      <t>コクユウ</t>
    </rPh>
    <rPh sb="25" eb="27">
      <t>テイキョウ</t>
    </rPh>
    <rPh sb="27" eb="29">
      <t>シセツ</t>
    </rPh>
    <rPh sb="29" eb="30">
      <t>トウ</t>
    </rPh>
    <rPh sb="30" eb="32">
      <t>ショザイ</t>
    </rPh>
    <rPh sb="32" eb="35">
      <t>シチョウソン</t>
    </rPh>
    <rPh sb="35" eb="37">
      <t>ジョセイ</t>
    </rPh>
    <rPh sb="37" eb="40">
      <t>コウフキン</t>
    </rPh>
    <rPh sb="66" eb="68">
      <t>ゴウケイ</t>
    </rPh>
    <rPh sb="68" eb="69">
      <t>ガク</t>
    </rPh>
    <phoneticPr fontId="3"/>
  </si>
  <si>
    <t>市町村税の動向</t>
    <rPh sb="0" eb="2">
      <t>シチョウ</t>
    </rPh>
    <rPh sb="2" eb="4">
      <t>ソンゼイ</t>
    </rPh>
    <rPh sb="5" eb="7">
      <t>ドウコウ</t>
    </rPh>
    <phoneticPr fontId="3"/>
  </si>
  <si>
    <t>　税　目</t>
    <rPh sb="1" eb="2">
      <t>ゼイ</t>
    </rPh>
    <rPh sb="3" eb="4">
      <t>モク</t>
    </rPh>
    <phoneticPr fontId="3"/>
  </si>
  <si>
    <t>平成２９年度</t>
    <rPh sb="0" eb="2">
      <t>ヘイセイ</t>
    </rPh>
    <rPh sb="4" eb="6">
      <t>ネンド</t>
    </rPh>
    <phoneticPr fontId="3"/>
  </si>
  <si>
    <t>平成２８年度</t>
    <rPh sb="0" eb="2">
      <t>ヘイセイ</t>
    </rPh>
    <rPh sb="4" eb="6">
      <t>ネンド</t>
    </rPh>
    <phoneticPr fontId="3"/>
  </si>
  <si>
    <t>比較増減</t>
    <rPh sb="0" eb="2">
      <t>ヒカク</t>
    </rPh>
    <rPh sb="2" eb="4">
      <t>ゾウゲン</t>
    </rPh>
    <phoneticPr fontId="3"/>
  </si>
  <si>
    <t>決算額 (A)</t>
    <rPh sb="0" eb="2">
      <t>ケッサン</t>
    </rPh>
    <rPh sb="2" eb="3">
      <t>ガク</t>
    </rPh>
    <phoneticPr fontId="3"/>
  </si>
  <si>
    <t>決算額 (B)</t>
    <rPh sb="0" eb="2">
      <t>ケッサン</t>
    </rPh>
    <rPh sb="2" eb="3">
      <t>ガク</t>
    </rPh>
    <phoneticPr fontId="3"/>
  </si>
  <si>
    <t>増減額 (C)=(A)-(B)</t>
    <rPh sb="0" eb="3">
      <t>ゾウゲンガク</t>
    </rPh>
    <phoneticPr fontId="3"/>
  </si>
  <si>
    <t>増減率 (C)/(B)</t>
    <rPh sb="0" eb="2">
      <t>ゾウゲン</t>
    </rPh>
    <rPh sb="2" eb="3">
      <t>リツ</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</si>
  <si>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</si>
  <si>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</si>
  <si>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</si>
  <si>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</si>
  <si>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</si>
  <si>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</si>
  <si>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</si>
  <si>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</si>
  <si>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</si>
  <si>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</si>
  <si>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</si>
  <si>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</si>
  <si>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</si>
  <si>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</si>
  <si>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</si>
  <si>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</si>
  <si>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</si>
  <si>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計数については、それぞれ表示単位未満を四捨五入しているため、合計と内訳が合わない場合がある。</t>
    <rPh sb="2" eb="4">
      <t>ケイスウ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</si>
  <si>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</si>
  <si>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　区　分</t>
    <rPh sb="1" eb="2">
      <t>ク</t>
    </rPh>
    <rPh sb="3" eb="4">
      <t>ブン</t>
    </rPh>
    <phoneticPr fontId="3"/>
  </si>
  <si>
    <t>平成29年度</t>
    <rPh sb="0" eb="2">
      <t>ヘイセイ</t>
    </rPh>
    <rPh sb="4" eb="6">
      <t>ネンド</t>
    </rPh>
    <phoneticPr fontId="1"/>
  </si>
  <si>
    <t>平成28年度</t>
  </si>
  <si>
    <t>比較増減</t>
    <rPh sb="0" eb="2">
      <t>ヒカク</t>
    </rPh>
    <rPh sb="2" eb="4">
      <t>ゾウゲン</t>
    </rPh>
    <phoneticPr fontId="1"/>
  </si>
  <si>
    <t>義務的経費</t>
    <rPh sb="0" eb="3">
      <t>ギムテキ</t>
    </rPh>
    <rPh sb="3" eb="5">
      <t>ケイヒ</t>
    </rPh>
    <phoneticPr fontId="3"/>
  </si>
  <si>
    <t>人件費</t>
    <rPh sb="0" eb="3">
      <t>ジンケンヒ</t>
    </rPh>
    <phoneticPr fontId="3"/>
  </si>
  <si>
    <t>扶助費</t>
    <rPh sb="0" eb="3">
      <t>フジョヒ</t>
    </rPh>
    <phoneticPr fontId="3"/>
  </si>
  <si>
    <t>公債費</t>
    <rPh sb="0" eb="3">
      <t>コウサイヒ</t>
    </rPh>
    <phoneticPr fontId="3"/>
  </si>
  <si>
    <t>投資的経費</t>
    <rPh sb="0" eb="3">
      <t>トウシテキ</t>
    </rPh>
    <rPh sb="3" eb="5">
      <t>ケイヒ</t>
    </rPh>
    <phoneticPr fontId="3"/>
  </si>
  <si>
    <t>普通建設事業費</t>
    <rPh sb="0" eb="2">
      <t>フツウ</t>
    </rPh>
    <rPh sb="2" eb="4">
      <t>ケンセツ</t>
    </rPh>
    <rPh sb="4" eb="7">
      <t>ジギョウヒ</t>
    </rPh>
    <phoneticPr fontId="3"/>
  </si>
  <si>
    <t>うち補助事業費</t>
    <rPh sb="2" eb="4">
      <t>ホジョ</t>
    </rPh>
    <rPh sb="4" eb="7">
      <t>ジギョウヒ</t>
    </rPh>
    <phoneticPr fontId="3"/>
  </si>
  <si>
    <t>うち単独事業費</t>
    <rPh sb="2" eb="4">
      <t>タンドク</t>
    </rPh>
    <rPh sb="4" eb="7">
      <t>ジギョウヒ</t>
    </rPh>
    <phoneticPr fontId="3"/>
  </si>
  <si>
    <t>災害復旧事業費</t>
    <rPh sb="0" eb="2">
      <t>サイガイ</t>
    </rPh>
    <rPh sb="2" eb="4">
      <t>フッキュウ</t>
    </rPh>
    <rPh sb="4" eb="7">
      <t>ジギョウヒ</t>
    </rPh>
    <phoneticPr fontId="3"/>
  </si>
  <si>
    <t>その他の経費</t>
    <rPh sb="2" eb="3">
      <t>タ</t>
    </rPh>
    <rPh sb="4" eb="6">
      <t>ケイヒ</t>
    </rPh>
    <phoneticPr fontId="3"/>
  </si>
  <si>
    <t>物件費</t>
    <rPh sb="0" eb="3">
      <t>ブッケンヒ</t>
    </rPh>
    <phoneticPr fontId="3"/>
  </si>
  <si>
    <t>維持補修費</t>
    <rPh sb="0" eb="2">
      <t>イジ</t>
    </rPh>
    <rPh sb="2" eb="4">
      <t>ホシュウ</t>
    </rPh>
    <rPh sb="4" eb="5">
      <t>ヒ</t>
    </rPh>
    <phoneticPr fontId="3"/>
  </si>
  <si>
    <t>補助費等</t>
    <rPh sb="0" eb="2">
      <t>ホジョ</t>
    </rPh>
    <rPh sb="2" eb="3">
      <t>ヒ</t>
    </rPh>
    <rPh sb="3" eb="4">
      <t>トウ</t>
    </rPh>
    <phoneticPr fontId="3"/>
  </si>
  <si>
    <t>投資及び出資金</t>
    <rPh sb="0" eb="2">
      <t>トウシ</t>
    </rPh>
    <rPh sb="2" eb="3">
      <t>オヨ</t>
    </rPh>
    <rPh sb="4" eb="7">
      <t>シュッシキン</t>
    </rPh>
    <phoneticPr fontId="3"/>
  </si>
  <si>
    <t>貸付金</t>
    <rPh sb="0" eb="2">
      <t>カシツケ</t>
    </rPh>
    <rPh sb="2" eb="3">
      <t>キン</t>
    </rPh>
    <phoneticPr fontId="3"/>
  </si>
  <si>
    <t>繰出金</t>
    <rPh sb="0" eb="2">
      <t>クリダ</t>
    </rPh>
    <rPh sb="2" eb="3">
      <t>キン</t>
    </rPh>
    <phoneticPr fontId="3"/>
  </si>
  <si>
    <t>歳出合計</t>
    <rPh sb="0" eb="2">
      <t>サイシュツ</t>
    </rPh>
    <rPh sb="2" eb="4">
      <t>ゴウケイ</t>
    </rPh>
    <phoneticPr fontId="3"/>
  </si>
  <si>
    <t>※ 決算額や構成比については、それぞれ表示単位未満を四捨五入しているため、合計と内訳が合わない場合がある。</t>
    <phoneticPr fontId="3"/>
  </si>
  <si>
    <t>目的別歳出決算額の状況</t>
    <rPh sb="0" eb="2">
      <t>モクテキ</t>
    </rPh>
    <rPh sb="2" eb="3">
      <t>ベツ</t>
    </rPh>
    <rPh sb="3" eb="5">
      <t>サイシュツ</t>
    </rPh>
    <rPh sb="5" eb="7">
      <t>ケッサン</t>
    </rPh>
    <rPh sb="7" eb="8">
      <t>ガク</t>
    </rPh>
    <rPh sb="9" eb="11">
      <t>ジョウキョウ</t>
    </rPh>
    <phoneticPr fontId="3"/>
  </si>
  <si>
    <t>平成28年度</t>
    <rPh sb="0" eb="2">
      <t>ヘイセイ</t>
    </rPh>
    <rPh sb="4" eb="6">
      <t>ネンド</t>
    </rPh>
    <phoneticPr fontId="1"/>
  </si>
  <si>
    <t>議会費</t>
    <rPh sb="0" eb="2">
      <t>ギカイ</t>
    </rPh>
    <rPh sb="2" eb="3">
      <t>ヒ</t>
    </rPh>
    <phoneticPr fontId="3"/>
  </si>
  <si>
    <t>総務費</t>
    <rPh sb="0" eb="3">
      <t>ソウムヒ</t>
    </rPh>
    <phoneticPr fontId="3"/>
  </si>
  <si>
    <t>民生費</t>
    <rPh sb="0" eb="2">
      <t>ミンセイ</t>
    </rPh>
    <rPh sb="2" eb="3">
      <t>ヒ</t>
    </rPh>
    <phoneticPr fontId="3"/>
  </si>
  <si>
    <t>衛生費</t>
    <rPh sb="0" eb="3">
      <t>エイセイヒ</t>
    </rPh>
    <phoneticPr fontId="3"/>
  </si>
  <si>
    <t>労働費</t>
    <rPh sb="0" eb="3">
      <t>ロウドウヒ</t>
    </rPh>
    <phoneticPr fontId="3"/>
  </si>
  <si>
    <t>農林水産業費</t>
    <rPh sb="0" eb="2">
      <t>ノウリン</t>
    </rPh>
    <rPh sb="2" eb="5">
      <t>スイサンギョウ</t>
    </rPh>
    <rPh sb="5" eb="6">
      <t>ヒ</t>
    </rPh>
    <phoneticPr fontId="3"/>
  </si>
  <si>
    <t>商工費</t>
    <rPh sb="0" eb="2">
      <t>ショウコウ</t>
    </rPh>
    <rPh sb="2" eb="3">
      <t>ヒ</t>
    </rPh>
    <phoneticPr fontId="3"/>
  </si>
  <si>
    <t>土木費</t>
    <rPh sb="0" eb="2">
      <t>ドボク</t>
    </rPh>
    <rPh sb="2" eb="3">
      <t>ヒ</t>
    </rPh>
    <phoneticPr fontId="3"/>
  </si>
  <si>
    <t>消防費</t>
    <rPh sb="0" eb="2">
      <t>ショウボウ</t>
    </rPh>
    <rPh sb="2" eb="3">
      <t>ヒ</t>
    </rPh>
    <phoneticPr fontId="3"/>
  </si>
  <si>
    <t>教育費</t>
    <rPh sb="0" eb="3">
      <t>キョウイクヒ</t>
    </rPh>
    <phoneticPr fontId="3"/>
  </si>
  <si>
    <t>災害復旧費</t>
    <rPh sb="0" eb="2">
      <t>サイガイ</t>
    </rPh>
    <rPh sb="2" eb="4">
      <t>フッキュウ</t>
    </rPh>
    <rPh sb="4" eb="5">
      <t>ヒ</t>
    </rPh>
    <phoneticPr fontId="3"/>
  </si>
  <si>
    <t>諸支出金</t>
    <rPh sb="0" eb="1">
      <t>ショ</t>
    </rPh>
    <rPh sb="1" eb="4">
      <t>シシュツキン</t>
    </rPh>
    <phoneticPr fontId="3"/>
  </si>
  <si>
    <t>平成２９年度決算に基づく健全化判断比率一覧</t>
    <rPh sb="0" eb="2">
      <t>ヘイセイ</t>
    </rPh>
    <phoneticPr fontId="3"/>
  </si>
  <si>
    <t>（単位：％）</t>
    <rPh sb="1" eb="3">
      <t>タンイ</t>
    </rPh>
    <phoneticPr fontId="3"/>
  </si>
  <si>
    <t>団体名</t>
  </si>
  <si>
    <t>実質公債費比率</t>
    <rPh sb="5" eb="7">
      <t>ヒリツ</t>
    </rPh>
    <phoneticPr fontId="3"/>
  </si>
  <si>
    <t>将来負担比率</t>
    <rPh sb="4" eb="6">
      <t>ヒリツ</t>
    </rPh>
    <phoneticPr fontId="3"/>
  </si>
  <si>
    <t>H29決算 A</t>
    <rPh sb="3" eb="5">
      <t>ケッサン</t>
    </rPh>
    <phoneticPr fontId="3"/>
  </si>
  <si>
    <t>H28決算 B</t>
    <rPh sb="3" eb="5">
      <t>ケッサン</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</si>
  <si>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</si>
  <si>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</si>
  <si>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</si>
  <si>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</si>
  <si>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</si>
  <si>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</si>
  <si>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</si>
  <si>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財政再生基準</t>
    <rPh sb="0" eb="2">
      <t>ザイセイ</t>
    </rPh>
    <rPh sb="2" eb="4">
      <t>サイセイ</t>
    </rPh>
    <rPh sb="4" eb="6">
      <t>キジュン</t>
    </rPh>
    <phoneticPr fontId="3"/>
  </si>
  <si>
    <t>基準なし</t>
    <rPh sb="0" eb="2">
      <t>キジュン</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</si>
  <si>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</si>
  <si>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</si>
  <si>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</si>
  <si>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鶴ヶ島市</t>
  </si>
  <si>
    <t>市平均</t>
    <rPh sb="1" eb="3">
      <t>ヘイキン</t>
    </rPh>
    <phoneticPr fontId="3"/>
  </si>
  <si>
    <t>平成２９年度　市町村税（合計）収入状況</t>
    <rPh sb="0" eb="2">
      <t>ヘイセイ</t>
    </rPh>
    <rPh sb="4" eb="6">
      <t>ネンド</t>
    </rPh>
    <rPh sb="7" eb="9">
      <t>シチョウ</t>
    </rPh>
    <rPh sb="9" eb="11">
      <t>ソンゼイ</t>
    </rPh>
    <rPh sb="12" eb="14">
      <t>ゴウケイ</t>
    </rPh>
    <rPh sb="15" eb="17">
      <t>シュウニュウ</t>
    </rPh>
    <rPh sb="17" eb="19">
      <t>ジョウキョウ</t>
    </rPh>
    <phoneticPr fontId="3"/>
  </si>
  <si>
    <t>※ 国民健康保険税を除く　　　　（単位：百万円、％）</t>
    <rPh sb="17" eb="19">
      <t>タンイ</t>
    </rPh>
    <rPh sb="20" eb="22">
      <t>ヒャクマン</t>
    </rPh>
    <rPh sb="22" eb="23">
      <t>エン</t>
    </rPh>
    <phoneticPr fontId="3"/>
  </si>
  <si>
    <t>調定額</t>
    <rPh sb="0" eb="1">
      <t>チョウ</t>
    </rPh>
    <rPh sb="1" eb="3">
      <t>テイガク</t>
    </rPh>
    <phoneticPr fontId="3"/>
  </si>
  <si>
    <t>収入額</t>
    <rPh sb="0" eb="2">
      <t>シュウニュウ</t>
    </rPh>
    <rPh sb="2" eb="3">
      <t>ガク</t>
    </rPh>
    <phoneticPr fontId="3"/>
  </si>
  <si>
    <t>納税率</t>
    <rPh sb="0" eb="2">
      <t>ノウゼイ</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</si>
  <si>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</si>
  <si>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</si>
  <si>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現年</t>
    <rPh sb="0" eb="1">
      <t>ゲン</t>
    </rPh>
    <rPh sb="1" eb="2">
      <t>ネン</t>
    </rPh>
    <phoneticPr fontId="3"/>
  </si>
  <si>
    <t>滞納</t>
    <rPh sb="0" eb="2">
      <t>タイノウ</t>
    </rPh>
    <phoneticPr fontId="3"/>
  </si>
  <si>
    <t>(a)</t>
    <phoneticPr fontId="3"/>
  </si>
  <si>
    <t>(b)</t>
    <phoneticPr fontId="3"/>
  </si>
  <si>
    <t>(c=a+b)</t>
    <phoneticPr fontId="3"/>
  </si>
  <si>
    <t>(d)</t>
    <phoneticPr fontId="3"/>
  </si>
  <si>
    <t>(e)</t>
    <phoneticPr fontId="3"/>
  </si>
  <si>
    <t>(f=d+e)</t>
    <phoneticPr fontId="3"/>
  </si>
  <si>
    <t>(d/a)</t>
    <phoneticPr fontId="3"/>
  </si>
  <si>
    <t>(e/b)</t>
    <phoneticPr fontId="3"/>
  </si>
  <si>
    <t>(f/c)</t>
    <phoneticPr fontId="3"/>
  </si>
  <si>
    <t>さいたま市</t>
    <rPh sb="4" eb="5">
      <t>シ</t>
    </rPh>
    <phoneticPr fontId="3"/>
  </si>
  <si>
    <t>白岡市</t>
    <rPh sb="2" eb="3">
      <t>シ</t>
    </rPh>
    <phoneticPr fontId="3"/>
  </si>
  <si>
    <t>　市　計</t>
    <rPh sb="1" eb="2">
      <t>シ</t>
    </rPh>
    <rPh sb="3" eb="4">
      <t>ケイ</t>
    </rPh>
    <phoneticPr fontId="3"/>
  </si>
  <si>
    <t>　町　村　計</t>
    <rPh sb="1" eb="2">
      <t>マチ</t>
    </rPh>
    <rPh sb="3" eb="4">
      <t>ムラ</t>
    </rPh>
    <rPh sb="5" eb="6">
      <t>ケイ</t>
    </rPh>
    <phoneticPr fontId="3"/>
  </si>
  <si>
    <t>　市 町 村 計</t>
    <rPh sb="1" eb="2">
      <t>シ</t>
    </rPh>
    <rPh sb="3" eb="4">
      <t>マチ</t>
    </rPh>
    <rPh sb="5" eb="6">
      <t>ムラ</t>
    </rPh>
    <rPh sb="7" eb="8">
      <t>ケイ</t>
    </rPh>
    <phoneticPr fontId="3"/>
  </si>
  <si>
    <t>平成２９年度　市町村税（個人市町村民税）収入状況</t>
    <rPh sb="0" eb="2">
      <t>ヘイセイ</t>
    </rPh>
    <rPh sb="4" eb="6">
      <t>ネンド</t>
    </rPh>
    <rPh sb="7" eb="9">
      <t>シチョウ</t>
    </rPh>
    <rPh sb="9" eb="11">
      <t>ソンゼイ</t>
    </rPh>
    <rPh sb="12" eb="14">
      <t>コジン</t>
    </rPh>
    <rPh sb="14" eb="17">
      <t>シチョウソン</t>
    </rPh>
    <rPh sb="17" eb="18">
      <t>ミン</t>
    </rPh>
    <rPh sb="18" eb="19">
      <t>ゼイ</t>
    </rPh>
    <rPh sb="20" eb="22">
      <t>シュウニュウ</t>
    </rPh>
    <rPh sb="22" eb="24">
      <t>ジョウキョウ</t>
    </rPh>
    <phoneticPr fontId="3"/>
  </si>
  <si>
    <t>平成２９年度　市町村税（固定資産税）収入状況</t>
    <rPh sb="0" eb="2">
      <t>ヘイセイ</t>
    </rPh>
    <rPh sb="4" eb="6">
      <t>ネンド</t>
    </rPh>
    <rPh sb="7" eb="9">
      <t>シチョウ</t>
    </rPh>
    <rPh sb="9" eb="11">
      <t>ソンゼイ</t>
    </rPh>
    <rPh sb="12" eb="14">
      <t>コテイ</t>
    </rPh>
    <rPh sb="14" eb="17">
      <t>シサンゼイ</t>
    </rPh>
    <rPh sb="18" eb="20">
      <t>シュウニュウ</t>
    </rPh>
    <rPh sb="20" eb="22">
      <t>ジョウキョウ</t>
    </rPh>
    <phoneticPr fontId="3"/>
  </si>
  <si>
    <t>▲70.4</t>
  </si>
  <si>
    <t>　●実質赤字比率、連結実質赤字比率は該当団体なし</t>
    <phoneticPr fontId="3"/>
  </si>
  <si>
    <t>　●実質公債費比率、将来負担比率は以下のとおり</t>
    <phoneticPr fontId="3"/>
  </si>
  <si>
    <t>(政令市は400.0）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</si>
</sst>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quot;▲ &quot;#,##0.0"/>
    <numFmt numFmtId="179" formatCode="#,##0_ ;[Red]\-#,##0\ "/>
    <numFmt numFmtId="180" formatCode="0.0_ "/>
    <numFmt numFmtId="181" formatCode="0.0;&quot;▲ &quot;0.0"/>
    <numFmt numFmtId="182" formatCode="#,##0;\-#,##0;&quot;-&quot;"/>
  </numFmts>
  <fonts count="49"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b/>
      <sz val="14"/>
      <color indexed="8"/>
      <name val="ＭＳ ゴシック"/>
      <family val="3"/>
      <charset val="128"/>
    </font>
    <font>
      <b/>
      <sz val="16"/>
      <color indexed="8"/>
      <name val="ＭＳ ゴシック"/>
      <family val="3"/>
      <charset val="128"/>
    </font>
    <font>
      <sz val="12"/>
      <color indexed="8"/>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1"/>
      <color indexed="8"/>
      <name val="ＭＳ ゴシック"/>
      <family val="3"/>
      <charset val="128"/>
    </font>
    <font>
      <b/>
      <sz val="12"/>
      <color indexed="8"/>
      <name val="ＭＳ ゴシック"/>
      <family val="3"/>
      <charset val="128"/>
    </font>
    <font>
      <sz val="10"/>
      <color indexed="8"/>
      <name val="ＭＳ ゴシック"/>
      <family val="3"/>
      <charset val="128"/>
    </font>
    <font>
      <sz val="12"/>
      <color indexed="8"/>
      <name val="ＭＳ Ｐゴシック"/>
      <family val="3"/>
      <charset val="128"/>
    </font>
    <font>
      <sz val="14"/>
      <color indexed="8"/>
      <name val="ＭＳ ゴシック"/>
      <family val="3"/>
      <charset val="128"/>
    </font>
    <font>
      <sz val="20"/>
      <color indexed="8"/>
      <name val="ＭＳ ゴシック"/>
      <family val="3"/>
      <charset val="128"/>
    </font>
    <font>
      <sz val="14"/>
      <name val="ＭＳ ゴシック"/>
      <family val="3"/>
      <charset val="128"/>
    </font>
    <font>
      <sz val="13"/>
      <color indexed="8"/>
      <name val="ＭＳ ゴシック"/>
      <family val="3"/>
      <charset val="128"/>
    </font>
    <font>
      <sz val="10.5"/>
      <name val="ＭＳ ゴシック"/>
      <family val="3"/>
      <charset val="128"/>
    </font>
    <font>
      <sz val="12"/>
      <name val="ＭＳ Ｐゴシック"/>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theme="1"/>
      <name val="ＭＳ ゴシック"/>
      <family val="3"/>
      <charset val="128"/>
    </font>
    <font>
      <b/>
      <sz val="12"/>
      <color theme="1"/>
      <name val="ＭＳ ゴシック"/>
      <family val="3"/>
      <charset val="128"/>
    </font>
    <font>
      <sz val="15"/>
      <color theme="1"/>
      <name val="ＭＳ Ｐゴシック"/>
      <family val="3"/>
      <charset val="128"/>
    </font>
    <font>
      <sz val="20"/>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
      <patternFill patternType="solid">
        <fgColor rgb="FFFF0000"/>
        <bgColor indexed="64"/>
      </patternFill>
    </fill>
  </fills>
  <borders count="1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dashed">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182"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113" applyNumberFormat="0" applyAlignment="0" applyProtection="0">
      <alignment vertical="center"/>
    </xf>
    <xf numFmtId="0" fontId="29" fillId="27" borderId="0" applyNumberFormat="0" applyBorder="0" applyAlignment="0" applyProtection="0">
      <alignment vertical="center"/>
    </xf>
    <xf numFmtId="0" fontId="23" fillId="28" borderId="114" applyNumberFormat="0" applyFont="0" applyAlignment="0" applyProtection="0">
      <alignment vertical="center"/>
    </xf>
    <xf numFmtId="0" fontId="30" fillId="0" borderId="115" applyNumberFormat="0" applyFill="0" applyAlignment="0" applyProtection="0">
      <alignment vertical="center"/>
    </xf>
    <xf numFmtId="0" fontId="31" fillId="29" borderId="0" applyNumberFormat="0" applyBorder="0" applyAlignment="0" applyProtection="0">
      <alignment vertical="center"/>
    </xf>
    <xf numFmtId="0" fontId="32" fillId="30" borderId="116"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34" fillId="0" borderId="117" applyNumberFormat="0" applyFill="0" applyAlignment="0" applyProtection="0">
      <alignment vertical="center"/>
    </xf>
    <xf numFmtId="0" fontId="35" fillId="0" borderId="118" applyNumberFormat="0" applyFill="0" applyAlignment="0" applyProtection="0">
      <alignment vertical="center"/>
    </xf>
    <xf numFmtId="0" fontId="36" fillId="0" borderId="119" applyNumberFormat="0" applyFill="0" applyAlignment="0" applyProtection="0">
      <alignment vertical="center"/>
    </xf>
    <xf numFmtId="0" fontId="36" fillId="0" borderId="0" applyNumberFormat="0" applyFill="0" applyBorder="0" applyAlignment="0" applyProtection="0">
      <alignment vertical="center"/>
    </xf>
    <xf numFmtId="0" fontId="37" fillId="0" borderId="120" applyNumberFormat="0" applyFill="0" applyAlignment="0" applyProtection="0">
      <alignment vertical="center"/>
    </xf>
    <xf numFmtId="0" fontId="38" fillId="30" borderId="121" applyNumberFormat="0" applyAlignment="0" applyProtection="0">
      <alignment vertical="center"/>
    </xf>
    <xf numFmtId="0" fontId="39" fillId="0" borderId="0" applyNumberFormat="0" applyFill="0" applyBorder="0" applyAlignment="0" applyProtection="0">
      <alignment vertical="center"/>
    </xf>
    <xf numFmtId="0" fontId="40" fillId="31" borderId="116" applyNumberFormat="0" applyAlignment="0" applyProtection="0">
      <alignment vertical="center"/>
    </xf>
    <xf numFmtId="0" fontId="1" fillId="0" borderId="0">
      <alignment vertical="center"/>
    </xf>
    <xf numFmtId="0" fontId="25" fillId="0" borderId="0">
      <alignment vertical="center"/>
    </xf>
    <xf numFmtId="0" fontId="23" fillId="0" borderId="0">
      <alignment vertical="center"/>
    </xf>
    <xf numFmtId="0" fontId="25" fillId="0" borderId="0">
      <alignment vertical="center"/>
    </xf>
    <xf numFmtId="0" fontId="1" fillId="0" borderId="0"/>
    <xf numFmtId="0" fontId="1" fillId="0" borderId="0"/>
    <xf numFmtId="0" fontId="24" fillId="0" borderId="0"/>
    <xf numFmtId="0" fontId="41" fillId="32" borderId="0" applyNumberFormat="0" applyBorder="0" applyAlignment="0" applyProtection="0">
      <alignment vertical="center"/>
    </xf>
  </cellStyleXfs>
  <cellXfs count="531">
    <xf numFmtId="0" fontId="0" fillId="0" borderId="0" xfId="0"/>
    <xf numFmtId="176" fontId="7" fillId="0" borderId="0" xfId="0" applyNumberFormat="1" applyFont="1" applyFill="1" applyAlignment="1">
      <alignment vertical="center"/>
    </xf>
    <xf numFmtId="176" fontId="7" fillId="0" borderId="0" xfId="0" applyNumberFormat="1" applyFont="1" applyFill="1" applyAlignment="1">
      <alignment vertical="center" shrinkToFit="1"/>
    </xf>
    <xf numFmtId="176" fontId="8" fillId="0" borderId="3" xfId="0" applyNumberFormat="1" applyFont="1" applyFill="1" applyBorder="1" applyAlignment="1">
      <alignment vertical="center"/>
    </xf>
    <xf numFmtId="176" fontId="8" fillId="0" borderId="4" xfId="0" applyNumberFormat="1" applyFont="1" applyFill="1" applyBorder="1" applyAlignment="1">
      <alignment vertical="center" shrinkToFit="1"/>
    </xf>
    <xf numFmtId="176" fontId="8" fillId="0" borderId="5" xfId="0" applyNumberFormat="1" applyFont="1" applyFill="1" applyBorder="1" applyAlignment="1">
      <alignment vertical="center"/>
    </xf>
    <xf numFmtId="176" fontId="8" fillId="0" borderId="6" xfId="0" applyNumberFormat="1" applyFont="1" applyFill="1" applyBorder="1" applyAlignment="1">
      <alignment vertical="center"/>
    </xf>
    <xf numFmtId="176" fontId="8" fillId="0" borderId="6"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shrinkToFit="1"/>
    </xf>
    <xf numFmtId="176" fontId="8" fillId="0" borderId="0" xfId="0" applyNumberFormat="1" applyFont="1" applyFill="1" applyAlignment="1">
      <alignment vertical="center"/>
    </xf>
    <xf numFmtId="176" fontId="8" fillId="0" borderId="8" xfId="0" applyNumberFormat="1" applyFont="1" applyFill="1" applyBorder="1" applyAlignment="1">
      <alignment vertical="center"/>
    </xf>
    <xf numFmtId="176" fontId="8" fillId="0" borderId="9" xfId="0" applyNumberFormat="1" applyFont="1" applyFill="1" applyBorder="1" applyAlignment="1">
      <alignment vertical="center"/>
    </xf>
    <xf numFmtId="176" fontId="8" fillId="0" borderId="1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3" xfId="0" applyNumberFormat="1" applyFont="1" applyFill="1" applyBorder="1" applyAlignment="1">
      <alignment vertical="center"/>
    </xf>
    <xf numFmtId="176" fontId="8" fillId="0" borderId="14" xfId="0" applyNumberFormat="1" applyFont="1" applyFill="1" applyBorder="1" applyAlignment="1">
      <alignment vertical="center" shrinkToFit="1"/>
    </xf>
    <xf numFmtId="176" fontId="8" fillId="0" borderId="15"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7" xfId="0" applyNumberFormat="1" applyFont="1" applyFill="1" applyBorder="1" applyAlignment="1">
      <alignment vertical="center"/>
    </xf>
    <xf numFmtId="177" fontId="8" fillId="0" borderId="18" xfId="0" applyNumberFormat="1" applyFont="1" applyFill="1" applyBorder="1" applyAlignment="1">
      <alignment vertical="center"/>
    </xf>
    <xf numFmtId="177" fontId="8" fillId="0" borderId="19" xfId="0" applyNumberFormat="1" applyFont="1" applyFill="1" applyBorder="1" applyAlignment="1">
      <alignment vertical="center" shrinkToFit="1"/>
    </xf>
    <xf numFmtId="177" fontId="8" fillId="0" borderId="20" xfId="0" applyNumberFormat="1" applyFont="1" applyFill="1" applyBorder="1" applyAlignment="1">
      <alignment vertical="center"/>
    </xf>
    <xf numFmtId="177" fontId="8" fillId="0" borderId="21" xfId="0" applyNumberFormat="1" applyFont="1" applyFill="1" applyBorder="1" applyAlignment="1">
      <alignment vertical="center"/>
    </xf>
    <xf numFmtId="177" fontId="8" fillId="0" borderId="19" xfId="0" applyNumberFormat="1" applyFont="1" applyFill="1" applyBorder="1" applyAlignment="1">
      <alignment vertical="center"/>
    </xf>
    <xf numFmtId="178" fontId="8" fillId="0" borderId="18" xfId="0" applyNumberFormat="1" applyFont="1" applyFill="1" applyBorder="1" applyAlignment="1">
      <alignment vertical="center"/>
    </xf>
    <xf numFmtId="178" fontId="8" fillId="0" borderId="19" xfId="0" applyNumberFormat="1" applyFont="1" applyFill="1" applyBorder="1" applyAlignment="1">
      <alignment vertical="center"/>
    </xf>
    <xf numFmtId="179" fontId="8" fillId="0" borderId="0" xfId="0" applyNumberFormat="1" applyFont="1" applyFill="1" applyAlignment="1">
      <alignment vertical="center"/>
    </xf>
    <xf numFmtId="177" fontId="8" fillId="0" borderId="22" xfId="0" applyNumberFormat="1" applyFont="1" applyFill="1" applyBorder="1" applyAlignment="1">
      <alignment vertical="center"/>
    </xf>
    <xf numFmtId="177" fontId="42" fillId="0" borderId="23" xfId="47" applyNumberFormat="1" applyFont="1" applyFill="1" applyBorder="1" applyAlignment="1">
      <alignment vertical="center"/>
    </xf>
    <xf numFmtId="177" fontId="8" fillId="0" borderId="24" xfId="0" applyNumberFormat="1" applyFont="1" applyFill="1" applyBorder="1" applyAlignment="1">
      <alignment vertical="center"/>
    </xf>
    <xf numFmtId="177" fontId="8" fillId="0" borderId="25" xfId="0" applyNumberFormat="1" applyFont="1" applyFill="1" applyBorder="1" applyAlignment="1">
      <alignment vertical="center"/>
    </xf>
    <xf numFmtId="177" fontId="8" fillId="0" borderId="23" xfId="0" applyNumberFormat="1" applyFont="1" applyFill="1" applyBorder="1" applyAlignment="1">
      <alignment vertical="center"/>
    </xf>
    <xf numFmtId="178" fontId="8" fillId="0" borderId="22" xfId="0" applyNumberFormat="1" applyFont="1" applyFill="1" applyBorder="1" applyAlignment="1">
      <alignment vertical="center"/>
    </xf>
    <xf numFmtId="178" fontId="8" fillId="0" borderId="23" xfId="0" applyNumberFormat="1" applyFont="1" applyFill="1" applyBorder="1" applyAlignment="1">
      <alignment vertical="center"/>
    </xf>
    <xf numFmtId="177" fontId="8" fillId="0" borderId="26" xfId="0" applyNumberFormat="1" applyFont="1" applyFill="1" applyBorder="1" applyAlignment="1">
      <alignment vertical="center"/>
    </xf>
    <xf numFmtId="177" fontId="42" fillId="0" borderId="12" xfId="47" applyNumberFormat="1" applyFont="1" applyFill="1" applyBorder="1" applyAlignment="1">
      <alignment vertical="center"/>
    </xf>
    <xf numFmtId="177" fontId="8" fillId="0" borderId="10"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2" xfId="0" applyNumberFormat="1" applyFont="1" applyFill="1" applyBorder="1" applyAlignment="1">
      <alignment vertical="center"/>
    </xf>
    <xf numFmtId="178" fontId="8" fillId="0" borderId="26" xfId="0" applyNumberFormat="1" applyFont="1" applyFill="1" applyBorder="1" applyAlignment="1">
      <alignment vertical="center"/>
    </xf>
    <xf numFmtId="178" fontId="8" fillId="0" borderId="12" xfId="0" applyNumberFormat="1" applyFont="1" applyFill="1" applyBorder="1" applyAlignment="1">
      <alignment vertical="center"/>
    </xf>
    <xf numFmtId="177" fontId="9" fillId="0" borderId="27" xfId="0" applyNumberFormat="1" applyFont="1" applyFill="1" applyBorder="1" applyAlignment="1">
      <alignment vertical="center"/>
    </xf>
    <xf numFmtId="177" fontId="9" fillId="0" borderId="28" xfId="0" applyNumberFormat="1" applyFont="1" applyFill="1" applyBorder="1" applyAlignment="1">
      <alignment vertical="center"/>
    </xf>
    <xf numFmtId="177" fontId="9" fillId="0" borderId="29" xfId="0" applyNumberFormat="1" applyFont="1" applyFill="1" applyBorder="1" applyAlignment="1">
      <alignment vertical="center"/>
    </xf>
    <xf numFmtId="178" fontId="9" fillId="0" borderId="30" xfId="0" applyNumberFormat="1" applyFont="1" applyFill="1" applyBorder="1" applyAlignment="1">
      <alignment vertical="center"/>
    </xf>
    <xf numFmtId="178" fontId="9" fillId="0" borderId="29" xfId="0" applyNumberFormat="1" applyFont="1" applyFill="1" applyBorder="1" applyAlignment="1">
      <alignment vertical="center"/>
    </xf>
    <xf numFmtId="176" fontId="9" fillId="0" borderId="0" xfId="0" applyNumberFormat="1" applyFont="1" applyFill="1" applyAlignment="1">
      <alignment vertical="center"/>
    </xf>
    <xf numFmtId="177" fontId="7" fillId="0" borderId="0" xfId="0" applyNumberFormat="1" applyFont="1" applyFill="1" applyAlignment="1">
      <alignment vertical="center"/>
    </xf>
    <xf numFmtId="179" fontId="8" fillId="0" borderId="18" xfId="0" applyNumberFormat="1" applyFont="1" applyFill="1" applyBorder="1" applyAlignment="1">
      <alignment vertical="center"/>
    </xf>
    <xf numFmtId="179" fontId="8" fillId="0" borderId="19" xfId="0" applyNumberFormat="1" applyFont="1" applyFill="1" applyBorder="1" applyAlignment="1">
      <alignment vertical="center" shrinkToFit="1"/>
    </xf>
    <xf numFmtId="179" fontId="8" fillId="0" borderId="22" xfId="0" applyNumberFormat="1" applyFont="1" applyFill="1" applyBorder="1" applyAlignment="1">
      <alignment vertical="center"/>
    </xf>
    <xf numFmtId="179" fontId="42" fillId="0" borderId="23" xfId="47" applyNumberFormat="1" applyFont="1" applyFill="1" applyBorder="1" applyAlignment="1">
      <alignment vertical="center" shrinkToFit="1"/>
    </xf>
    <xf numFmtId="179" fontId="8" fillId="0" borderId="31" xfId="0" applyNumberFormat="1" applyFont="1" applyFill="1" applyBorder="1" applyAlignment="1">
      <alignment vertical="center"/>
    </xf>
    <xf numFmtId="179" fontId="42" fillId="0" borderId="32" xfId="47" applyNumberFormat="1" applyFont="1" applyFill="1" applyBorder="1" applyAlignment="1">
      <alignment vertical="center" shrinkToFit="1"/>
    </xf>
    <xf numFmtId="177" fontId="8" fillId="0" borderId="33" xfId="0" applyNumberFormat="1" applyFont="1" applyFill="1" applyBorder="1" applyAlignment="1">
      <alignment vertical="center"/>
    </xf>
    <xf numFmtId="177" fontId="8" fillId="0" borderId="34" xfId="0" applyNumberFormat="1" applyFont="1" applyFill="1" applyBorder="1" applyAlignment="1">
      <alignment vertical="center"/>
    </xf>
    <xf numFmtId="177" fontId="8" fillId="0" borderId="32" xfId="0" applyNumberFormat="1" applyFont="1" applyFill="1" applyBorder="1" applyAlignment="1">
      <alignment vertical="center"/>
    </xf>
    <xf numFmtId="178" fontId="8" fillId="0" borderId="31" xfId="0" applyNumberFormat="1" applyFont="1" applyFill="1" applyBorder="1" applyAlignment="1">
      <alignment vertical="center"/>
    </xf>
    <xf numFmtId="178" fontId="8" fillId="0" borderId="35" xfId="0" applyNumberFormat="1" applyFont="1" applyFill="1" applyBorder="1" applyAlignment="1">
      <alignment vertical="center"/>
    </xf>
    <xf numFmtId="177" fontId="9" fillId="0" borderId="36" xfId="0" applyNumberFormat="1" applyFont="1" applyFill="1" applyBorder="1" applyAlignment="1">
      <alignment vertical="center"/>
    </xf>
    <xf numFmtId="177" fontId="9" fillId="0" borderId="37" xfId="0" applyNumberFormat="1" applyFont="1" applyFill="1" applyBorder="1" applyAlignment="1">
      <alignment vertical="center"/>
    </xf>
    <xf numFmtId="177" fontId="9" fillId="0" borderId="38" xfId="0" applyNumberFormat="1" applyFont="1" applyFill="1" applyBorder="1" applyAlignment="1">
      <alignment vertical="center"/>
    </xf>
    <xf numFmtId="178" fontId="9" fillId="0" borderId="39" xfId="0" applyNumberFormat="1" applyFont="1" applyFill="1" applyBorder="1" applyAlignment="1">
      <alignment vertical="center"/>
    </xf>
    <xf numFmtId="178" fontId="9" fillId="0" borderId="38" xfId="0" applyNumberFormat="1" applyFont="1" applyFill="1" applyBorder="1" applyAlignment="1">
      <alignmen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6" fontId="8" fillId="0" borderId="0" xfId="0" applyNumberFormat="1" applyFont="1" applyFill="1" applyBorder="1" applyAlignment="1">
      <alignment horizontal="left" vertical="center"/>
    </xf>
    <xf numFmtId="177" fontId="8" fillId="0" borderId="0" xfId="0" applyNumberFormat="1" applyFont="1" applyFill="1" applyAlignment="1">
      <alignment vertical="center" shrinkToFit="1"/>
    </xf>
    <xf numFmtId="177" fontId="8" fillId="0" borderId="0" xfId="0" applyNumberFormat="1" applyFont="1" applyFill="1" applyAlignment="1">
      <alignment vertical="center"/>
    </xf>
    <xf numFmtId="176" fontId="8" fillId="0" borderId="0" xfId="0" applyNumberFormat="1" applyFont="1" applyFill="1" applyAlignment="1">
      <alignment vertical="center" shrinkToFit="1"/>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vertical="center" shrinkToFit="1"/>
    </xf>
    <xf numFmtId="177" fontId="6" fillId="0" borderId="0" xfId="0" applyNumberFormat="1" applyFont="1" applyAlignment="1">
      <alignment vertical="center"/>
    </xf>
    <xf numFmtId="177" fontId="6" fillId="33" borderId="34" xfId="0" applyNumberFormat="1" applyFont="1" applyFill="1" applyBorder="1" applyAlignment="1">
      <alignment horizontal="center" vertical="center"/>
    </xf>
    <xf numFmtId="0" fontId="6" fillId="33" borderId="34" xfId="0" applyFont="1" applyFill="1" applyBorder="1" applyAlignment="1">
      <alignment horizontal="center" vertical="center"/>
    </xf>
    <xf numFmtId="177" fontId="11" fillId="0" borderId="6" xfId="0" applyNumberFormat="1" applyFont="1" applyBorder="1" applyAlignment="1">
      <alignment vertical="center"/>
    </xf>
    <xf numFmtId="180" fontId="11" fillId="0" borderId="40" xfId="0" applyNumberFormat="1" applyFont="1" applyBorder="1" applyAlignment="1">
      <alignment vertical="center"/>
    </xf>
    <xf numFmtId="177" fontId="11" fillId="0" borderId="40" xfId="0" applyNumberFormat="1" applyFont="1" applyBorder="1" applyAlignment="1">
      <alignment vertical="center"/>
    </xf>
    <xf numFmtId="181" fontId="11" fillId="0" borderId="40" xfId="0" applyNumberFormat="1" applyFont="1" applyBorder="1" applyAlignment="1">
      <alignment vertical="center"/>
    </xf>
    <xf numFmtId="177" fontId="11" fillId="0" borderId="40" xfId="0" applyNumberFormat="1" applyFont="1" applyFill="1" applyBorder="1" applyAlignment="1">
      <alignment vertical="center"/>
    </xf>
    <xf numFmtId="181" fontId="11" fillId="0" borderId="41" xfId="0" applyNumberFormat="1" applyFont="1" applyBorder="1" applyAlignment="1">
      <alignment vertical="center"/>
    </xf>
    <xf numFmtId="177" fontId="6" fillId="0" borderId="25" xfId="0" applyNumberFormat="1" applyFont="1" applyBorder="1" applyAlignment="1">
      <alignment vertical="center"/>
    </xf>
    <xf numFmtId="180" fontId="6" fillId="0" borderId="25" xfId="0" applyNumberFormat="1" applyFont="1" applyBorder="1" applyAlignment="1">
      <alignment vertical="center"/>
    </xf>
    <xf numFmtId="181" fontId="6" fillId="0" borderId="25" xfId="0" applyNumberFormat="1" applyFont="1" applyBorder="1" applyAlignment="1">
      <alignment vertical="center"/>
    </xf>
    <xf numFmtId="177" fontId="42" fillId="0" borderId="25" xfId="0" applyNumberFormat="1" applyFont="1" applyFill="1" applyBorder="1" applyAlignment="1">
      <alignment vertical="center"/>
    </xf>
    <xf numFmtId="181" fontId="6" fillId="0" borderId="23" xfId="0" applyNumberFormat="1" applyFont="1" applyBorder="1" applyAlignment="1">
      <alignment vertical="center"/>
    </xf>
    <xf numFmtId="177" fontId="11" fillId="0" borderId="25" xfId="0" applyNumberFormat="1" applyFont="1" applyBorder="1" applyAlignment="1">
      <alignment vertical="center"/>
    </xf>
    <xf numFmtId="180" fontId="11" fillId="0" borderId="25" xfId="0" applyNumberFormat="1" applyFont="1" applyBorder="1" applyAlignment="1">
      <alignment vertical="center"/>
    </xf>
    <xf numFmtId="181" fontId="11" fillId="0" borderId="25" xfId="0" applyNumberFormat="1" applyFont="1" applyBorder="1" applyAlignment="1">
      <alignment vertical="center"/>
    </xf>
    <xf numFmtId="177" fontId="43" fillId="0" borderId="25" xfId="0" applyNumberFormat="1" applyFont="1" applyFill="1" applyBorder="1" applyAlignment="1">
      <alignment vertical="center"/>
    </xf>
    <xf numFmtId="181" fontId="11" fillId="0" borderId="23" xfId="0" applyNumberFormat="1" applyFont="1" applyBorder="1" applyAlignment="1">
      <alignment vertical="center"/>
    </xf>
    <xf numFmtId="180" fontId="6" fillId="0" borderId="0" xfId="0" applyNumberFormat="1" applyFont="1" applyAlignment="1">
      <alignment vertical="center"/>
    </xf>
    <xf numFmtId="177" fontId="11" fillId="0" borderId="34" xfId="0" applyNumberFormat="1" applyFont="1" applyBorder="1" applyAlignment="1">
      <alignment vertical="center"/>
    </xf>
    <xf numFmtId="180" fontId="11" fillId="0" borderId="34" xfId="0" applyNumberFormat="1" applyFont="1" applyBorder="1" applyAlignment="1">
      <alignment vertical="center"/>
    </xf>
    <xf numFmtId="181" fontId="11" fillId="0" borderId="34" xfId="0" applyNumberFormat="1" applyFont="1" applyBorder="1" applyAlignment="1">
      <alignment vertical="center"/>
    </xf>
    <xf numFmtId="177" fontId="11" fillId="0" borderId="34" xfId="0" applyNumberFormat="1" applyFont="1" applyFill="1" applyBorder="1" applyAlignment="1">
      <alignment vertical="center"/>
    </xf>
    <xf numFmtId="181" fontId="11" fillId="0" borderId="32" xfId="0" applyNumberFormat="1" applyFont="1" applyBorder="1" applyAlignment="1">
      <alignment vertical="center"/>
    </xf>
    <xf numFmtId="177" fontId="6" fillId="0" borderId="28" xfId="0" applyNumberFormat="1" applyFont="1" applyBorder="1" applyAlignment="1">
      <alignment vertical="center"/>
    </xf>
    <xf numFmtId="180" fontId="6" fillId="0" borderId="28" xfId="0" applyNumberFormat="1" applyFont="1" applyBorder="1" applyAlignment="1">
      <alignment vertical="center"/>
    </xf>
    <xf numFmtId="181" fontId="6" fillId="0" borderId="28" xfId="0" applyNumberFormat="1" applyFont="1" applyBorder="1" applyAlignment="1">
      <alignment vertical="center"/>
    </xf>
    <xf numFmtId="177" fontId="6" fillId="0" borderId="28" xfId="0" applyNumberFormat="1" applyFont="1" applyFill="1" applyBorder="1" applyAlignment="1">
      <alignment vertical="center"/>
    </xf>
    <xf numFmtId="181" fontId="6" fillId="0" borderId="29" xfId="0" applyNumberFormat="1" applyFont="1" applyBorder="1" applyAlignment="1">
      <alignment vertical="center"/>
    </xf>
    <xf numFmtId="180" fontId="11" fillId="0" borderId="40" xfId="0" applyNumberFormat="1" applyFont="1" applyFill="1" applyBorder="1" applyAlignment="1">
      <alignment vertical="center"/>
    </xf>
    <xf numFmtId="177" fontId="11" fillId="0" borderId="25" xfId="0" applyNumberFormat="1" applyFont="1" applyFill="1" applyBorder="1" applyAlignment="1">
      <alignment vertical="center"/>
    </xf>
    <xf numFmtId="180" fontId="11" fillId="0" borderId="25" xfId="0" applyNumberFormat="1" applyFont="1" applyFill="1" applyBorder="1" applyAlignment="1">
      <alignment vertical="center"/>
    </xf>
    <xf numFmtId="0" fontId="6" fillId="0" borderId="42" xfId="0" applyFont="1" applyBorder="1" applyAlignment="1">
      <alignment vertical="center"/>
    </xf>
    <xf numFmtId="177" fontId="6" fillId="0" borderId="25" xfId="0" applyNumberFormat="1" applyFont="1" applyFill="1" applyBorder="1" applyAlignment="1">
      <alignment vertical="center"/>
    </xf>
    <xf numFmtId="0" fontId="6" fillId="0" borderId="43" xfId="0" applyFont="1" applyBorder="1" applyAlignment="1">
      <alignment vertical="center"/>
    </xf>
    <xf numFmtId="181" fontId="6" fillId="0" borderId="25" xfId="0" applyNumberFormat="1" applyFont="1" applyBorder="1" applyAlignment="1">
      <alignment horizontal="right" vertical="center"/>
    </xf>
    <xf numFmtId="177" fontId="6" fillId="0" borderId="44" xfId="0" applyNumberFormat="1" applyFont="1" applyBorder="1" applyAlignment="1">
      <alignment vertical="center"/>
    </xf>
    <xf numFmtId="180" fontId="6" fillId="0" borderId="44" xfId="0" applyNumberFormat="1" applyFont="1" applyBorder="1" applyAlignment="1">
      <alignment vertical="center"/>
    </xf>
    <xf numFmtId="181" fontId="6" fillId="0" borderId="44" xfId="0" applyNumberFormat="1" applyFont="1" applyBorder="1" applyAlignment="1">
      <alignment vertical="center"/>
    </xf>
    <xf numFmtId="177" fontId="6" fillId="0" borderId="44" xfId="0" applyNumberFormat="1" applyFont="1" applyFill="1" applyBorder="1" applyAlignment="1">
      <alignment vertical="center"/>
    </xf>
    <xf numFmtId="181" fontId="6" fillId="0" borderId="35" xfId="0" applyNumberFormat="1" applyFont="1" applyBorder="1" applyAlignment="1">
      <alignment vertical="center"/>
    </xf>
    <xf numFmtId="177" fontId="6" fillId="0" borderId="16" xfId="0" applyNumberFormat="1" applyFont="1" applyBorder="1" applyAlignment="1">
      <alignment vertical="center"/>
    </xf>
    <xf numFmtId="180" fontId="6" fillId="0" borderId="16" xfId="0" applyNumberFormat="1" applyFont="1" applyBorder="1" applyAlignment="1">
      <alignment vertical="center"/>
    </xf>
    <xf numFmtId="181" fontId="6" fillId="0" borderId="16" xfId="0" applyNumberFormat="1" applyFont="1" applyBorder="1" applyAlignment="1">
      <alignment vertical="center"/>
    </xf>
    <xf numFmtId="181" fontId="6" fillId="0" borderId="17" xfId="0" applyNumberFormat="1" applyFont="1" applyBorder="1" applyAlignment="1">
      <alignment vertical="center"/>
    </xf>
    <xf numFmtId="177" fontId="11" fillId="0" borderId="21" xfId="0" applyNumberFormat="1" applyFont="1" applyBorder="1" applyAlignment="1">
      <alignment vertical="center"/>
    </xf>
    <xf numFmtId="180" fontId="11" fillId="0" borderId="21" xfId="0" applyNumberFormat="1" applyFont="1" applyBorder="1" applyAlignment="1">
      <alignment vertical="center"/>
    </xf>
    <xf numFmtId="181" fontId="11" fillId="0" borderId="21" xfId="0" applyNumberFormat="1" applyFont="1" applyBorder="1" applyAlignment="1">
      <alignment vertical="center"/>
    </xf>
    <xf numFmtId="0" fontId="12" fillId="0" borderId="0" xfId="0" applyFont="1" applyAlignment="1">
      <alignment vertical="center"/>
    </xf>
    <xf numFmtId="0" fontId="12" fillId="0" borderId="0" xfId="0" applyFont="1" applyAlignment="1">
      <alignment vertical="center" shrinkToFit="1"/>
    </xf>
    <xf numFmtId="177" fontId="12" fillId="0" borderId="0" xfId="0" applyNumberFormat="1" applyFont="1" applyAlignment="1">
      <alignment vertical="center"/>
    </xf>
    <xf numFmtId="0" fontId="44" fillId="0" borderId="0" xfId="47" applyFont="1" applyFill="1" applyBorder="1" applyAlignment="1">
      <alignment vertical="center"/>
    </xf>
    <xf numFmtId="0" fontId="45" fillId="0" borderId="0" xfId="47" applyFont="1" applyFill="1" applyBorder="1" applyAlignment="1">
      <alignment vertical="center"/>
    </xf>
    <xf numFmtId="0" fontId="46" fillId="0" borderId="0" xfId="47" applyFont="1" applyFill="1" applyAlignment="1">
      <alignment vertical="center"/>
    </xf>
    <xf numFmtId="0" fontId="46" fillId="0" borderId="0" xfId="0" applyFont="1" applyFill="1" applyAlignment="1">
      <alignment vertical="center"/>
    </xf>
    <xf numFmtId="0" fontId="46" fillId="0" borderId="0" xfId="47" applyFont="1" applyFill="1" applyBorder="1" applyAlignment="1">
      <alignment vertical="center"/>
    </xf>
    <xf numFmtId="0" fontId="46" fillId="0" borderId="45" xfId="47" applyFont="1" applyFill="1" applyBorder="1" applyAlignment="1">
      <alignment horizontal="center" vertical="center"/>
    </xf>
    <xf numFmtId="0" fontId="46" fillId="0" borderId="40" xfId="47" applyFont="1" applyFill="1" applyBorder="1" applyAlignment="1">
      <alignment horizontal="center" vertical="center"/>
    </xf>
    <xf numFmtId="0" fontId="46" fillId="0" borderId="46" xfId="47" applyFont="1" applyFill="1" applyBorder="1" applyAlignment="1">
      <alignment horizontal="center" vertical="center"/>
    </xf>
    <xf numFmtId="0" fontId="46" fillId="0" borderId="47" xfId="47" applyFont="1" applyFill="1" applyBorder="1" applyAlignment="1">
      <alignment horizontal="center" vertical="center"/>
    </xf>
    <xf numFmtId="0" fontId="46" fillId="0" borderId="48" xfId="47" applyFont="1" applyFill="1" applyBorder="1" applyAlignment="1">
      <alignment horizontal="center" vertical="center"/>
    </xf>
    <xf numFmtId="0" fontId="46" fillId="0" borderId="8" xfId="47" applyFont="1" applyFill="1" applyBorder="1" applyAlignment="1">
      <alignment vertical="center"/>
    </xf>
    <xf numFmtId="0" fontId="46" fillId="0" borderId="9" xfId="47" applyFont="1" applyFill="1" applyBorder="1" applyAlignment="1">
      <alignment vertical="center"/>
    </xf>
    <xf numFmtId="177" fontId="46" fillId="0" borderId="20" xfId="47" applyNumberFormat="1" applyFont="1" applyFill="1" applyBorder="1" applyAlignment="1">
      <alignment vertical="center"/>
    </xf>
    <xf numFmtId="177" fontId="46" fillId="0" borderId="21" xfId="47" applyNumberFormat="1" applyFont="1" applyFill="1" applyBorder="1" applyAlignment="1">
      <alignment vertical="center"/>
    </xf>
    <xf numFmtId="181" fontId="46" fillId="0" borderId="19" xfId="47" applyNumberFormat="1" applyFont="1" applyFill="1" applyBorder="1" applyAlignment="1">
      <alignment vertical="center"/>
    </xf>
    <xf numFmtId="0" fontId="46" fillId="0" borderId="49" xfId="47" applyFont="1" applyFill="1" applyBorder="1" applyAlignment="1">
      <alignment vertical="center"/>
    </xf>
    <xf numFmtId="0" fontId="46" fillId="0" borderId="50" xfId="47" applyFont="1" applyFill="1" applyBorder="1" applyAlignment="1">
      <alignment vertical="center"/>
    </xf>
    <xf numFmtId="0" fontId="46" fillId="0" borderId="51" xfId="47" applyFont="1" applyFill="1" applyBorder="1" applyAlignment="1">
      <alignment vertical="center"/>
    </xf>
    <xf numFmtId="177" fontId="46" fillId="0" borderId="24" xfId="47" applyNumberFormat="1" applyFont="1" applyFill="1" applyBorder="1" applyAlignment="1">
      <alignment vertical="center"/>
    </xf>
    <xf numFmtId="177" fontId="46" fillId="0" borderId="25" xfId="47" applyNumberFormat="1" applyFont="1" applyFill="1" applyBorder="1" applyAlignment="1">
      <alignment vertical="center"/>
    </xf>
    <xf numFmtId="0" fontId="46" fillId="0" borderId="42" xfId="47" applyFont="1" applyFill="1" applyBorder="1" applyAlignment="1">
      <alignment vertical="center"/>
    </xf>
    <xf numFmtId="0" fontId="46" fillId="0" borderId="42" xfId="47" applyFont="1" applyFill="1" applyBorder="1" applyAlignment="1">
      <alignment horizontal="left" vertical="center" shrinkToFit="1"/>
    </xf>
    <xf numFmtId="0" fontId="46" fillId="0" borderId="23" xfId="47" applyFont="1" applyFill="1" applyBorder="1" applyAlignment="1">
      <alignment horizontal="left" vertical="center" shrinkToFit="1"/>
    </xf>
    <xf numFmtId="0" fontId="46" fillId="0" borderId="43" xfId="47" applyFont="1" applyFill="1" applyBorder="1" applyAlignment="1">
      <alignment horizontal="left" vertical="center" shrinkToFit="1"/>
    </xf>
    <xf numFmtId="0" fontId="46" fillId="0" borderId="52" xfId="47" applyFont="1" applyFill="1" applyBorder="1" applyAlignment="1">
      <alignment vertical="center"/>
    </xf>
    <xf numFmtId="0" fontId="46" fillId="0" borderId="53" xfId="47" applyFont="1" applyFill="1" applyBorder="1" applyAlignment="1">
      <alignment vertical="center"/>
    </xf>
    <xf numFmtId="0" fontId="46" fillId="0" borderId="42" xfId="47" applyFont="1" applyFill="1" applyBorder="1" applyAlignment="1">
      <alignment horizontal="left" vertical="center"/>
    </xf>
    <xf numFmtId="0" fontId="46" fillId="0" borderId="43" xfId="47" applyFont="1" applyFill="1" applyBorder="1" applyAlignment="1">
      <alignment horizontal="left" vertical="center"/>
    </xf>
    <xf numFmtId="177" fontId="46" fillId="0" borderId="44" xfId="47" applyNumberFormat="1" applyFont="1" applyFill="1" applyBorder="1" applyAlignment="1">
      <alignment vertical="center"/>
    </xf>
    <xf numFmtId="181" fontId="46" fillId="0" borderId="35" xfId="47" applyNumberFormat="1" applyFont="1" applyFill="1" applyBorder="1" applyAlignment="1">
      <alignment vertical="center"/>
    </xf>
    <xf numFmtId="0" fontId="47" fillId="0" borderId="54" xfId="47" applyFont="1" applyFill="1" applyBorder="1" applyAlignment="1">
      <alignment vertical="center"/>
    </xf>
    <xf numFmtId="0" fontId="47" fillId="0" borderId="55" xfId="47" applyFont="1" applyFill="1" applyBorder="1" applyAlignment="1">
      <alignment vertical="center"/>
    </xf>
    <xf numFmtId="0" fontId="47" fillId="0" borderId="56" xfId="47" applyFont="1" applyFill="1" applyBorder="1" applyAlignment="1">
      <alignment vertical="center"/>
    </xf>
    <xf numFmtId="177" fontId="47" fillId="0" borderId="27" xfId="47" applyNumberFormat="1" applyFont="1" applyFill="1" applyBorder="1" applyAlignment="1">
      <alignment vertical="center"/>
    </xf>
    <xf numFmtId="177" fontId="46" fillId="0" borderId="11" xfId="47" applyNumberFormat="1" applyFont="1" applyFill="1" applyBorder="1" applyAlignment="1">
      <alignment vertical="center"/>
    </xf>
    <xf numFmtId="181" fontId="46" fillId="0" borderId="12" xfId="47" applyNumberFormat="1" applyFont="1" applyFill="1" applyBorder="1" applyAlignment="1">
      <alignment vertical="center"/>
    </xf>
    <xf numFmtId="0" fontId="47" fillId="0" borderId="0" xfId="0" applyFont="1" applyFill="1" applyAlignment="1">
      <alignment vertical="center"/>
    </xf>
    <xf numFmtId="0" fontId="47" fillId="0" borderId="0" xfId="47" applyFont="1" applyFill="1" applyBorder="1" applyAlignment="1">
      <alignment vertical="center"/>
    </xf>
    <xf numFmtId="177" fontId="47" fillId="0" borderId="0" xfId="47" applyNumberFormat="1" applyFont="1" applyFill="1" applyBorder="1" applyAlignment="1">
      <alignment vertical="center"/>
    </xf>
    <xf numFmtId="177" fontId="47" fillId="0" borderId="57" xfId="47" applyNumberFormat="1" applyFont="1" applyFill="1" applyBorder="1" applyAlignment="1">
      <alignment vertical="center"/>
    </xf>
    <xf numFmtId="181" fontId="47" fillId="0" borderId="57" xfId="47" applyNumberFormat="1" applyFont="1" applyFill="1" applyBorder="1" applyAlignment="1">
      <alignment vertical="center"/>
    </xf>
    <xf numFmtId="0" fontId="13" fillId="0" borderId="0" xfId="0" applyFont="1" applyFill="1" applyAlignment="1">
      <alignment vertical="center" textRotation="180"/>
    </xf>
    <xf numFmtId="0" fontId="46" fillId="0" borderId="0" xfId="0" applyFont="1" applyFill="1" applyBorder="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xf>
    <xf numFmtId="0" fontId="6" fillId="0" borderId="0" xfId="0" applyFont="1" applyFill="1" applyBorder="1" applyAlignment="1">
      <alignment horizontal="right"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6" fillId="0" borderId="26" xfId="0" applyFont="1" applyFill="1" applyBorder="1" applyAlignment="1">
      <alignment vertical="center"/>
    </xf>
    <xf numFmtId="0" fontId="6" fillId="0" borderId="43" xfId="0" applyFont="1" applyFill="1" applyBorder="1" applyAlignment="1">
      <alignment vertical="center"/>
    </xf>
    <xf numFmtId="0" fontId="6" fillId="0" borderId="61" xfId="0" applyFont="1" applyFill="1" applyBorder="1" applyAlignment="1">
      <alignment vertical="center"/>
    </xf>
    <xf numFmtId="177" fontId="6" fillId="0" borderId="62" xfId="0" applyNumberFormat="1" applyFont="1" applyFill="1" applyBorder="1" applyAlignment="1">
      <alignment vertical="center"/>
    </xf>
    <xf numFmtId="181" fontId="6" fillId="0" borderId="63" xfId="0" applyNumberFormat="1" applyFont="1" applyFill="1" applyBorder="1" applyAlignment="1">
      <alignment vertical="center"/>
    </xf>
    <xf numFmtId="177" fontId="6" fillId="0" borderId="43" xfId="0" applyNumberFormat="1" applyFont="1" applyFill="1" applyBorder="1" applyAlignment="1">
      <alignment vertical="center"/>
    </xf>
    <xf numFmtId="177" fontId="6" fillId="0" borderId="21" xfId="0" applyNumberFormat="1" applyFont="1" applyFill="1" applyBorder="1" applyAlignment="1">
      <alignment vertical="center"/>
    </xf>
    <xf numFmtId="181" fontId="6" fillId="0" borderId="19" xfId="0" applyNumberFormat="1" applyFont="1" applyFill="1" applyBorder="1" applyAlignment="1">
      <alignment vertical="center"/>
    </xf>
    <xf numFmtId="0" fontId="6" fillId="0" borderId="64" xfId="0" applyFont="1" applyFill="1" applyBorder="1" applyAlignment="1">
      <alignment vertical="center"/>
    </xf>
    <xf numFmtId="0" fontId="6" fillId="0" borderId="65" xfId="0" applyFont="1" applyFill="1" applyBorder="1" applyAlignment="1">
      <alignment vertical="center"/>
    </xf>
    <xf numFmtId="177" fontId="6" fillId="0" borderId="2" xfId="0" applyNumberFormat="1" applyFont="1" applyFill="1" applyBorder="1" applyAlignment="1">
      <alignment vertical="center"/>
    </xf>
    <xf numFmtId="181" fontId="6" fillId="0" borderId="66" xfId="0" applyNumberFormat="1" applyFont="1" applyFill="1" applyBorder="1" applyAlignment="1">
      <alignment vertical="center"/>
    </xf>
    <xf numFmtId="177" fontId="6" fillId="0" borderId="64" xfId="0" applyNumberFormat="1" applyFont="1" applyFill="1" applyBorder="1" applyAlignment="1">
      <alignment vertical="center"/>
    </xf>
    <xf numFmtId="181" fontId="6" fillId="0" borderId="23" xfId="0" applyNumberFormat="1" applyFont="1" applyFill="1" applyBorder="1" applyAlignment="1">
      <alignment vertical="center"/>
    </xf>
    <xf numFmtId="0" fontId="6" fillId="0" borderId="18" xfId="0" applyFont="1" applyFill="1" applyBorder="1" applyAlignment="1">
      <alignment vertical="center"/>
    </xf>
    <xf numFmtId="0" fontId="6" fillId="0" borderId="31" xfId="0" applyFont="1" applyFill="1" applyBorder="1" applyAlignment="1">
      <alignment vertical="center"/>
    </xf>
    <xf numFmtId="0" fontId="6" fillId="0" borderId="50" xfId="0" applyFont="1" applyFill="1" applyBorder="1" applyAlignment="1">
      <alignment vertical="center"/>
    </xf>
    <xf numFmtId="0" fontId="6" fillId="0" borderId="11" xfId="0" applyFont="1" applyFill="1" applyBorder="1" applyAlignment="1">
      <alignment vertical="center"/>
    </xf>
    <xf numFmtId="0" fontId="6" fillId="0" borderId="67" xfId="0" applyFont="1" applyFill="1" applyBorder="1" applyAlignment="1">
      <alignment vertical="center"/>
    </xf>
    <xf numFmtId="177" fontId="6" fillId="0" borderId="68" xfId="0" applyNumberFormat="1" applyFont="1" applyFill="1" applyBorder="1" applyAlignment="1">
      <alignment vertical="center"/>
    </xf>
    <xf numFmtId="181" fontId="6" fillId="0" borderId="69" xfId="0" applyNumberFormat="1" applyFont="1" applyFill="1" applyBorder="1" applyAlignment="1">
      <alignment vertical="center"/>
    </xf>
    <xf numFmtId="177" fontId="6" fillId="0" borderId="70" xfId="0" applyNumberFormat="1" applyFont="1" applyFill="1" applyBorder="1" applyAlignment="1">
      <alignment vertical="center"/>
    </xf>
    <xf numFmtId="177" fontId="6" fillId="0" borderId="71" xfId="0" applyNumberFormat="1" applyFont="1" applyFill="1" applyBorder="1" applyAlignment="1">
      <alignment vertical="center"/>
    </xf>
    <xf numFmtId="181" fontId="6" fillId="0" borderId="67" xfId="0" applyNumberFormat="1" applyFont="1" applyFill="1" applyBorder="1" applyAlignment="1">
      <alignment vertical="center"/>
    </xf>
    <xf numFmtId="0" fontId="6" fillId="0" borderId="20" xfId="0" applyFont="1" applyFill="1" applyBorder="1" applyAlignment="1">
      <alignment vertical="center"/>
    </xf>
    <xf numFmtId="0" fontId="6" fillId="0" borderId="72" xfId="0" applyFont="1" applyFill="1" applyBorder="1" applyAlignment="1">
      <alignment vertical="center"/>
    </xf>
    <xf numFmtId="177" fontId="6" fillId="0" borderId="73" xfId="0" applyNumberFormat="1" applyFont="1" applyFill="1" applyBorder="1" applyAlignment="1">
      <alignment vertical="center"/>
    </xf>
    <xf numFmtId="181" fontId="6" fillId="0" borderId="74" xfId="0" applyNumberFormat="1" applyFont="1" applyFill="1" applyBorder="1" applyAlignment="1">
      <alignment vertical="center"/>
    </xf>
    <xf numFmtId="177" fontId="6" fillId="0" borderId="75" xfId="0" applyNumberFormat="1" applyFont="1" applyFill="1" applyBorder="1" applyAlignment="1">
      <alignment vertical="center"/>
    </xf>
    <xf numFmtId="177" fontId="6" fillId="0" borderId="76" xfId="0" applyNumberFormat="1" applyFont="1" applyFill="1" applyBorder="1" applyAlignment="1">
      <alignment vertical="center"/>
    </xf>
    <xf numFmtId="181" fontId="6" fillId="0" borderId="72" xfId="0" applyNumberFormat="1" applyFont="1" applyFill="1" applyBorder="1" applyAlignment="1">
      <alignment vertical="center"/>
    </xf>
    <xf numFmtId="0" fontId="6" fillId="0" borderId="24" xfId="0" applyFont="1" applyFill="1" applyBorder="1" applyAlignment="1">
      <alignment vertical="center"/>
    </xf>
    <xf numFmtId="0" fontId="6" fillId="0" borderId="49" xfId="0" applyFont="1" applyFill="1" applyBorder="1" applyAlignment="1">
      <alignment vertical="center"/>
    </xf>
    <xf numFmtId="0" fontId="6" fillId="0" borderId="51" xfId="0" applyFont="1" applyFill="1" applyBorder="1" applyAlignment="1">
      <alignment vertical="center"/>
    </xf>
    <xf numFmtId="177" fontId="6" fillId="0" borderId="50" xfId="0" applyNumberFormat="1" applyFont="1" applyFill="1" applyBorder="1" applyAlignment="1">
      <alignment vertical="center"/>
    </xf>
    <xf numFmtId="181" fontId="6" fillId="0" borderId="77" xfId="0" applyNumberFormat="1" applyFont="1" applyFill="1" applyBorder="1" applyAlignment="1">
      <alignment vertical="center"/>
    </xf>
    <xf numFmtId="177" fontId="6" fillId="0" borderId="49" xfId="0" applyNumberFormat="1" applyFont="1" applyFill="1" applyBorder="1" applyAlignment="1">
      <alignment vertical="center"/>
    </xf>
    <xf numFmtId="177" fontId="6" fillId="0" borderId="34" xfId="0" applyNumberFormat="1" applyFont="1" applyFill="1" applyBorder="1" applyAlignment="1">
      <alignment vertical="center"/>
    </xf>
    <xf numFmtId="181" fontId="6" fillId="0" borderId="32" xfId="0" applyNumberFormat="1" applyFont="1" applyFill="1" applyBorder="1" applyAlignment="1">
      <alignment vertical="center"/>
    </xf>
    <xf numFmtId="0" fontId="11" fillId="0" borderId="30" xfId="0" applyFont="1" applyFill="1" applyBorder="1" applyAlignment="1">
      <alignment vertical="center"/>
    </xf>
    <xf numFmtId="0" fontId="11" fillId="0" borderId="78" xfId="0" applyFont="1" applyFill="1" applyBorder="1" applyAlignment="1">
      <alignment vertical="center"/>
    </xf>
    <xf numFmtId="0" fontId="11" fillId="0" borderId="56" xfId="0" applyFont="1" applyFill="1" applyBorder="1" applyAlignment="1">
      <alignment vertical="center"/>
    </xf>
    <xf numFmtId="177" fontId="11" fillId="0" borderId="55" xfId="0" applyNumberFormat="1" applyFont="1" applyFill="1" applyBorder="1" applyAlignment="1">
      <alignment vertical="center"/>
    </xf>
    <xf numFmtId="181" fontId="11" fillId="0" borderId="79" xfId="0" applyNumberFormat="1" applyFont="1" applyFill="1" applyBorder="1" applyAlignment="1">
      <alignment vertical="center"/>
    </xf>
    <xf numFmtId="177" fontId="11" fillId="0" borderId="78" xfId="0" applyNumberFormat="1" applyFont="1" applyFill="1" applyBorder="1" applyAlignment="1">
      <alignment vertical="center"/>
    </xf>
    <xf numFmtId="177" fontId="11" fillId="0" borderId="28" xfId="0" applyNumberFormat="1" applyFont="1" applyFill="1" applyBorder="1" applyAlignment="1">
      <alignment vertical="center"/>
    </xf>
    <xf numFmtId="181" fontId="11" fillId="0" borderId="29" xfId="0" applyNumberFormat="1" applyFont="1" applyFill="1" applyBorder="1" applyAlignment="1">
      <alignment vertical="center"/>
    </xf>
    <xf numFmtId="0" fontId="11" fillId="34" borderId="0" xfId="0" applyFont="1" applyFill="1" applyAlignment="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181" fontId="11" fillId="0" borderId="0" xfId="0" applyNumberFormat="1" applyFont="1" applyFill="1" applyBorder="1" applyAlignment="1">
      <alignment vertical="center"/>
    </xf>
    <xf numFmtId="0" fontId="42" fillId="0" borderId="0" xfId="0" applyFont="1" applyFill="1" applyBorder="1" applyAlignment="1">
      <alignment vertical="center"/>
    </xf>
    <xf numFmtId="0" fontId="6" fillId="34" borderId="0" xfId="0" applyFont="1" applyFill="1" applyAlignment="1">
      <alignment vertical="center" textRotation="180"/>
    </xf>
    <xf numFmtId="181" fontId="6" fillId="34" borderId="0" xfId="0" applyNumberFormat="1" applyFont="1" applyFill="1" applyAlignment="1">
      <alignment vertical="center"/>
    </xf>
    <xf numFmtId="0" fontId="16" fillId="0" borderId="0" xfId="0" applyFont="1" applyFill="1" applyAlignment="1">
      <alignment vertical="center"/>
    </xf>
    <xf numFmtId="0" fontId="8" fillId="0" borderId="0" xfId="0" applyFont="1" applyFill="1" applyAlignment="1">
      <alignment vertical="center"/>
    </xf>
    <xf numFmtId="0" fontId="8" fillId="34" borderId="0" xfId="0" applyFont="1" applyFill="1" applyAlignment="1">
      <alignment vertical="center"/>
    </xf>
    <xf numFmtId="0" fontId="8" fillId="0" borderId="8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vertical="center"/>
    </xf>
    <xf numFmtId="177" fontId="8" fillId="0" borderId="83" xfId="0" applyNumberFormat="1" applyFont="1" applyFill="1" applyBorder="1" applyAlignment="1">
      <alignment vertical="center"/>
    </xf>
    <xf numFmtId="181" fontId="8" fillId="0" borderId="63" xfId="0" applyNumberFormat="1" applyFont="1" applyFill="1" applyBorder="1" applyAlignment="1">
      <alignment vertical="center"/>
    </xf>
    <xf numFmtId="177" fontId="8" fillId="0" borderId="84" xfId="0" applyNumberFormat="1" applyFont="1" applyFill="1" applyBorder="1" applyAlignment="1">
      <alignment vertical="center"/>
    </xf>
    <xf numFmtId="181" fontId="8" fillId="0" borderId="19" xfId="0" applyNumberFormat="1" applyFont="1" applyFill="1" applyBorder="1" applyAlignment="1">
      <alignment vertical="center"/>
    </xf>
    <xf numFmtId="0" fontId="8" fillId="0" borderId="85" xfId="0" applyFont="1" applyFill="1" applyBorder="1" applyAlignment="1">
      <alignment vertical="center"/>
    </xf>
    <xf numFmtId="177" fontId="8" fillId="0" borderId="86" xfId="0" applyNumberFormat="1" applyFont="1" applyFill="1" applyBorder="1" applyAlignment="1">
      <alignment vertical="center"/>
    </xf>
    <xf numFmtId="181" fontId="8" fillId="0" borderId="66" xfId="0" applyNumberFormat="1" applyFont="1" applyFill="1" applyBorder="1" applyAlignment="1">
      <alignment vertical="center"/>
    </xf>
    <xf numFmtId="177" fontId="8" fillId="0" borderId="87" xfId="0" applyNumberFormat="1" applyFont="1" applyFill="1" applyBorder="1" applyAlignment="1">
      <alignment vertical="center"/>
    </xf>
    <xf numFmtId="181" fontId="8" fillId="0" borderId="23" xfId="0" applyNumberFormat="1" applyFont="1" applyFill="1" applyBorder="1" applyAlignment="1">
      <alignment vertical="center"/>
    </xf>
    <xf numFmtId="0" fontId="9" fillId="0" borderId="88" xfId="0" applyFont="1" applyFill="1" applyBorder="1" applyAlignment="1">
      <alignment vertical="center"/>
    </xf>
    <xf numFmtId="177" fontId="9" fillId="0" borderId="89" xfId="0" applyNumberFormat="1" applyFont="1" applyFill="1" applyBorder="1" applyAlignment="1">
      <alignment vertical="center"/>
    </xf>
    <xf numFmtId="181" fontId="9" fillId="0" borderId="79" xfId="0" applyNumberFormat="1" applyFont="1" applyFill="1" applyBorder="1" applyAlignment="1">
      <alignment vertical="center"/>
    </xf>
    <xf numFmtId="177" fontId="9" fillId="0" borderId="90" xfId="0" applyNumberFormat="1" applyFont="1" applyFill="1" applyBorder="1" applyAlignment="1">
      <alignment vertical="center"/>
    </xf>
    <xf numFmtId="181" fontId="9" fillId="0" borderId="29" xfId="0" applyNumberFormat="1" applyFont="1" applyFill="1" applyBorder="1" applyAlignment="1">
      <alignment vertical="center"/>
    </xf>
    <xf numFmtId="0" fontId="9" fillId="34" borderId="0" xfId="0" applyFont="1" applyFill="1" applyAlignment="1">
      <alignment vertical="center"/>
    </xf>
    <xf numFmtId="0" fontId="9" fillId="0" borderId="0" xfId="0" applyFont="1" applyFill="1" applyBorder="1" applyAlignment="1">
      <alignment vertical="center"/>
    </xf>
    <xf numFmtId="181" fontId="9" fillId="0" borderId="0" xfId="0" applyNumberFormat="1" applyFont="1" applyFill="1" applyBorder="1" applyAlignment="1">
      <alignment vertical="center"/>
    </xf>
    <xf numFmtId="0" fontId="8" fillId="0" borderId="0" xfId="0" applyFont="1" applyFill="1" applyBorder="1" applyAlignment="1">
      <alignment vertical="center"/>
    </xf>
    <xf numFmtId="0" fontId="8" fillId="34" borderId="0" xfId="0" applyFont="1" applyFill="1" applyAlignment="1">
      <alignment vertical="center" textRotation="180"/>
    </xf>
    <xf numFmtId="181" fontId="8" fillId="34" borderId="0" xfId="0" applyNumberFormat="1"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8" fillId="0" borderId="0" xfId="0" applyFont="1" applyFill="1" applyAlignment="1">
      <alignment vertic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0" fillId="0" borderId="91" xfId="0" applyFont="1" applyFill="1" applyBorder="1" applyAlignment="1">
      <alignment horizontal="left" vertical="center"/>
    </xf>
    <xf numFmtId="181" fontId="10" fillId="0" borderId="92" xfId="0" applyNumberFormat="1" applyFont="1" applyFill="1" applyBorder="1" applyAlignment="1">
      <alignment horizontal="right" vertical="center"/>
    </xf>
    <xf numFmtId="181" fontId="10" fillId="0" borderId="45" xfId="0" applyNumberFormat="1" applyFont="1" applyFill="1" applyBorder="1" applyAlignment="1">
      <alignment horizontal="right" vertical="center"/>
    </xf>
    <xf numFmtId="181" fontId="10" fillId="0" borderId="40" xfId="0" applyNumberFormat="1" applyFont="1" applyFill="1" applyBorder="1" applyAlignment="1">
      <alignment horizontal="right" vertical="center"/>
    </xf>
    <xf numFmtId="181" fontId="10" fillId="0" borderId="41"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91" xfId="0" applyFont="1" applyFill="1" applyBorder="1" applyAlignment="1">
      <alignment horizontal="left" vertical="center" wrapText="1"/>
    </xf>
    <xf numFmtId="181" fontId="10" fillId="0" borderId="20" xfId="0" applyNumberFormat="1" applyFont="1" applyFill="1" applyBorder="1" applyAlignment="1">
      <alignment horizontal="right" vertical="center" wrapText="1"/>
    </xf>
    <xf numFmtId="181" fontId="10" fillId="0" borderId="21" xfId="0" applyNumberFormat="1" applyFont="1" applyFill="1" applyBorder="1" applyAlignment="1">
      <alignment horizontal="right" vertical="center" wrapText="1"/>
    </xf>
    <xf numFmtId="0" fontId="7" fillId="0" borderId="0" xfId="0" applyFont="1" applyFill="1" applyBorder="1" applyAlignment="1">
      <alignment vertical="center"/>
    </xf>
    <xf numFmtId="0" fontId="10" fillId="0" borderId="85" xfId="0" applyFont="1" applyFill="1" applyBorder="1" applyAlignment="1">
      <alignment horizontal="left" vertical="center"/>
    </xf>
    <xf numFmtId="181" fontId="10" fillId="0" borderId="24" xfId="0" applyNumberFormat="1" applyFont="1" applyFill="1" applyBorder="1" applyAlignment="1">
      <alignment horizontal="right" vertical="center"/>
    </xf>
    <xf numFmtId="181" fontId="10" fillId="0" borderId="25" xfId="0" applyNumberFormat="1" applyFont="1" applyFill="1" applyBorder="1" applyAlignment="1">
      <alignment horizontal="right" vertical="center"/>
    </xf>
    <xf numFmtId="181" fontId="10" fillId="0" borderId="23" xfId="0" applyNumberFormat="1" applyFont="1" applyFill="1" applyBorder="1" applyAlignment="1">
      <alignment horizontal="right" vertical="center"/>
    </xf>
    <xf numFmtId="0" fontId="10" fillId="0" borderId="85" xfId="0" applyFont="1" applyFill="1" applyBorder="1" applyAlignment="1">
      <alignment horizontal="left" vertical="center" wrapText="1"/>
    </xf>
    <xf numFmtId="181" fontId="10" fillId="0" borderId="24" xfId="0" applyNumberFormat="1" applyFont="1" applyFill="1" applyBorder="1" applyAlignment="1">
      <alignment horizontal="right" vertical="center" wrapText="1"/>
    </xf>
    <xf numFmtId="181" fontId="10" fillId="0" borderId="25" xfId="0" applyNumberFormat="1" applyFont="1" applyFill="1" applyBorder="1" applyAlignment="1">
      <alignment horizontal="right" vertical="center" wrapText="1"/>
    </xf>
    <xf numFmtId="0" fontId="10" fillId="0" borderId="93" xfId="0" applyFont="1" applyFill="1" applyBorder="1" applyAlignment="1">
      <alignment horizontal="left" vertical="center" wrapText="1"/>
    </xf>
    <xf numFmtId="181" fontId="10" fillId="0" borderId="33" xfId="0" applyNumberFormat="1" applyFont="1" applyFill="1" applyBorder="1" applyAlignment="1">
      <alignment horizontal="right" vertical="center" wrapText="1"/>
    </xf>
    <xf numFmtId="181" fontId="10" fillId="0" borderId="34" xfId="0" applyNumberFormat="1" applyFont="1" applyFill="1" applyBorder="1" applyAlignment="1">
      <alignment horizontal="right" vertical="center" wrapText="1"/>
    </xf>
    <xf numFmtId="181" fontId="10" fillId="0" borderId="35" xfId="0" applyNumberFormat="1" applyFont="1" applyFill="1" applyBorder="1" applyAlignment="1">
      <alignment horizontal="right" vertical="center"/>
    </xf>
    <xf numFmtId="0" fontId="10" fillId="0" borderId="88" xfId="0" applyFont="1" applyFill="1" applyBorder="1" applyAlignment="1">
      <alignment horizontal="left" vertical="center"/>
    </xf>
    <xf numFmtId="181" fontId="10" fillId="0" borderId="30" xfId="0" applyNumberFormat="1" applyFont="1" applyFill="1" applyBorder="1" applyAlignment="1">
      <alignment vertical="center"/>
    </xf>
    <xf numFmtId="181" fontId="10" fillId="0" borderId="55" xfId="0" applyNumberFormat="1" applyFont="1" applyFill="1" applyBorder="1" applyAlignment="1">
      <alignment vertical="center"/>
    </xf>
    <xf numFmtId="181" fontId="10" fillId="0" borderId="28" xfId="0" applyNumberFormat="1" applyFont="1" applyFill="1" applyBorder="1" applyAlignment="1">
      <alignment horizontal="right" vertical="center" wrapText="1"/>
    </xf>
    <xf numFmtId="181" fontId="10" fillId="0" borderId="78" xfId="0" applyNumberFormat="1" applyFont="1" applyFill="1" applyBorder="1" applyAlignment="1">
      <alignment vertical="center"/>
    </xf>
    <xf numFmtId="181" fontId="10" fillId="0" borderId="29" xfId="0" applyNumberFormat="1" applyFont="1" applyFill="1" applyBorder="1" applyAlignment="1">
      <alignment horizontal="right" vertical="center" wrapText="1"/>
    </xf>
    <xf numFmtId="0" fontId="10" fillId="0" borderId="94" xfId="0" applyFont="1" applyFill="1" applyBorder="1" applyAlignment="1">
      <alignment horizontal="left" vertical="center"/>
    </xf>
    <xf numFmtId="181" fontId="10" fillId="0" borderId="95" xfId="0" applyNumberFormat="1" applyFont="1" applyFill="1" applyBorder="1" applyAlignment="1">
      <alignment vertical="center"/>
    </xf>
    <xf numFmtId="181" fontId="10" fillId="0" borderId="57" xfId="0" applyNumberFormat="1" applyFont="1" applyFill="1" applyBorder="1" applyAlignment="1">
      <alignment vertical="center"/>
    </xf>
    <xf numFmtId="181" fontId="10" fillId="0" borderId="6" xfId="0" applyNumberFormat="1" applyFont="1" applyFill="1" applyBorder="1" applyAlignment="1">
      <alignment vertical="center"/>
    </xf>
    <xf numFmtId="181" fontId="10" fillId="0" borderId="96" xfId="0" applyNumberFormat="1" applyFont="1" applyFill="1" applyBorder="1" applyAlignment="1">
      <alignment vertical="center"/>
    </xf>
    <xf numFmtId="181" fontId="10" fillId="0" borderId="7" xfId="0" applyNumberFormat="1" applyFont="1" applyFill="1" applyBorder="1" applyAlignment="1">
      <alignment vertical="center"/>
    </xf>
    <xf numFmtId="0" fontId="12" fillId="0" borderId="1" xfId="0" applyFont="1" applyFill="1" applyBorder="1" applyAlignment="1">
      <alignment horizontal="left" vertical="center"/>
    </xf>
    <xf numFmtId="181" fontId="10" fillId="0" borderId="1" xfId="0" applyNumberFormat="1" applyFont="1" applyFill="1" applyBorder="1" applyAlignment="1">
      <alignment vertical="center"/>
    </xf>
    <xf numFmtId="0" fontId="10" fillId="0" borderId="91" xfId="0" applyFont="1" applyFill="1" applyBorder="1" applyAlignment="1">
      <alignment horizontal="left" vertical="center" shrinkToFit="1"/>
    </xf>
    <xf numFmtId="181" fontId="10" fillId="0" borderId="52" xfId="0" applyNumberFormat="1" applyFont="1" applyFill="1" applyBorder="1" applyAlignment="1">
      <alignment vertical="center"/>
    </xf>
    <xf numFmtId="181" fontId="10" fillId="0" borderId="62" xfId="0" applyNumberFormat="1" applyFont="1" applyFill="1" applyBorder="1" applyAlignment="1">
      <alignment horizontal="center" vertical="center"/>
    </xf>
    <xf numFmtId="181" fontId="10" fillId="0" borderId="20" xfId="0" applyNumberFormat="1" applyFont="1" applyFill="1" applyBorder="1" applyAlignment="1">
      <alignment horizontal="center" vertical="center"/>
    </xf>
    <xf numFmtId="181" fontId="10" fillId="0" borderId="43" xfId="0" applyNumberFormat="1" applyFont="1" applyFill="1" applyBorder="1" applyAlignment="1">
      <alignment vertical="center"/>
    </xf>
    <xf numFmtId="181" fontId="10" fillId="0" borderId="62" xfId="0" applyNumberFormat="1" applyFont="1" applyFill="1" applyBorder="1" applyAlignment="1">
      <alignment horizontal="left" vertical="center"/>
    </xf>
    <xf numFmtId="181" fontId="10" fillId="0" borderId="61" xfId="0" applyNumberFormat="1" applyFont="1" applyFill="1" applyBorder="1" applyAlignment="1">
      <alignment horizontal="center" vertical="center"/>
    </xf>
    <xf numFmtId="0" fontId="10" fillId="0" borderId="97" xfId="0" applyFont="1" applyFill="1" applyBorder="1" applyAlignment="1">
      <alignment horizontal="left" vertical="center" shrinkToFit="1"/>
    </xf>
    <xf numFmtId="181" fontId="10" fillId="0" borderId="98" xfId="0" applyNumberFormat="1" applyFont="1" applyFill="1" applyBorder="1" applyAlignment="1">
      <alignment vertical="center"/>
    </xf>
    <xf numFmtId="181" fontId="10" fillId="0" borderId="58" xfId="0" applyNumberFormat="1" applyFont="1" applyFill="1" applyBorder="1" applyAlignment="1">
      <alignment horizontal="center" vertical="center"/>
    </xf>
    <xf numFmtId="181" fontId="10" fillId="0" borderId="46" xfId="0" applyNumberFormat="1" applyFont="1" applyFill="1" applyBorder="1" applyAlignment="1">
      <alignment horizontal="center" vertical="center"/>
    </xf>
    <xf numFmtId="181" fontId="10" fillId="0" borderId="60" xfId="0" applyNumberFormat="1" applyFont="1" applyFill="1" applyBorder="1" applyAlignment="1">
      <alignment horizontal="right" vertical="center"/>
    </xf>
    <xf numFmtId="181" fontId="10" fillId="0" borderId="99"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93" xfId="0" applyFont="1" applyFill="1" applyBorder="1" applyAlignment="1">
      <alignment horizontal="left" vertical="center"/>
    </xf>
    <xf numFmtId="181" fontId="10" fillId="0" borderId="33"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181" fontId="10" fillId="0" borderId="28" xfId="0" applyNumberFormat="1" applyFont="1" applyFill="1" applyBorder="1" applyAlignment="1">
      <alignment horizontal="right" vertical="center"/>
    </xf>
    <xf numFmtId="181" fontId="10" fillId="0" borderId="29"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xf numFmtId="0" fontId="25" fillId="0" borderId="0" xfId="50" applyFill="1" applyAlignment="1">
      <alignment vertical="center"/>
    </xf>
    <xf numFmtId="0" fontId="1" fillId="0" borderId="0" xfId="51" applyFill="1" applyAlignment="1">
      <alignment vertical="center"/>
    </xf>
    <xf numFmtId="0" fontId="1" fillId="0" borderId="0" xfId="51" applyFill="1" applyAlignment="1">
      <alignment horizontal="right" vertical="center"/>
    </xf>
    <xf numFmtId="0" fontId="1" fillId="0" borderId="0" xfId="51" applyFill="1" applyBorder="1" applyAlignment="1">
      <alignment horizontal="right" vertical="center"/>
    </xf>
    <xf numFmtId="0" fontId="19" fillId="0" borderId="0" xfId="51" applyFont="1" applyFill="1" applyBorder="1" applyAlignment="1">
      <alignment horizontal="right" vertical="center"/>
    </xf>
    <xf numFmtId="0" fontId="46" fillId="0" borderId="0" xfId="50" applyFont="1" applyFill="1" applyAlignment="1">
      <alignment vertical="center"/>
    </xf>
    <xf numFmtId="0" fontId="46" fillId="0" borderId="33" xfId="50" applyFont="1" applyFill="1" applyBorder="1" applyAlignment="1">
      <alignment horizontal="center" vertical="center"/>
    </xf>
    <xf numFmtId="0" fontId="46" fillId="0" borderId="34" xfId="50" applyFont="1" applyFill="1" applyBorder="1" applyAlignment="1">
      <alignment horizontal="center" vertical="center"/>
    </xf>
    <xf numFmtId="0" fontId="46" fillId="0" borderId="32" xfId="50" applyFont="1" applyFill="1" applyBorder="1" applyAlignment="1">
      <alignment horizontal="center" vertical="center"/>
    </xf>
    <xf numFmtId="0" fontId="46" fillId="0" borderId="10" xfId="50" applyFont="1" applyFill="1" applyBorder="1" applyAlignment="1">
      <alignment horizontal="center" vertical="center"/>
    </xf>
    <xf numFmtId="0" fontId="46" fillId="0" borderId="11" xfId="50" applyFont="1" applyFill="1" applyBorder="1" applyAlignment="1">
      <alignment horizontal="center" vertical="center"/>
    </xf>
    <xf numFmtId="0" fontId="46" fillId="0" borderId="12" xfId="50" applyFont="1" applyFill="1" applyBorder="1" applyAlignment="1">
      <alignment horizontal="center" vertical="center"/>
    </xf>
    <xf numFmtId="0" fontId="46" fillId="0" borderId="15" xfId="50" applyFont="1" applyFill="1" applyBorder="1" applyAlignment="1">
      <alignment horizontal="center" vertical="center"/>
    </xf>
    <xf numFmtId="0" fontId="46" fillId="0" borderId="16" xfId="50" applyFont="1" applyFill="1" applyBorder="1" applyAlignment="1">
      <alignment horizontal="center" vertical="center"/>
    </xf>
    <xf numFmtId="0" fontId="46" fillId="0" borderId="17" xfId="50" applyFont="1" applyFill="1" applyBorder="1" applyAlignment="1">
      <alignment horizontal="center" vertical="center"/>
    </xf>
    <xf numFmtId="177" fontId="46" fillId="0" borderId="18" xfId="50" applyNumberFormat="1" applyFont="1" applyFill="1" applyBorder="1" applyAlignment="1">
      <alignment horizontal="right" vertical="center"/>
    </xf>
    <xf numFmtId="179" fontId="46" fillId="0" borderId="19" xfId="50" applyNumberFormat="1" applyFont="1" applyFill="1" applyBorder="1" applyAlignment="1">
      <alignment vertical="center" shrinkToFit="1"/>
    </xf>
    <xf numFmtId="177" fontId="46" fillId="0" borderId="20" xfId="50" applyNumberFormat="1" applyFont="1" applyFill="1" applyBorder="1" applyAlignment="1">
      <alignment vertical="center"/>
    </xf>
    <xf numFmtId="177" fontId="46" fillId="0" borderId="21" xfId="50" applyNumberFormat="1" applyFont="1" applyFill="1" applyBorder="1" applyAlignment="1">
      <alignment vertical="center"/>
    </xf>
    <xf numFmtId="178" fontId="46" fillId="0" borderId="21" xfId="50" applyNumberFormat="1" applyFont="1" applyBorder="1" applyAlignment="1">
      <alignment vertical="center"/>
    </xf>
    <xf numFmtId="178" fontId="46" fillId="0" borderId="19" xfId="50" applyNumberFormat="1" applyFont="1" applyBorder="1" applyAlignment="1">
      <alignment vertical="center"/>
    </xf>
    <xf numFmtId="177" fontId="46" fillId="0" borderId="22" xfId="50" applyNumberFormat="1" applyFont="1" applyFill="1" applyBorder="1" applyAlignment="1">
      <alignment horizontal="right" vertical="center"/>
    </xf>
    <xf numFmtId="179" fontId="46" fillId="0" borderId="23" xfId="48" applyNumberFormat="1" applyFont="1" applyFill="1" applyBorder="1" applyAlignment="1">
      <alignment vertical="center"/>
    </xf>
    <xf numFmtId="177" fontId="46" fillId="0" borderId="24" xfId="50" applyNumberFormat="1" applyFont="1" applyFill="1" applyBorder="1" applyAlignment="1">
      <alignment vertical="center"/>
    </xf>
    <xf numFmtId="177" fontId="46" fillId="0" borderId="25" xfId="50" applyNumberFormat="1" applyFont="1" applyFill="1" applyBorder="1" applyAlignment="1">
      <alignment vertical="center"/>
    </xf>
    <xf numFmtId="178" fontId="46" fillId="0" borderId="25" xfId="50" applyNumberFormat="1" applyFont="1" applyBorder="1" applyAlignment="1">
      <alignment vertical="center"/>
    </xf>
    <xf numFmtId="178" fontId="46" fillId="0" borderId="23" xfId="50" applyNumberFormat="1" applyFont="1" applyBorder="1" applyAlignment="1">
      <alignment vertical="center"/>
    </xf>
    <xf numFmtId="177" fontId="46" fillId="0" borderId="31" xfId="50" applyNumberFormat="1" applyFont="1" applyFill="1" applyBorder="1" applyAlignment="1">
      <alignment horizontal="right" vertical="center"/>
    </xf>
    <xf numFmtId="179" fontId="46" fillId="0" borderId="32" xfId="48" applyNumberFormat="1" applyFont="1" applyFill="1" applyBorder="1" applyAlignment="1">
      <alignment vertical="center"/>
    </xf>
    <xf numFmtId="177" fontId="46" fillId="0" borderId="33" xfId="50" applyNumberFormat="1" applyFont="1" applyFill="1" applyBorder="1" applyAlignment="1">
      <alignment vertical="center"/>
    </xf>
    <xf numFmtId="177" fontId="46" fillId="0" borderId="34" xfId="50" applyNumberFormat="1" applyFont="1" applyFill="1" applyBorder="1" applyAlignment="1">
      <alignment vertical="center"/>
    </xf>
    <xf numFmtId="177" fontId="46" fillId="0" borderId="11" xfId="50" applyNumberFormat="1" applyFont="1" applyFill="1" applyBorder="1" applyAlignment="1">
      <alignment vertical="center"/>
    </xf>
    <xf numFmtId="178" fontId="46" fillId="0" borderId="34" xfId="50" applyNumberFormat="1" applyFont="1" applyBorder="1" applyAlignment="1">
      <alignment vertical="center"/>
    </xf>
    <xf numFmtId="178" fontId="46" fillId="0" borderId="32" xfId="50" applyNumberFormat="1" applyFont="1" applyBorder="1" applyAlignment="1">
      <alignment vertical="center"/>
    </xf>
    <xf numFmtId="177" fontId="46" fillId="0" borderId="100" xfId="50" applyNumberFormat="1" applyFont="1" applyFill="1" applyBorder="1" applyAlignment="1">
      <alignment horizontal="right" vertical="center"/>
    </xf>
    <xf numFmtId="179" fontId="46" fillId="0" borderId="23" xfId="48" applyNumberFormat="1" applyFont="1" applyFill="1" applyBorder="1" applyAlignment="1">
      <alignment vertical="center" shrinkToFit="1"/>
    </xf>
    <xf numFmtId="177" fontId="46" fillId="0" borderId="101" xfId="50" applyNumberFormat="1" applyFont="1" applyFill="1" applyBorder="1" applyAlignment="1">
      <alignment vertical="center"/>
    </xf>
    <xf numFmtId="178" fontId="46" fillId="0" borderId="44" xfId="50" applyNumberFormat="1" applyFont="1" applyBorder="1" applyAlignment="1">
      <alignment vertical="center"/>
    </xf>
    <xf numFmtId="178" fontId="46" fillId="0" borderId="35" xfId="50" applyNumberFormat="1" applyFont="1" applyBorder="1" applyAlignment="1">
      <alignment vertical="center"/>
    </xf>
    <xf numFmtId="177" fontId="47" fillId="0" borderId="27" xfId="48" applyNumberFormat="1" applyFont="1" applyFill="1" applyBorder="1" applyAlignment="1">
      <alignment vertical="center"/>
    </xf>
    <xf numFmtId="178" fontId="47" fillId="0" borderId="102" xfId="50" applyNumberFormat="1" applyFont="1" applyBorder="1" applyAlignment="1">
      <alignment vertical="center"/>
    </xf>
    <xf numFmtId="178" fontId="47" fillId="0" borderId="103" xfId="50" applyNumberFormat="1" applyFont="1" applyBorder="1" applyAlignment="1">
      <alignment vertical="center"/>
    </xf>
    <xf numFmtId="0" fontId="47" fillId="0" borderId="0" xfId="50" applyFont="1" applyFill="1" applyAlignment="1">
      <alignment vertical="center"/>
    </xf>
    <xf numFmtId="177" fontId="46" fillId="0" borderId="92" xfId="50" applyNumberFormat="1" applyFont="1" applyFill="1" applyBorder="1" applyAlignment="1">
      <alignment vertical="center"/>
    </xf>
    <xf numFmtId="179" fontId="46" fillId="0" borderId="41" xfId="50" applyNumberFormat="1" applyFont="1" applyFill="1" applyBorder="1" applyAlignment="1">
      <alignment vertical="center" shrinkToFit="1"/>
    </xf>
    <xf numFmtId="177" fontId="46" fillId="0" borderId="45" xfId="50" applyNumberFormat="1" applyFont="1" applyFill="1" applyBorder="1" applyAlignment="1">
      <alignment vertical="center"/>
    </xf>
    <xf numFmtId="177" fontId="46" fillId="0" borderId="40" xfId="50" applyNumberFormat="1" applyFont="1" applyFill="1" applyBorder="1" applyAlignment="1">
      <alignment vertical="center"/>
    </xf>
    <xf numFmtId="178" fontId="46" fillId="0" borderId="40" xfId="50" applyNumberFormat="1" applyFont="1" applyBorder="1" applyAlignment="1">
      <alignment vertical="center"/>
    </xf>
    <xf numFmtId="178" fontId="46" fillId="0" borderId="41" xfId="50" applyNumberFormat="1" applyFont="1" applyBorder="1" applyAlignment="1">
      <alignment vertical="center"/>
    </xf>
    <xf numFmtId="177" fontId="46" fillId="0" borderId="22" xfId="50" applyNumberFormat="1" applyFont="1" applyFill="1" applyBorder="1" applyAlignment="1">
      <alignment vertical="center"/>
    </xf>
    <xf numFmtId="179" fontId="46" fillId="0" borderId="32" xfId="48" applyNumberFormat="1" applyFont="1" applyFill="1" applyBorder="1" applyAlignment="1">
      <alignment vertical="center" shrinkToFit="1"/>
    </xf>
    <xf numFmtId="177" fontId="46" fillId="0" borderId="44" xfId="50" applyNumberFormat="1" applyFont="1" applyFill="1" applyBorder="1" applyAlignment="1">
      <alignment vertical="center"/>
    </xf>
    <xf numFmtId="177" fontId="47" fillId="0" borderId="36" xfId="48" applyNumberFormat="1" applyFont="1" applyFill="1" applyBorder="1" applyAlignment="1">
      <alignment vertical="center"/>
    </xf>
    <xf numFmtId="178" fontId="47" fillId="0" borderId="37" xfId="50" applyNumberFormat="1" applyFont="1" applyBorder="1" applyAlignment="1">
      <alignment vertical="center"/>
    </xf>
    <xf numFmtId="178" fontId="47" fillId="0" borderId="38" xfId="50" applyNumberFormat="1" applyFont="1" applyBorder="1" applyAlignment="1">
      <alignment vertical="center"/>
    </xf>
    <xf numFmtId="178" fontId="47" fillId="0" borderId="28" xfId="50" applyNumberFormat="1" applyFont="1" applyBorder="1" applyAlignment="1">
      <alignment vertical="center"/>
    </xf>
    <xf numFmtId="178" fontId="47" fillId="0" borderId="29" xfId="50" applyNumberFormat="1" applyFont="1" applyBorder="1" applyAlignment="1">
      <alignment vertical="center"/>
    </xf>
    <xf numFmtId="0" fontId="25" fillId="0" borderId="0" xfId="51" applyFont="1" applyFill="1" applyBorder="1" applyAlignment="1">
      <alignment vertical="center"/>
    </xf>
    <xf numFmtId="178" fontId="46" fillId="0" borderId="21" xfId="50" applyNumberFormat="1" applyFont="1" applyFill="1" applyBorder="1" applyAlignment="1">
      <alignment vertical="center"/>
    </xf>
    <xf numFmtId="178" fontId="46" fillId="0" borderId="19" xfId="50" applyNumberFormat="1" applyFont="1" applyFill="1" applyBorder="1" applyAlignment="1">
      <alignment vertical="center"/>
    </xf>
    <xf numFmtId="178" fontId="46" fillId="0" borderId="25" xfId="50" applyNumberFormat="1" applyFont="1" applyFill="1" applyBorder="1" applyAlignment="1">
      <alignment vertical="center"/>
    </xf>
    <xf numFmtId="178" fontId="46" fillId="0" borderId="23" xfId="50" applyNumberFormat="1" applyFont="1" applyFill="1" applyBorder="1" applyAlignment="1">
      <alignment vertical="center"/>
    </xf>
    <xf numFmtId="178" fontId="46" fillId="0" borderId="34" xfId="50" applyNumberFormat="1" applyFont="1" applyFill="1" applyBorder="1" applyAlignment="1">
      <alignment vertical="center"/>
    </xf>
    <xf numFmtId="178" fontId="46" fillId="0" borderId="32" xfId="50" applyNumberFormat="1" applyFont="1" applyFill="1" applyBorder="1" applyAlignment="1">
      <alignment vertical="center"/>
    </xf>
    <xf numFmtId="178" fontId="46" fillId="0" borderId="44" xfId="50" applyNumberFormat="1" applyFont="1" applyFill="1" applyBorder="1" applyAlignment="1">
      <alignment vertical="center"/>
    </xf>
    <xf numFmtId="178" fontId="46" fillId="0" borderId="35" xfId="50" applyNumberFormat="1" applyFont="1" applyFill="1" applyBorder="1" applyAlignment="1">
      <alignment vertical="center"/>
    </xf>
    <xf numFmtId="178" fontId="47" fillId="0" borderId="102" xfId="50" applyNumberFormat="1" applyFont="1" applyFill="1" applyBorder="1" applyAlignment="1">
      <alignment vertical="center"/>
    </xf>
    <xf numFmtId="178" fontId="47" fillId="0" borderId="103" xfId="50" applyNumberFormat="1" applyFont="1" applyFill="1" applyBorder="1" applyAlignment="1">
      <alignment vertical="center"/>
    </xf>
    <xf numFmtId="178" fontId="46" fillId="0" borderId="40" xfId="50" applyNumberFormat="1" applyFont="1" applyFill="1" applyBorder="1" applyAlignment="1">
      <alignment vertical="center"/>
    </xf>
    <xf numFmtId="178" fontId="46" fillId="0" borderId="41" xfId="50" applyNumberFormat="1" applyFont="1" applyFill="1" applyBorder="1" applyAlignment="1">
      <alignment vertical="center"/>
    </xf>
    <xf numFmtId="178" fontId="46" fillId="0" borderId="25" xfId="50" applyNumberFormat="1" applyFont="1" applyFill="1" applyBorder="1" applyAlignment="1">
      <alignment horizontal="right" vertical="center"/>
    </xf>
    <xf numFmtId="178" fontId="47" fillId="0" borderId="37" xfId="50" applyNumberFormat="1" applyFont="1" applyFill="1" applyBorder="1" applyAlignment="1">
      <alignment vertical="center"/>
    </xf>
    <xf numFmtId="178" fontId="47" fillId="0" borderId="38" xfId="50" applyNumberFormat="1" applyFont="1" applyFill="1" applyBorder="1" applyAlignment="1">
      <alignment vertical="center"/>
    </xf>
    <xf numFmtId="178" fontId="47" fillId="0" borderId="28" xfId="50" applyNumberFormat="1" applyFont="1" applyFill="1" applyBorder="1" applyAlignment="1">
      <alignment vertical="center"/>
    </xf>
    <xf numFmtId="178" fontId="47" fillId="0" borderId="29" xfId="50" applyNumberFormat="1" applyFont="1" applyFill="1" applyBorder="1" applyAlignment="1">
      <alignment vertical="center"/>
    </xf>
    <xf numFmtId="176" fontId="2" fillId="0" borderId="0" xfId="0" applyNumberFormat="1" applyFont="1" applyFill="1" applyAlignment="1">
      <alignment vertical="center" textRotation="180"/>
    </xf>
    <xf numFmtId="0" fontId="2" fillId="0" borderId="0" xfId="0" applyFont="1" applyAlignment="1">
      <alignment vertical="center" textRotation="180"/>
    </xf>
    <xf numFmtId="176" fontId="4" fillId="0" borderId="0" xfId="0" applyNumberFormat="1" applyFont="1" applyFill="1" applyAlignment="1">
      <alignment horizontal="right" vertical="center"/>
    </xf>
    <xf numFmtId="0" fontId="7" fillId="0" borderId="0" xfId="0" applyFont="1" applyAlignment="1">
      <alignment vertical="center"/>
    </xf>
    <xf numFmtId="176" fontId="8" fillId="0" borderId="104" xfId="0" applyNumberFormat="1" applyFont="1" applyFill="1" applyBorder="1" applyAlignment="1">
      <alignment horizontal="center" vertical="center" wrapText="1"/>
    </xf>
    <xf numFmtId="176" fontId="8" fillId="0" borderId="26" xfId="0" applyNumberFormat="1" applyFont="1" applyFill="1" applyBorder="1" applyAlignment="1">
      <alignment horizontal="center" vertical="center" wrapText="1"/>
    </xf>
    <xf numFmtId="176" fontId="8" fillId="0" borderId="105"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0" borderId="17" xfId="0" applyNumberFormat="1" applyFont="1" applyFill="1" applyBorder="1" applyAlignment="1">
      <alignment horizontal="center" vertical="center" wrapText="1"/>
    </xf>
    <xf numFmtId="176" fontId="9" fillId="0" borderId="30" xfId="0" applyNumberFormat="1" applyFont="1" applyFill="1" applyBorder="1" applyAlignment="1">
      <alignment horizontal="center" vertical="center"/>
    </xf>
    <xf numFmtId="176" fontId="9" fillId="0" borderId="29" xfId="0" applyNumberFormat="1" applyFont="1" applyFill="1" applyBorder="1" applyAlignment="1">
      <alignment horizontal="center" vertical="center"/>
    </xf>
    <xf numFmtId="0" fontId="2" fillId="0" borderId="0" xfId="0" applyFont="1" applyAlignment="1">
      <alignment vertical="center"/>
    </xf>
    <xf numFmtId="176" fontId="9" fillId="0" borderId="39" xfId="0" applyNumberFormat="1" applyFont="1" applyFill="1" applyBorder="1" applyAlignment="1">
      <alignment horizontal="center" vertical="center"/>
    </xf>
    <xf numFmtId="176" fontId="9" fillId="0" borderId="38" xfId="0" applyNumberFormat="1" applyFont="1" applyFill="1" applyBorder="1" applyAlignment="1">
      <alignment horizontal="center" vertical="center"/>
    </xf>
    <xf numFmtId="0" fontId="6" fillId="0" borderId="64" xfId="0" applyFont="1" applyBorder="1" applyAlignment="1">
      <alignment vertical="center"/>
    </xf>
    <xf numFmtId="0" fontId="6" fillId="0" borderId="2" xfId="0" applyFont="1" applyBorder="1" applyAlignment="1">
      <alignment vertical="center"/>
    </xf>
    <xf numFmtId="0" fontId="6" fillId="0" borderId="24" xfId="0" applyFont="1" applyBorder="1" applyAlignment="1">
      <alignment vertical="center"/>
    </xf>
    <xf numFmtId="0" fontId="10" fillId="0" borderId="0" xfId="0" applyFont="1" applyFill="1" applyAlignment="1">
      <alignment horizontal="left" vertical="center" textRotation="180"/>
    </xf>
    <xf numFmtId="0" fontId="6" fillId="0" borderId="62" xfId="0" applyFont="1" applyBorder="1" applyAlignment="1">
      <alignment horizontal="right" vertical="center"/>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5" xfId="0" applyFont="1" applyFill="1" applyBorder="1" applyAlignment="1">
      <alignment horizontal="center" vertical="center"/>
    </xf>
    <xf numFmtId="0" fontId="6" fillId="0" borderId="104"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105" xfId="0" applyFont="1" applyBorder="1" applyAlignment="1">
      <alignment horizontal="center" vertical="center" textRotation="255"/>
    </xf>
    <xf numFmtId="0" fontId="6" fillId="0" borderId="96" xfId="0" applyFont="1" applyBorder="1" applyAlignment="1">
      <alignment vertical="center"/>
    </xf>
    <xf numFmtId="0" fontId="6" fillId="0" borderId="57"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horizontal="center" vertical="center"/>
    </xf>
    <xf numFmtId="0" fontId="6" fillId="0" borderId="25" xfId="0" applyFont="1" applyBorder="1" applyAlignment="1">
      <alignment horizontal="left" vertical="center" shrinkToFit="1"/>
    </xf>
    <xf numFmtId="0" fontId="7" fillId="0" borderId="25" xfId="0" applyFont="1" applyBorder="1" applyAlignment="1">
      <alignment horizontal="left" vertical="center" shrinkToFit="1"/>
    </xf>
    <xf numFmtId="0" fontId="6" fillId="0" borderId="49" xfId="0" applyFont="1" applyBorder="1" applyAlignment="1">
      <alignment vertical="center"/>
    </xf>
    <xf numFmtId="0" fontId="6" fillId="0" borderId="50" xfId="0" applyFont="1" applyBorder="1" applyAlignment="1">
      <alignment vertical="center"/>
    </xf>
    <xf numFmtId="0" fontId="6" fillId="0" borderId="33" xfId="0" applyFont="1" applyBorder="1" applyAlignment="1">
      <alignment vertical="center"/>
    </xf>
    <xf numFmtId="0" fontId="6" fillId="0" borderId="78" xfId="0" applyFont="1" applyBorder="1" applyAlignment="1">
      <alignment vertical="center"/>
    </xf>
    <xf numFmtId="0" fontId="6" fillId="0" borderId="55" xfId="0" applyFont="1" applyBorder="1" applyAlignment="1">
      <alignment vertical="center"/>
    </xf>
    <xf numFmtId="0" fontId="6" fillId="0" borderId="27" xfId="0" applyFont="1" applyBorder="1" applyAlignment="1">
      <alignment vertical="center"/>
    </xf>
    <xf numFmtId="0" fontId="6" fillId="0" borderId="107" xfId="0" applyFont="1" applyBorder="1" applyAlignment="1">
      <alignment vertical="center"/>
    </xf>
    <xf numFmtId="0" fontId="6" fillId="0" borderId="108" xfId="0" applyFont="1" applyBorder="1" applyAlignment="1">
      <alignment vertical="center"/>
    </xf>
    <xf numFmtId="0" fontId="6" fillId="0" borderId="45" xfId="0" applyFont="1" applyBorder="1" applyAlignment="1">
      <alignment vertical="center"/>
    </xf>
    <xf numFmtId="0" fontId="6" fillId="0" borderId="44" xfId="0" applyFont="1" applyBorder="1" applyAlignment="1">
      <alignment horizontal="left" vertical="center" shrinkToFit="1"/>
    </xf>
    <xf numFmtId="0" fontId="7" fillId="0" borderId="44" xfId="0" applyFont="1" applyBorder="1" applyAlignment="1">
      <alignment horizontal="left" vertical="center" shrinkToFit="1"/>
    </xf>
    <xf numFmtId="0" fontId="6" fillId="0" borderId="106" xfId="0" applyFont="1" applyBorder="1" applyAlignment="1">
      <alignment vertical="center"/>
    </xf>
    <xf numFmtId="0" fontId="6" fillId="0" borderId="15" xfId="0" applyFont="1" applyBorder="1" applyAlignment="1">
      <alignment vertical="center"/>
    </xf>
    <xf numFmtId="0" fontId="6" fillId="0" borderId="43" xfId="0" applyFont="1" applyBorder="1" applyAlignment="1">
      <alignment vertical="center"/>
    </xf>
    <xf numFmtId="0" fontId="6" fillId="0" borderId="62" xfId="0" applyFont="1" applyBorder="1" applyAlignment="1">
      <alignment vertical="center"/>
    </xf>
    <xf numFmtId="0" fontId="6" fillId="0" borderId="20" xfId="0" applyFont="1" applyBorder="1" applyAlignment="1">
      <alignment vertical="center"/>
    </xf>
    <xf numFmtId="0" fontId="12" fillId="0" borderId="50" xfId="0" applyFont="1" applyBorder="1" applyAlignment="1">
      <alignment vertical="center"/>
    </xf>
    <xf numFmtId="0" fontId="6" fillId="0" borderId="0" xfId="47" applyFont="1" applyFill="1" applyAlignment="1">
      <alignment horizontal="left" vertical="center" textRotation="180"/>
    </xf>
    <xf numFmtId="0" fontId="1" fillId="0" borderId="0" xfId="47" applyFill="1" applyAlignment="1">
      <alignment vertical="center" textRotation="180"/>
    </xf>
    <xf numFmtId="0" fontId="46" fillId="0" borderId="64" xfId="47" applyFont="1" applyFill="1" applyBorder="1" applyAlignment="1">
      <alignment horizontal="left" vertical="center" shrinkToFit="1"/>
    </xf>
    <xf numFmtId="0" fontId="46" fillId="0" borderId="65" xfId="47" applyFont="1" applyFill="1" applyBorder="1" applyAlignment="1">
      <alignment horizontal="left" vertical="center" shrinkToFit="1"/>
    </xf>
    <xf numFmtId="0" fontId="46" fillId="0" borderId="64" xfId="47" applyFont="1" applyFill="1" applyBorder="1" applyAlignment="1">
      <alignment vertical="center"/>
    </xf>
    <xf numFmtId="0" fontId="46" fillId="0" borderId="2" xfId="47" applyFont="1" applyFill="1" applyBorder="1" applyAlignment="1">
      <alignment vertical="center"/>
    </xf>
    <xf numFmtId="0" fontId="46" fillId="0" borderId="65" xfId="47" applyFont="1" applyFill="1" applyBorder="1" applyAlignment="1">
      <alignment vertical="center"/>
    </xf>
    <xf numFmtId="0" fontId="46" fillId="0" borderId="106" xfId="47" applyFont="1" applyFill="1" applyBorder="1" applyAlignment="1">
      <alignment horizontal="right" vertical="center"/>
    </xf>
    <xf numFmtId="0" fontId="46" fillId="0" borderId="3" xfId="47" applyFont="1" applyFill="1" applyBorder="1" applyAlignment="1">
      <alignment vertical="center"/>
    </xf>
    <xf numFmtId="0" fontId="1" fillId="0" borderId="57" xfId="47" applyFill="1" applyBorder="1" applyAlignment="1">
      <alignment vertical="center"/>
    </xf>
    <xf numFmtId="0" fontId="1" fillId="0" borderId="4" xfId="47" applyFill="1" applyBorder="1" applyAlignment="1">
      <alignment vertical="center"/>
    </xf>
    <xf numFmtId="0" fontId="1" fillId="0" borderId="13" xfId="47" applyFill="1" applyBorder="1" applyAlignment="1">
      <alignment vertical="center"/>
    </xf>
    <xf numFmtId="0" fontId="1" fillId="0" borderId="106" xfId="47" applyFill="1" applyBorder="1" applyAlignment="1">
      <alignment vertical="center"/>
    </xf>
    <xf numFmtId="0" fontId="1" fillId="0" borderId="14" xfId="47" applyFill="1" applyBorder="1" applyAlignment="1">
      <alignment vertical="center"/>
    </xf>
    <xf numFmtId="0" fontId="46" fillId="0" borderId="108" xfId="47" applyFont="1" applyFill="1" applyBorder="1" applyAlignment="1">
      <alignment horizontal="center" vertical="center"/>
    </xf>
    <xf numFmtId="0" fontId="46" fillId="0" borderId="109" xfId="47" applyFont="1" applyFill="1" applyBorder="1" applyAlignment="1">
      <alignment horizontal="center" vertical="center"/>
    </xf>
    <xf numFmtId="0" fontId="46" fillId="0" borderId="49" xfId="47" applyFont="1" applyFill="1" applyBorder="1" applyAlignment="1">
      <alignment horizontal="left" vertical="center" shrinkToFit="1"/>
    </xf>
    <xf numFmtId="0" fontId="46" fillId="0" borderId="51" xfId="47" applyFont="1" applyFill="1" applyBorder="1" applyAlignment="1">
      <alignment horizontal="left" vertical="center" shrinkToFit="1"/>
    </xf>
    <xf numFmtId="0" fontId="46" fillId="0" borderId="49" xfId="47" applyFont="1" applyFill="1" applyBorder="1" applyAlignment="1">
      <alignment horizontal="left" vertical="center"/>
    </xf>
    <xf numFmtId="0" fontId="46" fillId="0" borderId="50" xfId="47" applyFont="1" applyFill="1" applyBorder="1" applyAlignment="1">
      <alignment horizontal="left" vertical="center"/>
    </xf>
    <xf numFmtId="0" fontId="46" fillId="0" borderId="51" xfId="47" applyFont="1" applyFill="1" applyBorder="1" applyAlignment="1">
      <alignment horizontal="left" vertical="center"/>
    </xf>
    <xf numFmtId="0" fontId="46" fillId="0" borderId="64" xfId="47" applyFont="1" applyFill="1" applyBorder="1" applyAlignment="1">
      <alignment horizontal="left" vertical="center"/>
    </xf>
    <xf numFmtId="0" fontId="46" fillId="0" borderId="65" xfId="47" applyFont="1" applyFill="1" applyBorder="1" applyAlignment="1">
      <alignment horizontal="left" vertical="center"/>
    </xf>
    <xf numFmtId="0" fontId="46" fillId="0" borderId="2" xfId="47" applyFont="1" applyFill="1" applyBorder="1" applyAlignment="1">
      <alignment horizontal="left" vertical="center"/>
    </xf>
    <xf numFmtId="0" fontId="6" fillId="0" borderId="0" xfId="0" applyFont="1" applyFill="1" applyAlignment="1">
      <alignment horizontal="left" vertical="center" textRotation="180"/>
    </xf>
    <xf numFmtId="0" fontId="7" fillId="0" borderId="0" xfId="0" applyFont="1" applyFill="1" applyAlignment="1">
      <alignment vertical="center" textRotation="180"/>
    </xf>
    <xf numFmtId="0" fontId="6" fillId="0" borderId="3" xfId="0" applyFont="1" applyFill="1" applyBorder="1" applyAlignment="1">
      <alignment vertical="center"/>
    </xf>
    <xf numFmtId="0" fontId="7" fillId="0" borderId="57" xfId="0" applyFont="1" applyFill="1" applyBorder="1" applyAlignment="1">
      <alignment vertical="center"/>
    </xf>
    <xf numFmtId="0" fontId="7" fillId="0" borderId="4" xfId="0" applyFont="1" applyFill="1" applyBorder="1" applyAlignment="1">
      <alignment vertical="center"/>
    </xf>
    <xf numFmtId="0" fontId="7" fillId="0" borderId="13" xfId="0" applyFont="1" applyFill="1" applyBorder="1" applyAlignment="1">
      <alignment vertical="center"/>
    </xf>
    <xf numFmtId="0" fontId="7" fillId="0" borderId="106" xfId="0" applyFont="1" applyFill="1" applyBorder="1" applyAlignment="1">
      <alignment vertical="center"/>
    </xf>
    <xf numFmtId="0" fontId="7" fillId="0" borderId="14" xfId="0" applyFont="1" applyFill="1" applyBorder="1" applyAlignment="1">
      <alignment vertical="center"/>
    </xf>
    <xf numFmtId="0" fontId="6" fillId="0" borderId="10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07" xfId="0" applyFont="1" applyFill="1" applyBorder="1" applyAlignment="1">
      <alignment horizontal="center" vertical="center"/>
    </xf>
    <xf numFmtId="0" fontId="8" fillId="0" borderId="107" xfId="0" applyFont="1" applyFill="1" applyBorder="1" applyAlignment="1">
      <alignment horizontal="center" vertical="center"/>
    </xf>
    <xf numFmtId="0" fontId="7" fillId="0" borderId="109" xfId="0" applyFont="1" applyFill="1" applyBorder="1" applyAlignment="1">
      <alignment horizontal="center" vertical="center"/>
    </xf>
    <xf numFmtId="0" fontId="17" fillId="0" borderId="0" xfId="0" applyFont="1" applyFill="1" applyAlignment="1">
      <alignment horizontal="left" vertical="center" textRotation="180"/>
    </xf>
    <xf numFmtId="0" fontId="2"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7" fillId="0" borderId="94"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110" xfId="0" applyFont="1" applyFill="1" applyBorder="1" applyAlignment="1">
      <alignment horizontal="center" vertical="center" wrapText="1"/>
    </xf>
    <xf numFmtId="181" fontId="7" fillId="0" borderId="57" xfId="0" applyNumberFormat="1" applyFont="1" applyFill="1" applyBorder="1" applyAlignment="1">
      <alignment horizontal="center" vertical="center" wrapText="1"/>
    </xf>
    <xf numFmtId="181" fontId="7" fillId="0" borderId="45" xfId="0" applyNumberFormat="1" applyFont="1" applyFill="1" applyBorder="1" applyAlignment="1">
      <alignment horizontal="center" vertical="center" wrapText="1"/>
    </xf>
    <xf numFmtId="181" fontId="7" fillId="0" borderId="96" xfId="0" applyNumberFormat="1" applyFont="1" applyFill="1" applyBorder="1" applyAlignment="1">
      <alignment horizontal="center" vertical="center" wrapText="1"/>
    </xf>
    <xf numFmtId="181" fontId="7" fillId="0" borderId="109" xfId="0" applyNumberFormat="1" applyFont="1" applyFill="1" applyBorder="1" applyAlignment="1">
      <alignment horizontal="center" vertical="center" wrapText="1"/>
    </xf>
    <xf numFmtId="0" fontId="7" fillId="0" borderId="0" xfId="0" applyFont="1" applyFill="1" applyAlignment="1">
      <alignment horizontal="left" vertical="center" textRotation="180"/>
    </xf>
    <xf numFmtId="0" fontId="8" fillId="0" borderId="62" xfId="0" applyFont="1" applyFill="1" applyBorder="1" applyAlignment="1">
      <alignment horizontal="right" vertical="center"/>
    </xf>
    <xf numFmtId="0" fontId="8" fillId="0" borderId="94" xfId="0" applyFont="1" applyFill="1" applyBorder="1" applyAlignment="1">
      <alignment vertical="center"/>
    </xf>
    <xf numFmtId="0" fontId="7" fillId="0" borderId="110" xfId="0" applyFont="1" applyFill="1" applyBorder="1" applyAlignment="1">
      <alignment vertical="center"/>
    </xf>
    <xf numFmtId="0" fontId="8" fillId="0" borderId="108" xfId="0" applyFont="1" applyFill="1" applyBorder="1" applyAlignment="1">
      <alignment horizontal="center" vertical="center"/>
    </xf>
    <xf numFmtId="0" fontId="8" fillId="0" borderId="45" xfId="0" applyFont="1" applyFill="1" applyBorder="1" applyAlignment="1">
      <alignment horizontal="center" vertical="center"/>
    </xf>
    <xf numFmtId="176" fontId="47" fillId="0" borderId="111" xfId="48" applyNumberFormat="1" applyFont="1" applyFill="1" applyBorder="1" applyAlignment="1">
      <alignment horizontal="left" vertical="center"/>
    </xf>
    <xf numFmtId="0" fontId="1" fillId="0" borderId="112" xfId="51" applyFill="1" applyBorder="1" applyAlignment="1">
      <alignment horizontal="left" vertical="center"/>
    </xf>
    <xf numFmtId="179" fontId="47" fillId="0" borderId="54" xfId="48" applyNumberFormat="1" applyFont="1" applyFill="1" applyBorder="1" applyAlignment="1">
      <alignment horizontal="left" vertical="center" shrinkToFit="1"/>
    </xf>
    <xf numFmtId="0" fontId="1" fillId="0" borderId="56" xfId="51" applyFill="1" applyBorder="1" applyAlignment="1">
      <alignment vertical="center" shrinkToFit="1"/>
    </xf>
    <xf numFmtId="0" fontId="48" fillId="0" borderId="0" xfId="50" applyFont="1" applyFill="1" applyAlignment="1">
      <alignment horizontal="center" vertical="center"/>
    </xf>
    <xf numFmtId="176" fontId="46" fillId="0" borderId="3" xfId="50" applyNumberFormat="1" applyFont="1" applyFill="1" applyBorder="1" applyAlignment="1">
      <alignment horizontal="center" vertical="center"/>
    </xf>
    <xf numFmtId="0" fontId="1" fillId="0" borderId="4" xfId="51" applyFill="1" applyBorder="1" applyAlignment="1">
      <alignment horizontal="center" vertical="center"/>
    </xf>
    <xf numFmtId="0" fontId="1" fillId="0" borderId="8" xfId="51" applyFill="1" applyBorder="1" applyAlignment="1">
      <alignment horizontal="center" vertical="center"/>
    </xf>
    <xf numFmtId="0" fontId="1" fillId="0" borderId="9" xfId="51" applyFill="1" applyBorder="1" applyAlignment="1">
      <alignment horizontal="center" vertical="center"/>
    </xf>
    <xf numFmtId="0" fontId="1" fillId="0" borderId="13" xfId="51" applyFill="1" applyBorder="1" applyAlignment="1">
      <alignment horizontal="center" vertical="center"/>
    </xf>
    <xf numFmtId="0" fontId="1" fillId="0" borderId="14" xfId="51" applyFill="1" applyBorder="1" applyAlignment="1">
      <alignment horizontal="center" vertical="center"/>
    </xf>
    <xf numFmtId="0" fontId="46" fillId="0" borderId="45" xfId="50" applyFont="1" applyFill="1" applyBorder="1" applyAlignment="1">
      <alignment horizontal="center" vertical="center"/>
    </xf>
    <xf numFmtId="0" fontId="46" fillId="0" borderId="40" xfId="50" applyFont="1" applyFill="1" applyBorder="1" applyAlignment="1">
      <alignment horizontal="center" vertical="center"/>
    </xf>
    <xf numFmtId="0" fontId="46" fillId="0" borderId="41" xfId="50" applyFont="1" applyFill="1" applyBorder="1" applyAlignment="1">
      <alignment horizontal="center" vertical="center"/>
    </xf>
    <xf numFmtId="176" fontId="47" fillId="0" borderId="54" xfId="48" applyNumberFormat="1" applyFont="1" applyFill="1" applyBorder="1" applyAlignment="1">
      <alignment horizontal="left" vertical="center"/>
    </xf>
    <xf numFmtId="0" fontId="1" fillId="0" borderId="56" xfId="51" applyFill="1" applyBorder="1" applyAlignment="1">
      <alignment horizontal="lef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Header1" xfId="20"/>
    <cellStyle name="Header2" xfId="21"/>
    <cellStyle name="Normal_#18-Internet"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桁区切り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47"/>
    <cellStyle name="標準 2 2" xfId="48"/>
    <cellStyle name="標準 2_各種財政指標" xfId="49"/>
    <cellStyle name="標準 3" xfId="50"/>
    <cellStyle name="標準 4" xfId="51"/>
    <cellStyle name="標準 5" xfId="52"/>
    <cellStyle name="未定義" xfId="53"/>
    <cellStyle name="良い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view="pageBreakPreview" zoomScale="70" zoomScaleNormal="100" zoomScaleSheetLayoutView="70" workbookViewId="0">
      <selection activeCell="G29" sqref="G29"/>
    </sheetView>
  </sheetViews>
  <sheetFormatPr defaultRowHeight="13.5" x14ac:dyDescent="0.1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 style="1"/>
  </cols>
  <sheetData>
    <row r="1" spans="1:15" ht="25.5" customHeight="1" x14ac:dyDescent="0.15">
      <c r="A1" s="403">
        <v>12</v>
      </c>
      <c r="B1" s="405" t="s">
        <v>0</v>
      </c>
      <c r="C1" s="406"/>
      <c r="D1" s="406"/>
      <c r="E1" s="406"/>
      <c r="F1" s="406"/>
      <c r="G1" s="406"/>
      <c r="H1" s="406"/>
      <c r="I1" s="406"/>
      <c r="J1" s="406"/>
      <c r="K1" s="406"/>
      <c r="L1" s="406"/>
      <c r="M1" s="406"/>
      <c r="N1" s="406"/>
      <c r="O1" s="406"/>
    </row>
    <row r="2" spans="1:15" ht="7.5" customHeight="1" thickBot="1" x14ac:dyDescent="0.2">
      <c r="A2" s="404"/>
    </row>
    <row r="3" spans="1:15" s="9" customFormat="1" ht="18.75" customHeight="1" x14ac:dyDescent="0.15">
      <c r="A3" s="404"/>
      <c r="B3" s="3"/>
      <c r="C3" s="4"/>
      <c r="D3" s="5"/>
      <c r="E3" s="6"/>
      <c r="F3" s="7" t="s">
        <v>1</v>
      </c>
      <c r="G3" s="7" t="s">
        <v>2</v>
      </c>
      <c r="H3" s="7" t="s">
        <v>3</v>
      </c>
      <c r="I3" s="7"/>
      <c r="J3" s="7"/>
      <c r="K3" s="7" t="s">
        <v>4</v>
      </c>
      <c r="L3" s="7" t="s">
        <v>5</v>
      </c>
      <c r="M3" s="8" t="s">
        <v>6</v>
      </c>
      <c r="N3" s="407" t="s">
        <v>7</v>
      </c>
      <c r="O3" s="410" t="s">
        <v>8</v>
      </c>
    </row>
    <row r="4" spans="1:15" s="9" customFormat="1" ht="18.75" customHeight="1" x14ac:dyDescent="0.15">
      <c r="A4" s="404"/>
      <c r="B4" s="10"/>
      <c r="C4" s="11" t="s">
        <v>9</v>
      </c>
      <c r="D4" s="12" t="s">
        <v>10</v>
      </c>
      <c r="E4" s="13" t="s">
        <v>11</v>
      </c>
      <c r="F4" s="13" t="s">
        <v>12</v>
      </c>
      <c r="G4" s="13" t="s">
        <v>13</v>
      </c>
      <c r="H4" s="13" t="s">
        <v>14</v>
      </c>
      <c r="I4" s="13" t="s">
        <v>15</v>
      </c>
      <c r="J4" s="13" t="s">
        <v>5</v>
      </c>
      <c r="K4" s="13" t="s">
        <v>16</v>
      </c>
      <c r="L4" s="13" t="s">
        <v>17</v>
      </c>
      <c r="M4" s="14" t="s">
        <v>18</v>
      </c>
      <c r="N4" s="408"/>
      <c r="O4" s="411"/>
    </row>
    <row r="5" spans="1:15" s="9" customFormat="1" ht="18.75" customHeight="1" thickBot="1" x14ac:dyDescent="0.2">
      <c r="A5" s="404"/>
      <c r="B5" s="15"/>
      <c r="C5" s="16"/>
      <c r="D5" s="17" t="s">
        <v>19</v>
      </c>
      <c r="E5" s="18" t="s">
        <v>20</v>
      </c>
      <c r="F5" s="18" t="s">
        <v>21</v>
      </c>
      <c r="G5" s="18" t="s">
        <v>22</v>
      </c>
      <c r="H5" s="18" t="s">
        <v>23</v>
      </c>
      <c r="I5" s="18" t="s">
        <v>24</v>
      </c>
      <c r="J5" s="18" t="s">
        <v>25</v>
      </c>
      <c r="K5" s="18" t="s">
        <v>26</v>
      </c>
      <c r="L5" s="18" t="s">
        <v>27</v>
      </c>
      <c r="M5" s="19"/>
      <c r="N5" s="409"/>
      <c r="O5" s="412"/>
    </row>
    <row r="6" spans="1:15" s="27" customFormat="1" ht="18.75" customHeight="1" x14ac:dyDescent="0.15">
      <c r="A6" s="404"/>
      <c r="B6" s="20">
        <v>1</v>
      </c>
      <c r="C6" s="21" t="s">
        <v>28</v>
      </c>
      <c r="D6" s="22">
        <v>533213</v>
      </c>
      <c r="E6" s="23">
        <v>524654</v>
      </c>
      <c r="F6" s="23">
        <v>8560</v>
      </c>
      <c r="G6" s="23">
        <v>4784</v>
      </c>
      <c r="H6" s="23">
        <v>3776</v>
      </c>
      <c r="I6" s="23">
        <v>1396</v>
      </c>
      <c r="J6" s="23">
        <v>1</v>
      </c>
      <c r="K6" s="23">
        <v>0</v>
      </c>
      <c r="L6" s="23">
        <v>0</v>
      </c>
      <c r="M6" s="24">
        <v>1397</v>
      </c>
      <c r="N6" s="25">
        <v>1.277372508470511</v>
      </c>
      <c r="O6" s="26">
        <v>97.534500772963057</v>
      </c>
    </row>
    <row r="7" spans="1:15" s="27" customFormat="1" ht="18.75" customHeight="1" x14ac:dyDescent="0.15">
      <c r="A7" s="404"/>
      <c r="B7" s="28">
        <v>2</v>
      </c>
      <c r="C7" s="29" t="s">
        <v>29</v>
      </c>
      <c r="D7" s="30">
        <v>114864</v>
      </c>
      <c r="E7" s="31">
        <v>109763</v>
      </c>
      <c r="F7" s="31">
        <v>5101</v>
      </c>
      <c r="G7" s="31">
        <v>227</v>
      </c>
      <c r="H7" s="31">
        <v>4874</v>
      </c>
      <c r="I7" s="31">
        <v>1354</v>
      </c>
      <c r="J7" s="31">
        <v>2</v>
      </c>
      <c r="K7" s="31">
        <v>3</v>
      </c>
      <c r="L7" s="31">
        <v>892</v>
      </c>
      <c r="M7" s="32">
        <v>467</v>
      </c>
      <c r="N7" s="33">
        <v>7.7659296727698157</v>
      </c>
      <c r="O7" s="34">
        <v>97.027976225960728</v>
      </c>
    </row>
    <row r="8" spans="1:15" s="27" customFormat="1" ht="18.75" customHeight="1" x14ac:dyDescent="0.15">
      <c r="A8" s="404"/>
      <c r="B8" s="28">
        <v>3</v>
      </c>
      <c r="C8" s="29" t="s">
        <v>30</v>
      </c>
      <c r="D8" s="30">
        <v>67831</v>
      </c>
      <c r="E8" s="31">
        <v>61604</v>
      </c>
      <c r="F8" s="31">
        <v>6227</v>
      </c>
      <c r="G8" s="31">
        <v>102</v>
      </c>
      <c r="H8" s="31">
        <v>6125</v>
      </c>
      <c r="I8" s="31">
        <v>1370</v>
      </c>
      <c r="J8" s="31">
        <v>7</v>
      </c>
      <c r="K8" s="31">
        <v>1</v>
      </c>
      <c r="L8" s="31">
        <v>0</v>
      </c>
      <c r="M8" s="32">
        <v>1378</v>
      </c>
      <c r="N8" s="33">
        <v>15.42794318114119</v>
      </c>
      <c r="O8" s="34">
        <v>87.143620154612336</v>
      </c>
    </row>
    <row r="9" spans="1:15" s="27" customFormat="1" ht="18.75" customHeight="1" x14ac:dyDescent="0.15">
      <c r="A9" s="404"/>
      <c r="B9" s="28">
        <v>4</v>
      </c>
      <c r="C9" s="29" t="s">
        <v>31</v>
      </c>
      <c r="D9" s="30">
        <v>211841</v>
      </c>
      <c r="E9" s="31">
        <v>201204</v>
      </c>
      <c r="F9" s="31">
        <v>10637</v>
      </c>
      <c r="G9" s="31">
        <v>1183</v>
      </c>
      <c r="H9" s="31">
        <v>9454</v>
      </c>
      <c r="I9" s="31">
        <v>1680</v>
      </c>
      <c r="J9" s="31">
        <v>20</v>
      </c>
      <c r="K9" s="31">
        <v>0</v>
      </c>
      <c r="L9" s="31">
        <v>8280</v>
      </c>
      <c r="M9" s="32">
        <v>-6579</v>
      </c>
      <c r="N9" s="33">
        <v>9.1742830647582121</v>
      </c>
      <c r="O9" s="34">
        <v>94.478803458908544</v>
      </c>
    </row>
    <row r="10" spans="1:15" s="27" customFormat="1" ht="18.75" customHeight="1" x14ac:dyDescent="0.15">
      <c r="A10" s="404"/>
      <c r="B10" s="28">
        <v>5</v>
      </c>
      <c r="C10" s="29" t="s">
        <v>32</v>
      </c>
      <c r="D10" s="30">
        <v>27306</v>
      </c>
      <c r="E10" s="31">
        <v>26013</v>
      </c>
      <c r="F10" s="31">
        <v>1293</v>
      </c>
      <c r="G10" s="31">
        <v>83</v>
      </c>
      <c r="H10" s="31">
        <v>1210</v>
      </c>
      <c r="I10" s="31">
        <v>65</v>
      </c>
      <c r="J10" s="31">
        <v>0</v>
      </c>
      <c r="K10" s="31">
        <v>0</v>
      </c>
      <c r="L10" s="31">
        <v>0</v>
      </c>
      <c r="M10" s="32">
        <v>65</v>
      </c>
      <c r="N10" s="33">
        <v>7.1245580703326041</v>
      </c>
      <c r="O10" s="34">
        <v>92.970622144328942</v>
      </c>
    </row>
    <row r="11" spans="1:15" s="27" customFormat="1" ht="18.75" customHeight="1" x14ac:dyDescent="0.15">
      <c r="A11" s="404"/>
      <c r="B11" s="28">
        <v>6</v>
      </c>
      <c r="C11" s="29" t="s">
        <v>33</v>
      </c>
      <c r="D11" s="30">
        <v>31330</v>
      </c>
      <c r="E11" s="31">
        <v>29419</v>
      </c>
      <c r="F11" s="31">
        <v>1911</v>
      </c>
      <c r="G11" s="31">
        <v>146</v>
      </c>
      <c r="H11" s="31">
        <v>1764</v>
      </c>
      <c r="I11" s="31">
        <v>96</v>
      </c>
      <c r="J11" s="31">
        <v>775</v>
      </c>
      <c r="K11" s="31">
        <v>1784</v>
      </c>
      <c r="L11" s="31">
        <v>800</v>
      </c>
      <c r="M11" s="32">
        <v>1855</v>
      </c>
      <c r="N11" s="33">
        <v>9.8463175415851634</v>
      </c>
      <c r="O11" s="34">
        <v>83.052196219977262</v>
      </c>
    </row>
    <row r="12" spans="1:15" s="27" customFormat="1" ht="18.75" customHeight="1" x14ac:dyDescent="0.15">
      <c r="A12" s="404"/>
      <c r="B12" s="28">
        <v>7</v>
      </c>
      <c r="C12" s="29" t="s">
        <v>34</v>
      </c>
      <c r="D12" s="30">
        <v>102390</v>
      </c>
      <c r="E12" s="31">
        <v>97765</v>
      </c>
      <c r="F12" s="31">
        <v>4625</v>
      </c>
      <c r="G12" s="31">
        <v>847</v>
      </c>
      <c r="H12" s="31">
        <v>3778</v>
      </c>
      <c r="I12" s="31">
        <v>701</v>
      </c>
      <c r="J12" s="31">
        <v>1056</v>
      </c>
      <c r="K12" s="31">
        <v>0</v>
      </c>
      <c r="L12" s="31">
        <v>916</v>
      </c>
      <c r="M12" s="32">
        <v>841</v>
      </c>
      <c r="N12" s="33">
        <v>6.410842120754948</v>
      </c>
      <c r="O12" s="34">
        <v>94.908078572234317</v>
      </c>
    </row>
    <row r="13" spans="1:15" s="27" customFormat="1" ht="18.75" customHeight="1" x14ac:dyDescent="0.15">
      <c r="A13" s="404"/>
      <c r="B13" s="28">
        <v>8</v>
      </c>
      <c r="C13" s="29" t="s">
        <v>35</v>
      </c>
      <c r="D13" s="30">
        <v>34805</v>
      </c>
      <c r="E13" s="31">
        <v>33352</v>
      </c>
      <c r="F13" s="31">
        <v>1453</v>
      </c>
      <c r="G13" s="31">
        <v>191</v>
      </c>
      <c r="H13" s="31">
        <v>1263</v>
      </c>
      <c r="I13" s="31">
        <v>672</v>
      </c>
      <c r="J13" s="31">
        <v>0</v>
      </c>
      <c r="K13" s="31">
        <v>0</v>
      </c>
      <c r="L13" s="31">
        <v>456</v>
      </c>
      <c r="M13" s="32">
        <v>217</v>
      </c>
      <c r="N13" s="33">
        <v>7.3223641406506186</v>
      </c>
      <c r="O13" s="34">
        <v>94.287901911426772</v>
      </c>
    </row>
    <row r="14" spans="1:15" s="27" customFormat="1" ht="18.75" customHeight="1" x14ac:dyDescent="0.15">
      <c r="A14" s="404"/>
      <c r="B14" s="28">
        <v>9</v>
      </c>
      <c r="C14" s="29" t="s">
        <v>36</v>
      </c>
      <c r="D14" s="30">
        <v>42761</v>
      </c>
      <c r="E14" s="31">
        <v>38843</v>
      </c>
      <c r="F14" s="31">
        <v>3918</v>
      </c>
      <c r="G14" s="31">
        <v>311</v>
      </c>
      <c r="H14" s="31">
        <v>3607</v>
      </c>
      <c r="I14" s="31">
        <v>1104</v>
      </c>
      <c r="J14" s="31">
        <v>2</v>
      </c>
      <c r="K14" s="31">
        <v>13</v>
      </c>
      <c r="L14" s="31">
        <v>627</v>
      </c>
      <c r="M14" s="32">
        <v>491</v>
      </c>
      <c r="N14" s="33">
        <v>14.818141786383896</v>
      </c>
      <c r="O14" s="34">
        <v>88.875579636504867</v>
      </c>
    </row>
    <row r="15" spans="1:15" s="27" customFormat="1" ht="18.75" customHeight="1" x14ac:dyDescent="0.15">
      <c r="A15" s="404"/>
      <c r="B15" s="28">
        <v>10</v>
      </c>
      <c r="C15" s="29" t="s">
        <v>37</v>
      </c>
      <c r="D15" s="30">
        <v>30342</v>
      </c>
      <c r="E15" s="31">
        <v>28080</v>
      </c>
      <c r="F15" s="31">
        <v>2262</v>
      </c>
      <c r="G15" s="31">
        <v>143</v>
      </c>
      <c r="H15" s="31">
        <v>2119</v>
      </c>
      <c r="I15" s="31">
        <v>-639</v>
      </c>
      <c r="J15" s="31">
        <v>2</v>
      </c>
      <c r="K15" s="31">
        <v>239</v>
      </c>
      <c r="L15" s="31">
        <v>0</v>
      </c>
      <c r="M15" s="32">
        <v>-398</v>
      </c>
      <c r="N15" s="33">
        <v>12.338560646550555</v>
      </c>
      <c r="O15" s="34">
        <v>89.664442410404675</v>
      </c>
    </row>
    <row r="16" spans="1:15" s="27" customFormat="1" ht="18.75" customHeight="1" x14ac:dyDescent="0.15">
      <c r="A16" s="404"/>
      <c r="B16" s="28">
        <v>11</v>
      </c>
      <c r="C16" s="29" t="s">
        <v>38</v>
      </c>
      <c r="D16" s="30">
        <v>31465</v>
      </c>
      <c r="E16" s="31">
        <v>30076</v>
      </c>
      <c r="F16" s="31">
        <v>1389</v>
      </c>
      <c r="G16" s="31">
        <v>262</v>
      </c>
      <c r="H16" s="31">
        <v>1126</v>
      </c>
      <c r="I16" s="31">
        <v>115</v>
      </c>
      <c r="J16" s="31">
        <v>778</v>
      </c>
      <c r="K16" s="31">
        <v>0</v>
      </c>
      <c r="L16" s="31">
        <v>1053</v>
      </c>
      <c r="M16" s="32">
        <v>-160</v>
      </c>
      <c r="N16" s="33">
        <v>6.497845144609804</v>
      </c>
      <c r="O16" s="34">
        <v>92.000527913481662</v>
      </c>
    </row>
    <row r="17" spans="1:15" s="27" customFormat="1" ht="18.75" customHeight="1" x14ac:dyDescent="0.15">
      <c r="A17" s="404"/>
      <c r="B17" s="28">
        <v>12</v>
      </c>
      <c r="C17" s="29" t="s">
        <v>39</v>
      </c>
      <c r="D17" s="30">
        <v>72099</v>
      </c>
      <c r="E17" s="31">
        <v>69126</v>
      </c>
      <c r="F17" s="31">
        <v>2973</v>
      </c>
      <c r="G17" s="31">
        <v>759</v>
      </c>
      <c r="H17" s="31">
        <v>2213</v>
      </c>
      <c r="I17" s="31">
        <v>279</v>
      </c>
      <c r="J17" s="31">
        <v>195</v>
      </c>
      <c r="K17" s="31">
        <v>0</v>
      </c>
      <c r="L17" s="31">
        <v>0</v>
      </c>
      <c r="M17" s="32">
        <v>474</v>
      </c>
      <c r="N17" s="33">
        <v>5.1921679448864975</v>
      </c>
      <c r="O17" s="34">
        <v>92.907774217488935</v>
      </c>
    </row>
    <row r="18" spans="1:15" s="27" customFormat="1" ht="18.75" customHeight="1" x14ac:dyDescent="0.15">
      <c r="A18" s="404"/>
      <c r="B18" s="28">
        <v>13</v>
      </c>
      <c r="C18" s="29" t="s">
        <v>40</v>
      </c>
      <c r="D18" s="30">
        <v>44725</v>
      </c>
      <c r="E18" s="31">
        <v>42600</v>
      </c>
      <c r="F18" s="31">
        <v>2125</v>
      </c>
      <c r="G18" s="31">
        <v>133</v>
      </c>
      <c r="H18" s="31">
        <v>1992</v>
      </c>
      <c r="I18" s="31">
        <v>529</v>
      </c>
      <c r="J18" s="31">
        <v>537</v>
      </c>
      <c r="K18" s="31">
        <v>0</v>
      </c>
      <c r="L18" s="31">
        <v>500</v>
      </c>
      <c r="M18" s="32">
        <v>567</v>
      </c>
      <c r="N18" s="33">
        <v>7.301235213602725</v>
      </c>
      <c r="O18" s="34">
        <v>91.924310392562475</v>
      </c>
    </row>
    <row r="19" spans="1:15" s="27" customFormat="1" ht="18.75" customHeight="1" x14ac:dyDescent="0.15">
      <c r="A19" s="404"/>
      <c r="B19" s="28">
        <v>14</v>
      </c>
      <c r="C19" s="29" t="s">
        <v>41</v>
      </c>
      <c r="D19" s="30">
        <v>19162</v>
      </c>
      <c r="E19" s="31">
        <v>18125</v>
      </c>
      <c r="F19" s="31">
        <v>1038</v>
      </c>
      <c r="G19" s="31">
        <v>5</v>
      </c>
      <c r="H19" s="31">
        <v>1033</v>
      </c>
      <c r="I19" s="31">
        <v>-20</v>
      </c>
      <c r="J19" s="31">
        <v>401</v>
      </c>
      <c r="K19" s="31">
        <v>0</v>
      </c>
      <c r="L19" s="31">
        <v>550</v>
      </c>
      <c r="M19" s="32">
        <v>-169</v>
      </c>
      <c r="N19" s="33">
        <v>9.3291529808095053</v>
      </c>
      <c r="O19" s="34">
        <v>94.393203015863975</v>
      </c>
    </row>
    <row r="20" spans="1:15" s="27" customFormat="1" ht="18.75" customHeight="1" x14ac:dyDescent="0.15">
      <c r="A20" s="404"/>
      <c r="B20" s="28">
        <v>15</v>
      </c>
      <c r="C20" s="29" t="s">
        <v>42</v>
      </c>
      <c r="D20" s="30">
        <v>37600</v>
      </c>
      <c r="E20" s="31">
        <v>35422</v>
      </c>
      <c r="F20" s="31">
        <v>2178</v>
      </c>
      <c r="G20" s="31">
        <v>154</v>
      </c>
      <c r="H20" s="31">
        <v>2024</v>
      </c>
      <c r="I20" s="31">
        <v>381</v>
      </c>
      <c r="J20" s="31">
        <v>14</v>
      </c>
      <c r="K20" s="31">
        <v>0</v>
      </c>
      <c r="L20" s="31">
        <v>400</v>
      </c>
      <c r="M20" s="32">
        <v>-5</v>
      </c>
      <c r="N20" s="33">
        <v>8.3421485280280336</v>
      </c>
      <c r="O20" s="34">
        <v>92.644851009018382</v>
      </c>
    </row>
    <row r="21" spans="1:15" s="27" customFormat="1" ht="18.75" customHeight="1" x14ac:dyDescent="0.15">
      <c r="A21" s="404"/>
      <c r="B21" s="28">
        <v>16</v>
      </c>
      <c r="C21" s="29" t="s">
        <v>43</v>
      </c>
      <c r="D21" s="30">
        <v>51504</v>
      </c>
      <c r="E21" s="31">
        <v>48376</v>
      </c>
      <c r="F21" s="31">
        <v>3128</v>
      </c>
      <c r="G21" s="31">
        <v>891</v>
      </c>
      <c r="H21" s="31">
        <v>2237</v>
      </c>
      <c r="I21" s="31">
        <v>-1431</v>
      </c>
      <c r="J21" s="31">
        <v>2042</v>
      </c>
      <c r="K21" s="31">
        <v>0</v>
      </c>
      <c r="L21" s="31">
        <v>0</v>
      </c>
      <c r="M21" s="32">
        <v>611</v>
      </c>
      <c r="N21" s="33">
        <v>7.4765322077556764</v>
      </c>
      <c r="O21" s="34">
        <v>84.841161553936303</v>
      </c>
    </row>
    <row r="22" spans="1:15" s="27" customFormat="1" ht="18.75" customHeight="1" x14ac:dyDescent="0.15">
      <c r="A22" s="404"/>
      <c r="B22" s="28">
        <v>17</v>
      </c>
      <c r="C22" s="29" t="s">
        <v>44</v>
      </c>
      <c r="D22" s="30">
        <v>63340</v>
      </c>
      <c r="E22" s="31">
        <v>61127</v>
      </c>
      <c r="F22" s="31">
        <v>2214</v>
      </c>
      <c r="G22" s="31">
        <v>249</v>
      </c>
      <c r="H22" s="31">
        <v>1965</v>
      </c>
      <c r="I22" s="31">
        <v>-99</v>
      </c>
      <c r="J22" s="31">
        <v>3</v>
      </c>
      <c r="K22" s="31">
        <v>0</v>
      </c>
      <c r="L22" s="31">
        <v>0</v>
      </c>
      <c r="M22" s="32">
        <v>-97</v>
      </c>
      <c r="N22" s="33">
        <v>5.2294277451045295</v>
      </c>
      <c r="O22" s="34">
        <v>95.409220734336188</v>
      </c>
    </row>
    <row r="23" spans="1:15" s="27" customFormat="1" ht="18.75" customHeight="1" x14ac:dyDescent="0.15">
      <c r="A23" s="404"/>
      <c r="B23" s="28">
        <v>18</v>
      </c>
      <c r="C23" s="29" t="s">
        <v>45</v>
      </c>
      <c r="D23" s="30">
        <v>74083</v>
      </c>
      <c r="E23" s="31">
        <v>70245</v>
      </c>
      <c r="F23" s="31">
        <v>3837</v>
      </c>
      <c r="G23" s="31">
        <v>247</v>
      </c>
      <c r="H23" s="31">
        <v>3591</v>
      </c>
      <c r="I23" s="31">
        <v>825</v>
      </c>
      <c r="J23" s="31">
        <v>1022</v>
      </c>
      <c r="K23" s="31">
        <v>0</v>
      </c>
      <c r="L23" s="31">
        <v>1</v>
      </c>
      <c r="M23" s="32">
        <v>1846</v>
      </c>
      <c r="N23" s="33">
        <v>8.2862024853611391</v>
      </c>
      <c r="O23" s="34">
        <v>91.604543147076171</v>
      </c>
    </row>
    <row r="24" spans="1:15" s="27" customFormat="1" ht="18.75" customHeight="1" x14ac:dyDescent="0.15">
      <c r="A24" s="404"/>
      <c r="B24" s="28">
        <v>19</v>
      </c>
      <c r="C24" s="29" t="s">
        <v>46</v>
      </c>
      <c r="D24" s="30">
        <v>104667</v>
      </c>
      <c r="E24" s="31">
        <v>99383</v>
      </c>
      <c r="F24" s="31">
        <v>5284</v>
      </c>
      <c r="G24" s="31">
        <v>157</v>
      </c>
      <c r="H24" s="31">
        <v>5127</v>
      </c>
      <c r="I24" s="31">
        <v>432</v>
      </c>
      <c r="J24" s="31">
        <v>2403</v>
      </c>
      <c r="K24" s="31">
        <v>0</v>
      </c>
      <c r="L24" s="31">
        <v>2300</v>
      </c>
      <c r="M24" s="32">
        <v>535</v>
      </c>
      <c r="N24" s="33">
        <v>8.6531228378251672</v>
      </c>
      <c r="O24" s="34">
        <v>89.54675256271419</v>
      </c>
    </row>
    <row r="25" spans="1:15" s="27" customFormat="1" ht="18.75" customHeight="1" x14ac:dyDescent="0.15">
      <c r="A25" s="404"/>
      <c r="B25" s="28">
        <v>20</v>
      </c>
      <c r="C25" s="29" t="s">
        <v>47</v>
      </c>
      <c r="D25" s="30">
        <v>25140</v>
      </c>
      <c r="E25" s="31">
        <v>23339</v>
      </c>
      <c r="F25" s="31">
        <v>1801</v>
      </c>
      <c r="G25" s="31">
        <v>29</v>
      </c>
      <c r="H25" s="31">
        <v>1772</v>
      </c>
      <c r="I25" s="31">
        <v>893</v>
      </c>
      <c r="J25" s="31">
        <v>3</v>
      </c>
      <c r="K25" s="31">
        <v>0</v>
      </c>
      <c r="L25" s="31">
        <v>6</v>
      </c>
      <c r="M25" s="32">
        <v>891</v>
      </c>
      <c r="N25" s="33">
        <v>12.535151258732153</v>
      </c>
      <c r="O25" s="34">
        <v>84.648309775534486</v>
      </c>
    </row>
    <row r="26" spans="1:15" s="27" customFormat="1" ht="18.75" customHeight="1" x14ac:dyDescent="0.15">
      <c r="A26" s="404"/>
      <c r="B26" s="28">
        <v>21</v>
      </c>
      <c r="C26" s="29" t="s">
        <v>48</v>
      </c>
      <c r="D26" s="30">
        <v>54907</v>
      </c>
      <c r="E26" s="31">
        <v>51588</v>
      </c>
      <c r="F26" s="31">
        <v>3318</v>
      </c>
      <c r="G26" s="31">
        <v>329</v>
      </c>
      <c r="H26" s="31">
        <v>2989</v>
      </c>
      <c r="I26" s="31">
        <v>419</v>
      </c>
      <c r="J26" s="31">
        <v>1162</v>
      </c>
      <c r="K26" s="31">
        <v>0</v>
      </c>
      <c r="L26" s="31">
        <v>929</v>
      </c>
      <c r="M26" s="32">
        <v>653</v>
      </c>
      <c r="N26" s="33">
        <v>10.337929105908703</v>
      </c>
      <c r="O26" s="34">
        <v>88.955842284578466</v>
      </c>
    </row>
    <row r="27" spans="1:15" s="27" customFormat="1" ht="18.75" customHeight="1" x14ac:dyDescent="0.15">
      <c r="A27" s="404"/>
      <c r="B27" s="28">
        <v>22</v>
      </c>
      <c r="C27" s="29" t="s">
        <v>49</v>
      </c>
      <c r="D27" s="30">
        <v>40870</v>
      </c>
      <c r="E27" s="31">
        <v>39705</v>
      </c>
      <c r="F27" s="31">
        <v>1165</v>
      </c>
      <c r="G27" s="31">
        <v>178</v>
      </c>
      <c r="H27" s="31">
        <v>988</v>
      </c>
      <c r="I27" s="31">
        <v>229</v>
      </c>
      <c r="J27" s="31">
        <v>3</v>
      </c>
      <c r="K27" s="31">
        <v>11</v>
      </c>
      <c r="L27" s="31">
        <v>532</v>
      </c>
      <c r="M27" s="32">
        <v>-288</v>
      </c>
      <c r="N27" s="33">
        <v>3.8715111470995316</v>
      </c>
      <c r="O27" s="34">
        <v>95.650015062322467</v>
      </c>
    </row>
    <row r="28" spans="1:15" s="27" customFormat="1" ht="18.75" customHeight="1" x14ac:dyDescent="0.15">
      <c r="A28" s="404"/>
      <c r="B28" s="28">
        <v>23</v>
      </c>
      <c r="C28" s="29" t="s">
        <v>50</v>
      </c>
      <c r="D28" s="30">
        <v>41429</v>
      </c>
      <c r="E28" s="31">
        <v>40295</v>
      </c>
      <c r="F28" s="31">
        <v>1134</v>
      </c>
      <c r="G28" s="31">
        <v>115</v>
      </c>
      <c r="H28" s="31">
        <v>1019</v>
      </c>
      <c r="I28" s="31">
        <v>14</v>
      </c>
      <c r="J28" s="31">
        <v>532</v>
      </c>
      <c r="K28" s="31">
        <v>0</v>
      </c>
      <c r="L28" s="31">
        <v>303</v>
      </c>
      <c r="M28" s="32">
        <v>243</v>
      </c>
      <c r="N28" s="33">
        <v>4.2711285172996485</v>
      </c>
      <c r="O28" s="34">
        <v>93.831025598386589</v>
      </c>
    </row>
    <row r="29" spans="1:15" s="27" customFormat="1" ht="18.75" customHeight="1" x14ac:dyDescent="0.15">
      <c r="A29" s="404"/>
      <c r="B29" s="28">
        <v>24</v>
      </c>
      <c r="C29" s="29" t="s">
        <v>51</v>
      </c>
      <c r="D29" s="30">
        <v>23882</v>
      </c>
      <c r="E29" s="31">
        <v>22052</v>
      </c>
      <c r="F29" s="31">
        <v>1829</v>
      </c>
      <c r="G29" s="31">
        <v>30</v>
      </c>
      <c r="H29" s="31">
        <v>1800</v>
      </c>
      <c r="I29" s="31">
        <v>381</v>
      </c>
      <c r="J29" s="31">
        <v>100</v>
      </c>
      <c r="K29" s="31">
        <v>0</v>
      </c>
      <c r="L29" s="31">
        <v>0</v>
      </c>
      <c r="M29" s="32">
        <v>481</v>
      </c>
      <c r="N29" s="33">
        <v>12.948592900566661</v>
      </c>
      <c r="O29" s="34">
        <v>93.044668922788574</v>
      </c>
    </row>
    <row r="30" spans="1:15" s="27" customFormat="1" ht="18.75" customHeight="1" x14ac:dyDescent="0.15">
      <c r="A30" s="404"/>
      <c r="B30" s="28">
        <v>25</v>
      </c>
      <c r="C30" s="29" t="s">
        <v>52</v>
      </c>
      <c r="D30" s="30">
        <v>27270</v>
      </c>
      <c r="E30" s="31">
        <v>25962</v>
      </c>
      <c r="F30" s="31">
        <v>1308</v>
      </c>
      <c r="G30" s="31">
        <v>110</v>
      </c>
      <c r="H30" s="31">
        <v>1199</v>
      </c>
      <c r="I30" s="31">
        <v>216</v>
      </c>
      <c r="J30" s="31">
        <v>318</v>
      </c>
      <c r="K30" s="31">
        <v>0</v>
      </c>
      <c r="L30" s="31">
        <v>305</v>
      </c>
      <c r="M30" s="32">
        <v>228</v>
      </c>
      <c r="N30" s="33">
        <v>7.8943285656299169</v>
      </c>
      <c r="O30" s="34">
        <v>89.5161769059536</v>
      </c>
    </row>
    <row r="31" spans="1:15" s="27" customFormat="1" ht="18.75" customHeight="1" x14ac:dyDescent="0.15">
      <c r="A31" s="404"/>
      <c r="B31" s="28">
        <v>26</v>
      </c>
      <c r="C31" s="29" t="s">
        <v>53</v>
      </c>
      <c r="D31" s="30">
        <v>59539</v>
      </c>
      <c r="E31" s="31">
        <v>56146</v>
      </c>
      <c r="F31" s="31">
        <v>3394</v>
      </c>
      <c r="G31" s="31">
        <v>976</v>
      </c>
      <c r="H31" s="31">
        <v>2418</v>
      </c>
      <c r="I31" s="31">
        <v>847</v>
      </c>
      <c r="J31" s="31">
        <v>2056</v>
      </c>
      <c r="K31" s="31">
        <v>0</v>
      </c>
      <c r="L31" s="31">
        <v>1867</v>
      </c>
      <c r="M31" s="32">
        <v>1036</v>
      </c>
      <c r="N31" s="33">
        <v>8.3148331905801172</v>
      </c>
      <c r="O31" s="34">
        <v>94.65778139676388</v>
      </c>
    </row>
    <row r="32" spans="1:15" s="27" customFormat="1" ht="18.75" customHeight="1" x14ac:dyDescent="0.15">
      <c r="A32" s="404"/>
      <c r="B32" s="28">
        <v>27</v>
      </c>
      <c r="C32" s="29" t="s">
        <v>54</v>
      </c>
      <c r="D32" s="30">
        <v>26791</v>
      </c>
      <c r="E32" s="31">
        <v>26302</v>
      </c>
      <c r="F32" s="31">
        <v>489</v>
      </c>
      <c r="G32" s="31">
        <v>17</v>
      </c>
      <c r="H32" s="31">
        <v>472</v>
      </c>
      <c r="I32" s="31">
        <v>148</v>
      </c>
      <c r="J32" s="31">
        <v>0</v>
      </c>
      <c r="K32" s="31">
        <v>0</v>
      </c>
      <c r="L32" s="31">
        <v>372</v>
      </c>
      <c r="M32" s="32">
        <v>-224</v>
      </c>
      <c r="N32" s="33">
        <v>3.4327020314759968</v>
      </c>
      <c r="O32" s="34">
        <v>94.210587310552157</v>
      </c>
    </row>
    <row r="33" spans="1:15" s="27" customFormat="1" ht="18.75" customHeight="1" x14ac:dyDescent="0.15">
      <c r="A33" s="404"/>
      <c r="B33" s="28">
        <v>28</v>
      </c>
      <c r="C33" s="29" t="s">
        <v>55</v>
      </c>
      <c r="D33" s="30">
        <v>52872</v>
      </c>
      <c r="E33" s="31">
        <v>51346</v>
      </c>
      <c r="F33" s="31">
        <v>1526</v>
      </c>
      <c r="G33" s="31">
        <v>186</v>
      </c>
      <c r="H33" s="31">
        <v>1341</v>
      </c>
      <c r="I33" s="31">
        <v>-976</v>
      </c>
      <c r="J33" s="31">
        <v>0</v>
      </c>
      <c r="K33" s="31">
        <v>183</v>
      </c>
      <c r="L33" s="31">
        <v>1576</v>
      </c>
      <c r="M33" s="32">
        <v>-2369</v>
      </c>
      <c r="N33" s="33">
        <v>4.4003259794935694</v>
      </c>
      <c r="O33" s="34">
        <v>92.420724375080269</v>
      </c>
    </row>
    <row r="34" spans="1:15" s="27" customFormat="1" ht="18.75" customHeight="1" x14ac:dyDescent="0.15">
      <c r="A34" s="404"/>
      <c r="B34" s="28">
        <v>29</v>
      </c>
      <c r="C34" s="29" t="s">
        <v>56</v>
      </c>
      <c r="D34" s="30">
        <v>19944</v>
      </c>
      <c r="E34" s="31">
        <v>19264</v>
      </c>
      <c r="F34" s="31">
        <v>681</v>
      </c>
      <c r="G34" s="31">
        <v>16</v>
      </c>
      <c r="H34" s="31">
        <v>665</v>
      </c>
      <c r="I34" s="31">
        <v>-85</v>
      </c>
      <c r="J34" s="31">
        <v>370</v>
      </c>
      <c r="K34" s="31">
        <v>0</v>
      </c>
      <c r="L34" s="31">
        <v>500</v>
      </c>
      <c r="M34" s="32">
        <v>-215</v>
      </c>
      <c r="N34" s="33">
        <v>5.2165875040509864</v>
      </c>
      <c r="O34" s="34">
        <v>93.460843981719094</v>
      </c>
    </row>
    <row r="35" spans="1:15" s="27" customFormat="1" ht="18.75" customHeight="1" x14ac:dyDescent="0.15">
      <c r="A35" s="404"/>
      <c r="B35" s="28">
        <v>30</v>
      </c>
      <c r="C35" s="29" t="s">
        <v>57</v>
      </c>
      <c r="D35" s="30">
        <v>31414</v>
      </c>
      <c r="E35" s="31">
        <v>29839</v>
      </c>
      <c r="F35" s="31">
        <v>1575</v>
      </c>
      <c r="G35" s="31">
        <v>95</v>
      </c>
      <c r="H35" s="31">
        <v>1480</v>
      </c>
      <c r="I35" s="31">
        <v>-272</v>
      </c>
      <c r="J35" s="31">
        <v>830</v>
      </c>
      <c r="K35" s="31">
        <v>0</v>
      </c>
      <c r="L35" s="31">
        <v>505</v>
      </c>
      <c r="M35" s="32">
        <v>53</v>
      </c>
      <c r="N35" s="33">
        <v>8.7010561694951534</v>
      </c>
      <c r="O35" s="34">
        <v>87.211369448134235</v>
      </c>
    </row>
    <row r="36" spans="1:15" s="27" customFormat="1" ht="18.75" customHeight="1" x14ac:dyDescent="0.15">
      <c r="A36" s="404"/>
      <c r="B36" s="28">
        <v>31</v>
      </c>
      <c r="C36" s="29" t="s">
        <v>58</v>
      </c>
      <c r="D36" s="30">
        <v>34042</v>
      </c>
      <c r="E36" s="31">
        <v>32640</v>
      </c>
      <c r="F36" s="31">
        <v>1402</v>
      </c>
      <c r="G36" s="31">
        <v>674</v>
      </c>
      <c r="H36" s="31">
        <v>728</v>
      </c>
      <c r="I36" s="31">
        <v>-5</v>
      </c>
      <c r="J36" s="31">
        <v>1</v>
      </c>
      <c r="K36" s="31">
        <v>0</v>
      </c>
      <c r="L36" s="31">
        <v>300</v>
      </c>
      <c r="M36" s="32">
        <v>-304</v>
      </c>
      <c r="N36" s="33">
        <v>3.6257899891695637</v>
      </c>
      <c r="O36" s="34">
        <v>89.719343680758328</v>
      </c>
    </row>
    <row r="37" spans="1:15" s="27" customFormat="1" ht="18.75" customHeight="1" x14ac:dyDescent="0.15">
      <c r="A37" s="404"/>
      <c r="B37" s="28">
        <v>32</v>
      </c>
      <c r="C37" s="29" t="s">
        <v>59</v>
      </c>
      <c r="D37" s="30">
        <v>49070</v>
      </c>
      <c r="E37" s="31">
        <v>45934</v>
      </c>
      <c r="F37" s="31">
        <v>3136</v>
      </c>
      <c r="G37" s="31">
        <v>174</v>
      </c>
      <c r="H37" s="31">
        <v>2963</v>
      </c>
      <c r="I37" s="31">
        <v>-70</v>
      </c>
      <c r="J37" s="31">
        <v>2320</v>
      </c>
      <c r="K37" s="31">
        <v>0</v>
      </c>
      <c r="L37" s="31">
        <v>1830</v>
      </c>
      <c r="M37" s="32">
        <v>420</v>
      </c>
      <c r="N37" s="33">
        <v>11.729223804381682</v>
      </c>
      <c r="O37" s="34">
        <v>94.034290940424242</v>
      </c>
    </row>
    <row r="38" spans="1:15" s="27" customFormat="1" ht="18.75" customHeight="1" x14ac:dyDescent="0.15">
      <c r="A38" s="404"/>
      <c r="B38" s="28">
        <v>33</v>
      </c>
      <c r="C38" s="29" t="s">
        <v>60</v>
      </c>
      <c r="D38" s="30">
        <v>20209</v>
      </c>
      <c r="E38" s="31">
        <v>19044</v>
      </c>
      <c r="F38" s="31">
        <v>1165</v>
      </c>
      <c r="G38" s="31">
        <v>296</v>
      </c>
      <c r="H38" s="31">
        <v>869</v>
      </c>
      <c r="I38" s="31">
        <v>150</v>
      </c>
      <c r="J38" s="31">
        <v>535</v>
      </c>
      <c r="K38" s="31">
        <v>0</v>
      </c>
      <c r="L38" s="31">
        <v>280</v>
      </c>
      <c r="M38" s="32">
        <v>405</v>
      </c>
      <c r="N38" s="33">
        <v>7.2279849913575793</v>
      </c>
      <c r="O38" s="34">
        <v>87.715955762465555</v>
      </c>
    </row>
    <row r="39" spans="1:15" s="27" customFormat="1" ht="18.75" customHeight="1" x14ac:dyDescent="0.15">
      <c r="A39" s="404"/>
      <c r="B39" s="28">
        <v>34</v>
      </c>
      <c r="C39" s="29" t="s">
        <v>61</v>
      </c>
      <c r="D39" s="30">
        <v>30006</v>
      </c>
      <c r="E39" s="31">
        <v>28571</v>
      </c>
      <c r="F39" s="31">
        <v>1436</v>
      </c>
      <c r="G39" s="31">
        <v>54</v>
      </c>
      <c r="H39" s="31">
        <v>1382</v>
      </c>
      <c r="I39" s="31">
        <v>437</v>
      </c>
      <c r="J39" s="31">
        <v>871</v>
      </c>
      <c r="K39" s="31">
        <v>0</v>
      </c>
      <c r="L39" s="31">
        <v>755</v>
      </c>
      <c r="M39" s="32">
        <v>554</v>
      </c>
      <c r="N39" s="33">
        <v>7.5476834488448938</v>
      </c>
      <c r="O39" s="34">
        <v>89.573556374516556</v>
      </c>
    </row>
    <row r="40" spans="1:15" s="27" customFormat="1" ht="18.75" customHeight="1" x14ac:dyDescent="0.15">
      <c r="A40" s="404"/>
      <c r="B40" s="28">
        <v>35</v>
      </c>
      <c r="C40" s="29" t="s">
        <v>62</v>
      </c>
      <c r="D40" s="30">
        <v>18417</v>
      </c>
      <c r="E40" s="31">
        <v>17114</v>
      </c>
      <c r="F40" s="31">
        <v>1303</v>
      </c>
      <c r="G40" s="31">
        <v>447</v>
      </c>
      <c r="H40" s="31">
        <v>856</v>
      </c>
      <c r="I40" s="31">
        <v>-54</v>
      </c>
      <c r="J40" s="31">
        <v>168</v>
      </c>
      <c r="K40" s="31">
        <v>0</v>
      </c>
      <c r="L40" s="31">
        <v>460</v>
      </c>
      <c r="M40" s="32">
        <v>-346</v>
      </c>
      <c r="N40" s="33">
        <v>8.4039692016951424</v>
      </c>
      <c r="O40" s="34">
        <v>93.11319616510761</v>
      </c>
    </row>
    <row r="41" spans="1:15" s="27" customFormat="1" ht="18.75" customHeight="1" x14ac:dyDescent="0.15">
      <c r="A41" s="404"/>
      <c r="B41" s="28">
        <v>36</v>
      </c>
      <c r="C41" s="29" t="s">
        <v>63</v>
      </c>
      <c r="D41" s="30">
        <v>21553</v>
      </c>
      <c r="E41" s="31">
        <v>20548</v>
      </c>
      <c r="F41" s="31">
        <v>1005</v>
      </c>
      <c r="G41" s="31">
        <v>191</v>
      </c>
      <c r="H41" s="31">
        <v>814</v>
      </c>
      <c r="I41" s="31">
        <v>62</v>
      </c>
      <c r="J41" s="31">
        <v>434</v>
      </c>
      <c r="K41" s="31">
        <v>0</v>
      </c>
      <c r="L41" s="31">
        <v>563</v>
      </c>
      <c r="M41" s="32">
        <v>-67</v>
      </c>
      <c r="N41" s="33">
        <v>6.396098249212173</v>
      </c>
      <c r="O41" s="34">
        <v>93.748128798238156</v>
      </c>
    </row>
    <row r="42" spans="1:15" s="27" customFormat="1" ht="18.75" customHeight="1" x14ac:dyDescent="0.15">
      <c r="A42" s="404"/>
      <c r="B42" s="28">
        <v>37</v>
      </c>
      <c r="C42" s="29" t="s">
        <v>64</v>
      </c>
      <c r="D42" s="30">
        <v>19034</v>
      </c>
      <c r="E42" s="31">
        <v>18120</v>
      </c>
      <c r="F42" s="31">
        <v>914</v>
      </c>
      <c r="G42" s="31">
        <v>138</v>
      </c>
      <c r="H42" s="31">
        <v>776</v>
      </c>
      <c r="I42" s="31">
        <v>-74</v>
      </c>
      <c r="J42" s="31">
        <v>425</v>
      </c>
      <c r="K42" s="31">
        <v>0</v>
      </c>
      <c r="L42" s="31">
        <v>720</v>
      </c>
      <c r="M42" s="32">
        <v>-368</v>
      </c>
      <c r="N42" s="33">
        <v>7.1180656196502321</v>
      </c>
      <c r="O42" s="34">
        <v>94.628337758125809</v>
      </c>
    </row>
    <row r="43" spans="1:15" s="27" customFormat="1" ht="18.75" customHeight="1" x14ac:dyDescent="0.15">
      <c r="A43" s="404"/>
      <c r="B43" s="28">
        <v>38</v>
      </c>
      <c r="C43" s="29" t="s">
        <v>65</v>
      </c>
      <c r="D43" s="30">
        <v>27196</v>
      </c>
      <c r="E43" s="31">
        <v>26604</v>
      </c>
      <c r="F43" s="31">
        <v>592</v>
      </c>
      <c r="G43" s="31">
        <v>56</v>
      </c>
      <c r="H43" s="31">
        <v>536</v>
      </c>
      <c r="I43" s="31">
        <v>17</v>
      </c>
      <c r="J43" s="31">
        <v>0</v>
      </c>
      <c r="K43" s="31">
        <v>0</v>
      </c>
      <c r="L43" s="31">
        <v>39</v>
      </c>
      <c r="M43" s="32">
        <v>-22</v>
      </c>
      <c r="N43" s="33">
        <v>4.2301622643727175</v>
      </c>
      <c r="O43" s="34">
        <v>94.402873198531239</v>
      </c>
    </row>
    <row r="44" spans="1:15" s="27" customFormat="1" ht="18.75" customHeight="1" x14ac:dyDescent="0.15">
      <c r="A44" s="404"/>
      <c r="B44" s="28">
        <v>39</v>
      </c>
      <c r="C44" s="29" t="s">
        <v>66</v>
      </c>
      <c r="D44" s="30">
        <v>40529</v>
      </c>
      <c r="E44" s="31">
        <v>38666</v>
      </c>
      <c r="F44" s="31">
        <v>1862</v>
      </c>
      <c r="G44" s="31">
        <v>429</v>
      </c>
      <c r="H44" s="31">
        <v>1433</v>
      </c>
      <c r="I44" s="31">
        <v>229</v>
      </c>
      <c r="J44" s="31">
        <v>54</v>
      </c>
      <c r="K44" s="31">
        <v>0</v>
      </c>
      <c r="L44" s="31">
        <v>0</v>
      </c>
      <c r="M44" s="32">
        <v>283</v>
      </c>
      <c r="N44" s="33">
        <v>6.497045971091846</v>
      </c>
      <c r="O44" s="34">
        <v>93.791509211779939</v>
      </c>
    </row>
    <row r="45" spans="1:15" s="27" customFormat="1" ht="18.75" customHeight="1" thickBot="1" x14ac:dyDescent="0.2">
      <c r="A45" s="404"/>
      <c r="B45" s="35">
        <v>40</v>
      </c>
      <c r="C45" s="36" t="s">
        <v>67</v>
      </c>
      <c r="D45" s="37">
        <v>15495</v>
      </c>
      <c r="E45" s="38">
        <v>14676</v>
      </c>
      <c r="F45" s="38">
        <v>819</v>
      </c>
      <c r="G45" s="38">
        <v>194</v>
      </c>
      <c r="H45" s="38">
        <v>625</v>
      </c>
      <c r="I45" s="38">
        <v>67</v>
      </c>
      <c r="J45" s="38">
        <v>0</v>
      </c>
      <c r="K45" s="38">
        <v>0</v>
      </c>
      <c r="L45" s="38">
        <v>43</v>
      </c>
      <c r="M45" s="39">
        <v>24</v>
      </c>
      <c r="N45" s="40">
        <v>6.3477045601275668</v>
      </c>
      <c r="O45" s="41">
        <v>89.992936500793235</v>
      </c>
    </row>
    <row r="46" spans="1:15" s="47" customFormat="1" ht="21" customHeight="1" thickTop="1" thickBot="1" x14ac:dyDescent="0.2">
      <c r="A46" s="404"/>
      <c r="B46" s="413" t="s">
        <v>68</v>
      </c>
      <c r="C46" s="414"/>
      <c r="D46" s="42">
        <v>2374938</v>
      </c>
      <c r="E46" s="43">
        <v>2272930</v>
      </c>
      <c r="F46" s="43">
        <v>102008</v>
      </c>
      <c r="G46" s="43">
        <v>15606</v>
      </c>
      <c r="H46" s="43">
        <v>86402</v>
      </c>
      <c r="I46" s="43">
        <v>11388</v>
      </c>
      <c r="J46" s="43">
        <v>19443</v>
      </c>
      <c r="K46" s="43">
        <v>2234</v>
      </c>
      <c r="L46" s="43">
        <v>28659</v>
      </c>
      <c r="M46" s="44">
        <v>4407</v>
      </c>
      <c r="N46" s="45">
        <v>6.5209839091217612</v>
      </c>
      <c r="O46" s="46">
        <v>93.369230109596927</v>
      </c>
    </row>
    <row r="47" spans="1:15" x14ac:dyDescent="0.15">
      <c r="D47" s="48"/>
      <c r="E47" s="48"/>
      <c r="F47" s="48"/>
      <c r="G47" s="48"/>
      <c r="H47" s="48"/>
      <c r="I47" s="48"/>
      <c r="J47" s="48"/>
      <c r="K47" s="48"/>
      <c r="L47" s="48"/>
      <c r="M47" s="48"/>
      <c r="N47" s="48"/>
    </row>
    <row r="48" spans="1:15" x14ac:dyDescent="0.15">
      <c r="D48" s="48"/>
      <c r="E48" s="48"/>
      <c r="F48" s="48"/>
      <c r="G48" s="48"/>
      <c r="H48" s="48"/>
      <c r="I48" s="48"/>
      <c r="J48" s="48"/>
      <c r="K48" s="48"/>
      <c r="L48" s="48"/>
      <c r="M48" s="48"/>
      <c r="N48" s="48"/>
    </row>
    <row r="49" spans="4:14" x14ac:dyDescent="0.15">
      <c r="D49" s="48"/>
      <c r="E49" s="48"/>
      <c r="F49" s="48"/>
      <c r="G49" s="48"/>
      <c r="H49" s="48"/>
      <c r="I49" s="48"/>
      <c r="J49" s="48"/>
      <c r="K49" s="48"/>
      <c r="L49" s="48"/>
      <c r="M49" s="48"/>
      <c r="N49" s="48"/>
    </row>
    <row r="50" spans="4:14" x14ac:dyDescent="0.15">
      <c r="D50" s="48"/>
      <c r="E50" s="48"/>
      <c r="F50" s="48"/>
      <c r="G50" s="48"/>
      <c r="H50" s="48"/>
      <c r="I50" s="48"/>
      <c r="J50" s="48"/>
      <c r="K50" s="48"/>
      <c r="L50" s="48"/>
      <c r="M50" s="48"/>
      <c r="N50" s="48"/>
    </row>
    <row r="51" spans="4:14" x14ac:dyDescent="0.15">
      <c r="D51" s="48"/>
      <c r="E51" s="48"/>
      <c r="F51" s="48"/>
      <c r="G51" s="48"/>
      <c r="H51" s="48"/>
      <c r="I51" s="48"/>
      <c r="J51" s="48"/>
      <c r="K51" s="48"/>
      <c r="L51" s="48"/>
      <c r="M51" s="48"/>
      <c r="N51" s="48"/>
    </row>
    <row r="52" spans="4:14" x14ac:dyDescent="0.15">
      <c r="D52" s="48"/>
      <c r="E52" s="48"/>
      <c r="F52" s="48"/>
      <c r="G52" s="48"/>
      <c r="H52" s="48"/>
      <c r="I52" s="48"/>
      <c r="J52" s="48"/>
      <c r="K52" s="48"/>
      <c r="L52" s="48"/>
      <c r="M52" s="48"/>
      <c r="N52" s="48"/>
    </row>
    <row r="53" spans="4:14" x14ac:dyDescent="0.15">
      <c r="D53" s="48"/>
      <c r="E53" s="48"/>
      <c r="F53" s="48"/>
      <c r="G53" s="48"/>
      <c r="H53" s="48"/>
      <c r="I53" s="48"/>
      <c r="J53" s="48"/>
      <c r="K53" s="48"/>
      <c r="L53" s="48"/>
      <c r="M53" s="48"/>
      <c r="N53" s="48"/>
    </row>
    <row r="54" spans="4:14" x14ac:dyDescent="0.15">
      <c r="D54" s="48"/>
      <c r="E54" s="48"/>
      <c r="F54" s="48"/>
      <c r="G54" s="48"/>
      <c r="H54" s="48"/>
      <c r="I54" s="48"/>
      <c r="J54" s="48"/>
      <c r="K54" s="48"/>
      <c r="L54" s="48"/>
      <c r="M54" s="48"/>
      <c r="N54" s="48"/>
    </row>
    <row r="55" spans="4:14" x14ac:dyDescent="0.15">
      <c r="D55" s="48"/>
      <c r="E55" s="48"/>
      <c r="F55" s="48"/>
      <c r="G55" s="48"/>
      <c r="H55" s="48"/>
      <c r="I55" s="48"/>
      <c r="J55" s="48"/>
      <c r="K55" s="48"/>
      <c r="L55" s="48"/>
      <c r="M55" s="48"/>
      <c r="N55" s="48"/>
    </row>
    <row r="56" spans="4:14" x14ac:dyDescent="0.15">
      <c r="D56" s="48"/>
      <c r="E56" s="48"/>
      <c r="F56" s="48"/>
      <c r="G56" s="48"/>
      <c r="H56" s="48"/>
      <c r="I56" s="48"/>
      <c r="J56" s="48"/>
      <c r="K56" s="48"/>
      <c r="L56" s="48"/>
      <c r="M56" s="48"/>
      <c r="N56" s="48"/>
    </row>
    <row r="57" spans="4:14" x14ac:dyDescent="0.15">
      <c r="D57" s="48"/>
      <c r="E57" s="48"/>
      <c r="F57" s="48"/>
      <c r="G57" s="48"/>
      <c r="H57" s="48"/>
      <c r="I57" s="48"/>
      <c r="J57" s="48"/>
      <c r="K57" s="48"/>
      <c r="L57" s="48"/>
      <c r="M57" s="48"/>
      <c r="N57" s="48"/>
    </row>
    <row r="58" spans="4:14" x14ac:dyDescent="0.15">
      <c r="D58" s="48"/>
      <c r="E58" s="48"/>
      <c r="F58" s="48"/>
      <c r="G58" s="48"/>
      <c r="H58" s="48"/>
      <c r="I58" s="48"/>
      <c r="J58" s="48"/>
      <c r="K58" s="48"/>
      <c r="L58" s="48"/>
      <c r="M58" s="48"/>
      <c r="N58" s="48"/>
    </row>
    <row r="59" spans="4:14" x14ac:dyDescent="0.15">
      <c r="D59" s="48"/>
      <c r="E59" s="48"/>
      <c r="F59" s="48"/>
      <c r="G59" s="48"/>
      <c r="H59" s="48"/>
      <c r="I59" s="48"/>
      <c r="J59" s="48"/>
      <c r="K59" s="48"/>
      <c r="L59" s="48"/>
      <c r="M59" s="48"/>
      <c r="N59" s="48"/>
    </row>
    <row r="60" spans="4:14" x14ac:dyDescent="0.15">
      <c r="D60" s="48"/>
      <c r="E60" s="48"/>
      <c r="F60" s="48"/>
      <c r="G60" s="48"/>
      <c r="H60" s="48"/>
      <c r="I60" s="48"/>
      <c r="J60" s="48"/>
      <c r="K60" s="48"/>
      <c r="L60" s="48"/>
      <c r="M60" s="48"/>
      <c r="N60" s="48"/>
    </row>
  </sheetData>
  <mergeCells count="5">
    <mergeCell ref="A1:A46"/>
    <mergeCell ref="B1:O1"/>
    <mergeCell ref="N3:N5"/>
    <mergeCell ref="O3:O5"/>
    <mergeCell ref="B46:C46"/>
  </mergeCells>
  <phoneticPr fontId="3"/>
  <pageMargins left="0.39370078740157483" right="0.31496062992125984" top="0.6692913385826772" bottom="0.35433070866141736" header="0.31496062992125984" footer="0.31496062992125984"/>
  <pageSetup paperSize="9" scale="65" firstPageNumber="12" orientation="landscape" useFirstPageNumber="1"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G9" sqref="G9"/>
    </sheetView>
  </sheetViews>
  <sheetFormatPr defaultRowHeight="13.5" x14ac:dyDescent="0.15"/>
  <cols>
    <col min="1" max="1" width="4.125" style="328" customWidth="1"/>
    <col min="2" max="2" width="11.125" style="328" customWidth="1"/>
    <col min="3" max="8" width="15.625" style="328" customWidth="1"/>
    <col min="9" max="11" width="6.625" style="328" customWidth="1"/>
    <col min="12" max="16384" width="9" style="328"/>
  </cols>
  <sheetData>
    <row r="1" spans="1:11" ht="18.75" x14ac:dyDescent="0.15">
      <c r="A1" s="519" t="s">
        <v>245</v>
      </c>
      <c r="B1" s="519"/>
      <c r="C1" s="519"/>
      <c r="D1" s="519"/>
      <c r="E1" s="519"/>
      <c r="F1" s="519"/>
      <c r="G1" s="519"/>
      <c r="H1" s="519"/>
      <c r="I1" s="519"/>
      <c r="J1" s="519"/>
      <c r="K1" s="519"/>
    </row>
    <row r="2" spans="1:11" ht="6" customHeight="1" x14ac:dyDescent="0.15">
      <c r="G2" s="329"/>
      <c r="H2" s="330"/>
      <c r="I2" s="330"/>
      <c r="J2" s="330"/>
      <c r="K2" s="330"/>
    </row>
    <row r="3" spans="1:11" ht="16.5" customHeight="1" thickBot="1" x14ac:dyDescent="0.2">
      <c r="G3" s="329"/>
      <c r="H3" s="329"/>
      <c r="I3" s="331"/>
      <c r="J3" s="331"/>
      <c r="K3" s="332" t="s">
        <v>97</v>
      </c>
    </row>
    <row r="4" spans="1:11" s="333" customFormat="1" ht="17.25" customHeight="1" x14ac:dyDescent="0.15">
      <c r="A4" s="520" t="s">
        <v>9</v>
      </c>
      <c r="B4" s="521"/>
      <c r="C4" s="526" t="s">
        <v>223</v>
      </c>
      <c r="D4" s="527"/>
      <c r="E4" s="527"/>
      <c r="F4" s="527" t="s">
        <v>224</v>
      </c>
      <c r="G4" s="527"/>
      <c r="H4" s="527"/>
      <c r="I4" s="527" t="s">
        <v>225</v>
      </c>
      <c r="J4" s="527"/>
      <c r="K4" s="528"/>
    </row>
    <row r="5" spans="1:11" s="333" customFormat="1" ht="6" customHeight="1" x14ac:dyDescent="0.15">
      <c r="A5" s="522"/>
      <c r="B5" s="523"/>
      <c r="C5" s="334"/>
      <c r="D5" s="335"/>
      <c r="E5" s="335"/>
      <c r="F5" s="335"/>
      <c r="G5" s="335"/>
      <c r="H5" s="335"/>
      <c r="I5" s="335"/>
      <c r="J5" s="335"/>
      <c r="K5" s="336"/>
    </row>
    <row r="6" spans="1:11" s="333" customFormat="1" ht="17.25" customHeight="1" x14ac:dyDescent="0.15">
      <c r="A6" s="522"/>
      <c r="B6" s="523"/>
      <c r="C6" s="337" t="s">
        <v>226</v>
      </c>
      <c r="D6" s="338" t="s">
        <v>227</v>
      </c>
      <c r="E6" s="338" t="s">
        <v>117</v>
      </c>
      <c r="F6" s="338" t="s">
        <v>226</v>
      </c>
      <c r="G6" s="338" t="s">
        <v>227</v>
      </c>
      <c r="H6" s="338" t="s">
        <v>117</v>
      </c>
      <c r="I6" s="338" t="s">
        <v>228</v>
      </c>
      <c r="J6" s="338" t="s">
        <v>229</v>
      </c>
      <c r="K6" s="339" t="s">
        <v>117</v>
      </c>
    </row>
    <row r="7" spans="1:11" s="333" customFormat="1" ht="17.25" customHeight="1" x14ac:dyDescent="0.15">
      <c r="A7" s="522"/>
      <c r="B7" s="523"/>
      <c r="C7" s="337" t="s">
        <v>230</v>
      </c>
      <c r="D7" s="338" t="s">
        <v>231</v>
      </c>
      <c r="E7" s="338" t="s">
        <v>232</v>
      </c>
      <c r="F7" s="338" t="s">
        <v>233</v>
      </c>
      <c r="G7" s="338" t="s">
        <v>234</v>
      </c>
      <c r="H7" s="338" t="s">
        <v>235</v>
      </c>
      <c r="I7" s="338" t="s">
        <v>236</v>
      </c>
      <c r="J7" s="338" t="s">
        <v>237</v>
      </c>
      <c r="K7" s="339" t="s">
        <v>238</v>
      </c>
    </row>
    <row r="8" spans="1:11" s="333" customFormat="1" ht="6" customHeight="1" thickBot="1" x14ac:dyDescent="0.2">
      <c r="A8" s="524"/>
      <c r="B8" s="525"/>
      <c r="C8" s="340"/>
      <c r="D8" s="341"/>
      <c r="E8" s="341"/>
      <c r="F8" s="341"/>
      <c r="G8" s="341"/>
      <c r="H8" s="341"/>
      <c r="I8" s="341"/>
      <c r="J8" s="341"/>
      <c r="K8" s="342"/>
    </row>
    <row r="9" spans="1:11" s="333" customFormat="1" ht="16.5" customHeight="1" x14ac:dyDescent="0.15">
      <c r="A9" s="343">
        <v>1</v>
      </c>
      <c r="B9" s="344" t="s">
        <v>239</v>
      </c>
      <c r="C9" s="345">
        <v>84047</v>
      </c>
      <c r="D9" s="346">
        <v>1549</v>
      </c>
      <c r="E9" s="346">
        <v>85596</v>
      </c>
      <c r="F9" s="346">
        <v>83617</v>
      </c>
      <c r="G9" s="346">
        <v>667</v>
      </c>
      <c r="H9" s="346">
        <v>84284</v>
      </c>
      <c r="I9" s="386">
        <v>99.488262846056983</v>
      </c>
      <c r="J9" s="386">
        <v>43.048470211419492</v>
      </c>
      <c r="K9" s="387">
        <v>98.467167132641478</v>
      </c>
    </row>
    <row r="10" spans="1:11" s="333" customFormat="1" ht="16.5" customHeight="1" x14ac:dyDescent="0.15">
      <c r="A10" s="349">
        <v>2</v>
      </c>
      <c r="B10" s="350" t="s">
        <v>29</v>
      </c>
      <c r="C10" s="351">
        <v>22713</v>
      </c>
      <c r="D10" s="352">
        <v>763</v>
      </c>
      <c r="E10" s="346">
        <v>23476</v>
      </c>
      <c r="F10" s="352">
        <v>22508</v>
      </c>
      <c r="G10" s="352">
        <v>225</v>
      </c>
      <c r="H10" s="346">
        <v>22733</v>
      </c>
      <c r="I10" s="388">
        <v>99.096790054947235</v>
      </c>
      <c r="J10" s="388">
        <v>29.471945638535029</v>
      </c>
      <c r="K10" s="389">
        <v>96.832499139666567</v>
      </c>
    </row>
    <row r="11" spans="1:11" s="333" customFormat="1" ht="16.5" customHeight="1" x14ac:dyDescent="0.15">
      <c r="A11" s="349">
        <v>3</v>
      </c>
      <c r="B11" s="350" t="s">
        <v>30</v>
      </c>
      <c r="C11" s="351">
        <v>12575</v>
      </c>
      <c r="D11" s="352">
        <v>474</v>
      </c>
      <c r="E11" s="346">
        <v>13049</v>
      </c>
      <c r="F11" s="352">
        <v>12438</v>
      </c>
      <c r="G11" s="352">
        <v>133</v>
      </c>
      <c r="H11" s="346">
        <v>12570</v>
      </c>
      <c r="I11" s="388">
        <v>98.907240969930797</v>
      </c>
      <c r="J11" s="388">
        <v>28.008649432433685</v>
      </c>
      <c r="K11" s="389">
        <v>96.329344682274126</v>
      </c>
    </row>
    <row r="12" spans="1:11" s="333" customFormat="1" ht="16.5" customHeight="1" x14ac:dyDescent="0.15">
      <c r="A12" s="349">
        <v>4</v>
      </c>
      <c r="B12" s="350" t="s">
        <v>31</v>
      </c>
      <c r="C12" s="351">
        <v>37051</v>
      </c>
      <c r="D12" s="352">
        <v>1395</v>
      </c>
      <c r="E12" s="346">
        <v>38446</v>
      </c>
      <c r="F12" s="352">
        <v>36618</v>
      </c>
      <c r="G12" s="352">
        <v>847</v>
      </c>
      <c r="H12" s="346">
        <v>37465</v>
      </c>
      <c r="I12" s="388">
        <v>98.831376761766606</v>
      </c>
      <c r="J12" s="388">
        <v>60.717431075637826</v>
      </c>
      <c r="K12" s="389">
        <v>97.447965777210825</v>
      </c>
    </row>
    <row r="13" spans="1:11" s="333" customFormat="1" ht="16.5" customHeight="1" x14ac:dyDescent="0.15">
      <c r="A13" s="349">
        <v>5</v>
      </c>
      <c r="B13" s="350" t="s">
        <v>32</v>
      </c>
      <c r="C13" s="351">
        <v>4353</v>
      </c>
      <c r="D13" s="352">
        <v>107</v>
      </c>
      <c r="E13" s="346">
        <v>4460</v>
      </c>
      <c r="F13" s="352">
        <v>4314</v>
      </c>
      <c r="G13" s="352">
        <v>34</v>
      </c>
      <c r="H13" s="346">
        <v>4348</v>
      </c>
      <c r="I13" s="388">
        <v>99.108435982546865</v>
      </c>
      <c r="J13" s="388">
        <v>31.535110679030808</v>
      </c>
      <c r="K13" s="389">
        <v>97.487523723760347</v>
      </c>
    </row>
    <row r="14" spans="1:11" s="333" customFormat="1" ht="16.5" customHeight="1" x14ac:dyDescent="0.15">
      <c r="A14" s="349">
        <v>6</v>
      </c>
      <c r="B14" s="350" t="s">
        <v>33</v>
      </c>
      <c r="C14" s="351">
        <v>4663</v>
      </c>
      <c r="D14" s="352">
        <v>312</v>
      </c>
      <c r="E14" s="346">
        <v>4975</v>
      </c>
      <c r="F14" s="352">
        <v>4589</v>
      </c>
      <c r="G14" s="352">
        <v>59</v>
      </c>
      <c r="H14" s="346">
        <v>4647</v>
      </c>
      <c r="I14" s="388">
        <v>98.404460305481507</v>
      </c>
      <c r="J14" s="388">
        <v>18.809687205372089</v>
      </c>
      <c r="K14" s="389">
        <v>93.415276452496002</v>
      </c>
    </row>
    <row r="15" spans="1:11" s="333" customFormat="1" ht="16.5" customHeight="1" x14ac:dyDescent="0.15">
      <c r="A15" s="349">
        <v>7</v>
      </c>
      <c r="B15" s="350" t="s">
        <v>34</v>
      </c>
      <c r="C15" s="351">
        <v>20124</v>
      </c>
      <c r="D15" s="352">
        <v>1250</v>
      </c>
      <c r="E15" s="346">
        <v>21374</v>
      </c>
      <c r="F15" s="352">
        <v>19937</v>
      </c>
      <c r="G15" s="352">
        <v>302</v>
      </c>
      <c r="H15" s="346">
        <v>20238</v>
      </c>
      <c r="I15" s="388">
        <v>99.069930595002418</v>
      </c>
      <c r="J15" s="388">
        <v>24.136960247744778</v>
      </c>
      <c r="K15" s="389">
        <v>94.686579814453822</v>
      </c>
    </row>
    <row r="16" spans="1:11" s="333" customFormat="1" ht="16.5" customHeight="1" x14ac:dyDescent="0.15">
      <c r="A16" s="349">
        <v>8</v>
      </c>
      <c r="B16" s="350" t="s">
        <v>35</v>
      </c>
      <c r="C16" s="351">
        <v>5473</v>
      </c>
      <c r="D16" s="352">
        <v>199</v>
      </c>
      <c r="E16" s="346">
        <v>5672</v>
      </c>
      <c r="F16" s="352">
        <v>5425</v>
      </c>
      <c r="G16" s="352">
        <v>54</v>
      </c>
      <c r="H16" s="346">
        <v>5480</v>
      </c>
      <c r="I16" s="388">
        <v>99.122460202763563</v>
      </c>
      <c r="J16" s="388">
        <v>27.335960115792858</v>
      </c>
      <c r="K16" s="389">
        <v>96.604315040020481</v>
      </c>
    </row>
    <row r="17" spans="1:11" s="333" customFormat="1" ht="16.5" customHeight="1" x14ac:dyDescent="0.15">
      <c r="A17" s="343">
        <v>9</v>
      </c>
      <c r="B17" s="350" t="s">
        <v>36</v>
      </c>
      <c r="C17" s="351">
        <v>7438</v>
      </c>
      <c r="D17" s="352">
        <v>151</v>
      </c>
      <c r="E17" s="346">
        <v>7588</v>
      </c>
      <c r="F17" s="352">
        <v>7399</v>
      </c>
      <c r="G17" s="352">
        <v>48</v>
      </c>
      <c r="H17" s="346">
        <v>7447</v>
      </c>
      <c r="I17" s="388">
        <v>99.480002565299159</v>
      </c>
      <c r="J17" s="388">
        <v>31.724828963695845</v>
      </c>
      <c r="K17" s="389">
        <v>98.134448926707876</v>
      </c>
    </row>
    <row r="18" spans="1:11" s="333" customFormat="1" ht="16.5" customHeight="1" x14ac:dyDescent="0.15">
      <c r="A18" s="349">
        <v>10</v>
      </c>
      <c r="B18" s="350" t="s">
        <v>37</v>
      </c>
      <c r="C18" s="351">
        <v>5050</v>
      </c>
      <c r="D18" s="352">
        <v>245</v>
      </c>
      <c r="E18" s="346">
        <v>5295</v>
      </c>
      <c r="F18" s="352">
        <v>4981</v>
      </c>
      <c r="G18" s="352">
        <v>55</v>
      </c>
      <c r="H18" s="346">
        <v>5036</v>
      </c>
      <c r="I18" s="388">
        <v>98.641869524501857</v>
      </c>
      <c r="J18" s="388">
        <v>22.394630543881838</v>
      </c>
      <c r="K18" s="389">
        <v>95.112590753531705</v>
      </c>
    </row>
    <row r="19" spans="1:11" s="333" customFormat="1" ht="16.5" customHeight="1" x14ac:dyDescent="0.15">
      <c r="A19" s="349">
        <v>11</v>
      </c>
      <c r="B19" s="350" t="s">
        <v>38</v>
      </c>
      <c r="C19" s="351">
        <v>5843</v>
      </c>
      <c r="D19" s="352">
        <v>93</v>
      </c>
      <c r="E19" s="346">
        <v>5936</v>
      </c>
      <c r="F19" s="352">
        <v>5814</v>
      </c>
      <c r="G19" s="352">
        <v>35</v>
      </c>
      <c r="H19" s="346">
        <v>5849</v>
      </c>
      <c r="I19" s="388">
        <v>99.511978210947348</v>
      </c>
      <c r="J19" s="388">
        <v>37.615872674481125</v>
      </c>
      <c r="K19" s="389">
        <v>98.542276655754463</v>
      </c>
    </row>
    <row r="20" spans="1:11" s="333" customFormat="1" ht="16.5" customHeight="1" x14ac:dyDescent="0.15">
      <c r="A20" s="349">
        <v>12</v>
      </c>
      <c r="B20" s="350" t="s">
        <v>39</v>
      </c>
      <c r="C20" s="351">
        <v>10912</v>
      </c>
      <c r="D20" s="352">
        <v>465</v>
      </c>
      <c r="E20" s="346">
        <v>11377</v>
      </c>
      <c r="F20" s="352">
        <v>10797</v>
      </c>
      <c r="G20" s="352">
        <v>127</v>
      </c>
      <c r="H20" s="346">
        <v>10924</v>
      </c>
      <c r="I20" s="388">
        <v>98.942468148590734</v>
      </c>
      <c r="J20" s="388">
        <v>27.237554089278493</v>
      </c>
      <c r="K20" s="389">
        <v>96.012019306408632</v>
      </c>
    </row>
    <row r="21" spans="1:11" s="333" customFormat="1" ht="16.5" customHeight="1" x14ac:dyDescent="0.15">
      <c r="A21" s="349">
        <v>13</v>
      </c>
      <c r="B21" s="350" t="s">
        <v>40</v>
      </c>
      <c r="C21" s="351">
        <v>9320</v>
      </c>
      <c r="D21" s="352">
        <v>300</v>
      </c>
      <c r="E21" s="346">
        <v>9620</v>
      </c>
      <c r="F21" s="352">
        <v>9258</v>
      </c>
      <c r="G21" s="352">
        <v>99</v>
      </c>
      <c r="H21" s="346">
        <v>9357</v>
      </c>
      <c r="I21" s="388">
        <v>99.338219396429395</v>
      </c>
      <c r="J21" s="388">
        <v>32.984835860689884</v>
      </c>
      <c r="K21" s="389">
        <v>97.268589480709238</v>
      </c>
    </row>
    <row r="22" spans="1:11" s="333" customFormat="1" ht="16.5" customHeight="1" x14ac:dyDescent="0.15">
      <c r="A22" s="349">
        <v>14</v>
      </c>
      <c r="B22" s="350" t="s">
        <v>41</v>
      </c>
      <c r="C22" s="351">
        <v>3704</v>
      </c>
      <c r="D22" s="352">
        <v>74</v>
      </c>
      <c r="E22" s="346">
        <v>3778</v>
      </c>
      <c r="F22" s="352">
        <v>3677</v>
      </c>
      <c r="G22" s="352">
        <v>20</v>
      </c>
      <c r="H22" s="346">
        <v>3696</v>
      </c>
      <c r="I22" s="388">
        <v>99.26669550205709</v>
      </c>
      <c r="J22" s="388">
        <v>26.773066389649635</v>
      </c>
      <c r="K22" s="389">
        <v>97.844360829613237</v>
      </c>
    </row>
    <row r="23" spans="1:11" s="333" customFormat="1" ht="16.5" customHeight="1" x14ac:dyDescent="0.15">
      <c r="A23" s="349">
        <v>15</v>
      </c>
      <c r="B23" s="350" t="s">
        <v>42</v>
      </c>
      <c r="C23" s="351">
        <v>5989</v>
      </c>
      <c r="D23" s="352">
        <v>225</v>
      </c>
      <c r="E23" s="346">
        <v>6215</v>
      </c>
      <c r="F23" s="352">
        <v>5953</v>
      </c>
      <c r="G23" s="352">
        <v>87</v>
      </c>
      <c r="H23" s="346">
        <v>6040</v>
      </c>
      <c r="I23" s="388">
        <v>99.392080974393465</v>
      </c>
      <c r="J23" s="388">
        <v>38.696140643803318</v>
      </c>
      <c r="K23" s="389">
        <v>97.192710376559106</v>
      </c>
    </row>
    <row r="24" spans="1:11" s="333" customFormat="1" ht="16.5" customHeight="1" x14ac:dyDescent="0.15">
      <c r="A24" s="349">
        <v>16</v>
      </c>
      <c r="B24" s="350" t="s">
        <v>43</v>
      </c>
      <c r="C24" s="351">
        <v>8582</v>
      </c>
      <c r="D24" s="352">
        <v>357</v>
      </c>
      <c r="E24" s="346">
        <v>8938</v>
      </c>
      <c r="F24" s="352">
        <v>8494</v>
      </c>
      <c r="G24" s="352">
        <v>84</v>
      </c>
      <c r="H24" s="346">
        <v>8578</v>
      </c>
      <c r="I24" s="388">
        <v>98.971295386863062</v>
      </c>
      <c r="J24" s="388">
        <v>23.653215177094143</v>
      </c>
      <c r="K24" s="389">
        <v>95.966560649043103</v>
      </c>
    </row>
    <row r="25" spans="1:11" s="333" customFormat="1" ht="16.5" customHeight="1" x14ac:dyDescent="0.15">
      <c r="A25" s="343">
        <v>17</v>
      </c>
      <c r="B25" s="350" t="s">
        <v>44</v>
      </c>
      <c r="C25" s="351">
        <v>11699</v>
      </c>
      <c r="D25" s="352">
        <v>208</v>
      </c>
      <c r="E25" s="346">
        <v>11907</v>
      </c>
      <c r="F25" s="352">
        <v>11609</v>
      </c>
      <c r="G25" s="352">
        <v>82</v>
      </c>
      <c r="H25" s="346">
        <v>11691</v>
      </c>
      <c r="I25" s="388">
        <v>99.2248931335821</v>
      </c>
      <c r="J25" s="388">
        <v>39.553764242462137</v>
      </c>
      <c r="K25" s="389">
        <v>98.18296048755154</v>
      </c>
    </row>
    <row r="26" spans="1:11" s="333" customFormat="1" ht="16.5" customHeight="1" x14ac:dyDescent="0.15">
      <c r="A26" s="349">
        <v>18</v>
      </c>
      <c r="B26" s="350" t="s">
        <v>45</v>
      </c>
      <c r="C26" s="351">
        <v>13868</v>
      </c>
      <c r="D26" s="352">
        <v>637</v>
      </c>
      <c r="E26" s="346">
        <v>14505</v>
      </c>
      <c r="F26" s="352">
        <v>13706</v>
      </c>
      <c r="G26" s="352">
        <v>241</v>
      </c>
      <c r="H26" s="346">
        <v>13948</v>
      </c>
      <c r="I26" s="388">
        <v>98.834061846380735</v>
      </c>
      <c r="J26" s="388">
        <v>37.899108710882402</v>
      </c>
      <c r="K26" s="389">
        <v>96.159626821321268</v>
      </c>
    </row>
    <row r="27" spans="1:11" s="333" customFormat="1" ht="16.5" customHeight="1" x14ac:dyDescent="0.15">
      <c r="A27" s="349">
        <v>19</v>
      </c>
      <c r="B27" s="350" t="s">
        <v>46</v>
      </c>
      <c r="C27" s="351">
        <v>18647</v>
      </c>
      <c r="D27" s="352">
        <v>369</v>
      </c>
      <c r="E27" s="346">
        <v>19016</v>
      </c>
      <c r="F27" s="352">
        <v>18485</v>
      </c>
      <c r="G27" s="352">
        <v>131</v>
      </c>
      <c r="H27" s="346">
        <v>18616</v>
      </c>
      <c r="I27" s="388">
        <v>99.129928170340492</v>
      </c>
      <c r="J27" s="388">
        <v>35.578754052890041</v>
      </c>
      <c r="K27" s="389">
        <v>97.896162972645001</v>
      </c>
    </row>
    <row r="28" spans="1:11" s="333" customFormat="1" ht="16.5" customHeight="1" x14ac:dyDescent="0.15">
      <c r="A28" s="349">
        <v>20</v>
      </c>
      <c r="B28" s="350" t="s">
        <v>47</v>
      </c>
      <c r="C28" s="351">
        <v>4357</v>
      </c>
      <c r="D28" s="352">
        <v>183</v>
      </c>
      <c r="E28" s="346">
        <v>4540</v>
      </c>
      <c r="F28" s="352">
        <v>4318</v>
      </c>
      <c r="G28" s="352">
        <v>49</v>
      </c>
      <c r="H28" s="346">
        <v>4367</v>
      </c>
      <c r="I28" s="388">
        <v>99.104912138072649</v>
      </c>
      <c r="J28" s="388">
        <v>26.823864535527775</v>
      </c>
      <c r="K28" s="389">
        <v>96.187404047990881</v>
      </c>
    </row>
    <row r="29" spans="1:11" s="333" customFormat="1" ht="16.5" customHeight="1" x14ac:dyDescent="0.15">
      <c r="A29" s="349">
        <v>21</v>
      </c>
      <c r="B29" s="350" t="s">
        <v>48</v>
      </c>
      <c r="C29" s="351">
        <v>12907</v>
      </c>
      <c r="D29" s="352">
        <v>220</v>
      </c>
      <c r="E29" s="346">
        <v>13127</v>
      </c>
      <c r="F29" s="352">
        <v>12848</v>
      </c>
      <c r="G29" s="352">
        <v>58</v>
      </c>
      <c r="H29" s="346">
        <v>12906</v>
      </c>
      <c r="I29" s="388">
        <v>99.54703573855636</v>
      </c>
      <c r="J29" s="388">
        <v>26.382292849035188</v>
      </c>
      <c r="K29" s="389">
        <v>98.319428813768354</v>
      </c>
    </row>
    <row r="30" spans="1:11" s="333" customFormat="1" ht="16.5" customHeight="1" x14ac:dyDescent="0.15">
      <c r="A30" s="349">
        <v>22</v>
      </c>
      <c r="B30" s="350" t="s">
        <v>49</v>
      </c>
      <c r="C30" s="351">
        <v>8933</v>
      </c>
      <c r="D30" s="352">
        <v>338</v>
      </c>
      <c r="E30" s="346">
        <v>9271</v>
      </c>
      <c r="F30" s="352">
        <v>8879</v>
      </c>
      <c r="G30" s="352">
        <v>104</v>
      </c>
      <c r="H30" s="346">
        <v>8983</v>
      </c>
      <c r="I30" s="388">
        <v>99.394481611846942</v>
      </c>
      <c r="J30" s="388">
        <v>30.871456018662428</v>
      </c>
      <c r="K30" s="389">
        <v>96.897775142981217</v>
      </c>
    </row>
    <row r="31" spans="1:11" s="333" customFormat="1" ht="16.5" customHeight="1" x14ac:dyDescent="0.15">
      <c r="A31" s="349">
        <v>23</v>
      </c>
      <c r="B31" s="350" t="s">
        <v>50</v>
      </c>
      <c r="C31" s="351">
        <v>9025</v>
      </c>
      <c r="D31" s="352">
        <v>231</v>
      </c>
      <c r="E31" s="346">
        <v>9256</v>
      </c>
      <c r="F31" s="352">
        <v>8954</v>
      </c>
      <c r="G31" s="352">
        <v>72</v>
      </c>
      <c r="H31" s="346">
        <v>9027</v>
      </c>
      <c r="I31" s="388">
        <v>99.215164431660668</v>
      </c>
      <c r="J31" s="388">
        <v>31.273270413022775</v>
      </c>
      <c r="K31" s="389">
        <v>97.519756792933691</v>
      </c>
    </row>
    <row r="32" spans="1:11" s="333" customFormat="1" ht="16.5" customHeight="1" x14ac:dyDescent="0.15">
      <c r="A32" s="349">
        <v>24</v>
      </c>
      <c r="B32" s="350" t="s">
        <v>51</v>
      </c>
      <c r="C32" s="351">
        <v>4202</v>
      </c>
      <c r="D32" s="352">
        <v>111</v>
      </c>
      <c r="E32" s="346">
        <v>4312</v>
      </c>
      <c r="F32" s="352">
        <v>4182</v>
      </c>
      <c r="G32" s="352">
        <v>38</v>
      </c>
      <c r="H32" s="346">
        <v>4220</v>
      </c>
      <c r="I32" s="388">
        <v>99.536231732297168</v>
      </c>
      <c r="J32" s="388">
        <v>34.09524498413186</v>
      </c>
      <c r="K32" s="389">
        <v>97.857915696807552</v>
      </c>
    </row>
    <row r="33" spans="1:11" s="333" customFormat="1" ht="16.5" customHeight="1" x14ac:dyDescent="0.15">
      <c r="A33" s="343">
        <v>25</v>
      </c>
      <c r="B33" s="350" t="s">
        <v>52</v>
      </c>
      <c r="C33" s="351">
        <v>6137</v>
      </c>
      <c r="D33" s="352">
        <v>124</v>
      </c>
      <c r="E33" s="346">
        <v>6261</v>
      </c>
      <c r="F33" s="352">
        <v>6104</v>
      </c>
      <c r="G33" s="352">
        <v>34</v>
      </c>
      <c r="H33" s="346">
        <v>6138</v>
      </c>
      <c r="I33" s="388">
        <v>99.470721944718804</v>
      </c>
      <c r="J33" s="388">
        <v>27.230760569723582</v>
      </c>
      <c r="K33" s="389">
        <v>98.036065153788485</v>
      </c>
    </row>
    <row r="34" spans="1:11" s="333" customFormat="1" ht="16.5" customHeight="1" x14ac:dyDescent="0.15">
      <c r="A34" s="349">
        <v>26</v>
      </c>
      <c r="B34" s="350" t="s">
        <v>53</v>
      </c>
      <c r="C34" s="351">
        <v>9810</v>
      </c>
      <c r="D34" s="352">
        <v>407</v>
      </c>
      <c r="E34" s="346">
        <v>10217</v>
      </c>
      <c r="F34" s="352">
        <v>9719</v>
      </c>
      <c r="G34" s="352">
        <v>124</v>
      </c>
      <c r="H34" s="346">
        <v>9843</v>
      </c>
      <c r="I34" s="388">
        <v>99.073869347809392</v>
      </c>
      <c r="J34" s="388">
        <v>30.365316436414204</v>
      </c>
      <c r="K34" s="389">
        <v>96.336674345474307</v>
      </c>
    </row>
    <row r="35" spans="1:11" s="333" customFormat="1" ht="16.5" customHeight="1" x14ac:dyDescent="0.15">
      <c r="A35" s="349">
        <v>27</v>
      </c>
      <c r="B35" s="350" t="s">
        <v>54</v>
      </c>
      <c r="C35" s="351">
        <v>4152</v>
      </c>
      <c r="D35" s="352">
        <v>75</v>
      </c>
      <c r="E35" s="346">
        <v>4227</v>
      </c>
      <c r="F35" s="352">
        <v>4134</v>
      </c>
      <c r="G35" s="352">
        <v>17</v>
      </c>
      <c r="H35" s="346">
        <v>4151</v>
      </c>
      <c r="I35" s="388">
        <v>99.56724490171915</v>
      </c>
      <c r="J35" s="388">
        <v>22.662523007976098</v>
      </c>
      <c r="K35" s="389">
        <v>98.203258085066565</v>
      </c>
    </row>
    <row r="36" spans="1:11" s="333" customFormat="1" ht="16.5" customHeight="1" x14ac:dyDescent="0.15">
      <c r="A36" s="349">
        <v>28</v>
      </c>
      <c r="B36" s="350" t="s">
        <v>55</v>
      </c>
      <c r="C36" s="351">
        <v>10052</v>
      </c>
      <c r="D36" s="352">
        <v>292</v>
      </c>
      <c r="E36" s="346">
        <v>10344</v>
      </c>
      <c r="F36" s="352">
        <v>9967</v>
      </c>
      <c r="G36" s="352">
        <v>78</v>
      </c>
      <c r="H36" s="346">
        <v>10045</v>
      </c>
      <c r="I36" s="388">
        <v>99.15467756158435</v>
      </c>
      <c r="J36" s="388">
        <v>26.669083397741495</v>
      </c>
      <c r="K36" s="389">
        <v>97.105703522032883</v>
      </c>
    </row>
    <row r="37" spans="1:11" s="333" customFormat="1" ht="16.5" customHeight="1" x14ac:dyDescent="0.15">
      <c r="A37" s="349">
        <v>29</v>
      </c>
      <c r="B37" s="350" t="s">
        <v>56</v>
      </c>
      <c r="C37" s="351">
        <v>3845</v>
      </c>
      <c r="D37" s="352">
        <v>155</v>
      </c>
      <c r="E37" s="346">
        <v>4000</v>
      </c>
      <c r="F37" s="352">
        <v>3810</v>
      </c>
      <c r="G37" s="352">
        <v>33</v>
      </c>
      <c r="H37" s="346">
        <v>3843</v>
      </c>
      <c r="I37" s="388">
        <v>99.074339906443186</v>
      </c>
      <c r="J37" s="388">
        <v>21.602645406776592</v>
      </c>
      <c r="K37" s="389">
        <v>96.081298113750961</v>
      </c>
    </row>
    <row r="38" spans="1:11" s="333" customFormat="1" ht="16.5" customHeight="1" x14ac:dyDescent="0.15">
      <c r="A38" s="349">
        <v>30</v>
      </c>
      <c r="B38" s="350" t="s">
        <v>57</v>
      </c>
      <c r="C38" s="351">
        <v>7927</v>
      </c>
      <c r="D38" s="352">
        <v>245</v>
      </c>
      <c r="E38" s="346">
        <v>8172</v>
      </c>
      <c r="F38" s="352">
        <v>7859</v>
      </c>
      <c r="G38" s="352">
        <v>109</v>
      </c>
      <c r="H38" s="346">
        <v>7969</v>
      </c>
      <c r="I38" s="388">
        <v>99.141869819833914</v>
      </c>
      <c r="J38" s="388">
        <v>44.7111063906273</v>
      </c>
      <c r="K38" s="389">
        <v>97.511400919317666</v>
      </c>
    </row>
    <row r="39" spans="1:11" s="333" customFormat="1" ht="16.5" customHeight="1" x14ac:dyDescent="0.15">
      <c r="A39" s="349">
        <v>31</v>
      </c>
      <c r="B39" s="350" t="s">
        <v>58</v>
      </c>
      <c r="C39" s="351">
        <v>5834</v>
      </c>
      <c r="D39" s="352">
        <v>164</v>
      </c>
      <c r="E39" s="346">
        <v>5999</v>
      </c>
      <c r="F39" s="352">
        <v>5790</v>
      </c>
      <c r="G39" s="352">
        <v>69</v>
      </c>
      <c r="H39" s="346">
        <v>5858</v>
      </c>
      <c r="I39" s="388">
        <v>99.235332532305364</v>
      </c>
      <c r="J39" s="388">
        <v>41.734310158084966</v>
      </c>
      <c r="K39" s="389">
        <v>97.65996967247878</v>
      </c>
    </row>
    <row r="40" spans="1:11" s="333" customFormat="1" ht="16.5" customHeight="1" x14ac:dyDescent="0.15">
      <c r="A40" s="349">
        <v>32</v>
      </c>
      <c r="B40" s="350" t="s">
        <v>59</v>
      </c>
      <c r="C40" s="351">
        <v>9852</v>
      </c>
      <c r="D40" s="352">
        <v>219</v>
      </c>
      <c r="E40" s="346">
        <v>10071</v>
      </c>
      <c r="F40" s="352">
        <v>9788</v>
      </c>
      <c r="G40" s="352">
        <v>76</v>
      </c>
      <c r="H40" s="346">
        <v>9865</v>
      </c>
      <c r="I40" s="388">
        <v>99.352914594470818</v>
      </c>
      <c r="J40" s="388">
        <v>34.922440254330191</v>
      </c>
      <c r="K40" s="389">
        <v>97.952267129629078</v>
      </c>
    </row>
    <row r="41" spans="1:11" s="333" customFormat="1" ht="16.5" customHeight="1" x14ac:dyDescent="0.15">
      <c r="A41" s="343">
        <v>33</v>
      </c>
      <c r="B41" s="350" t="s">
        <v>60</v>
      </c>
      <c r="C41" s="351">
        <v>3314</v>
      </c>
      <c r="D41" s="352">
        <v>199</v>
      </c>
      <c r="E41" s="346">
        <v>3513</v>
      </c>
      <c r="F41" s="352">
        <v>3292</v>
      </c>
      <c r="G41" s="352">
        <v>104</v>
      </c>
      <c r="H41" s="346">
        <v>3396</v>
      </c>
      <c r="I41" s="388">
        <v>99.335039891269545</v>
      </c>
      <c r="J41" s="388">
        <v>52.357377527558505</v>
      </c>
      <c r="K41" s="389">
        <v>96.676860323369127</v>
      </c>
    </row>
    <row r="42" spans="1:11" s="333" customFormat="1" ht="16.5" customHeight="1" x14ac:dyDescent="0.15">
      <c r="A42" s="349">
        <v>34</v>
      </c>
      <c r="B42" s="350" t="s">
        <v>61</v>
      </c>
      <c r="C42" s="351">
        <v>5724</v>
      </c>
      <c r="D42" s="352">
        <v>317</v>
      </c>
      <c r="E42" s="346">
        <v>6041</v>
      </c>
      <c r="F42" s="352">
        <v>5652</v>
      </c>
      <c r="G42" s="352">
        <v>89</v>
      </c>
      <c r="H42" s="346">
        <v>5740</v>
      </c>
      <c r="I42" s="388">
        <v>98.726750879129895</v>
      </c>
      <c r="J42" s="388">
        <v>27.934112270469193</v>
      </c>
      <c r="K42" s="389">
        <v>95.013930887173714</v>
      </c>
    </row>
    <row r="43" spans="1:11" s="333" customFormat="1" ht="16.5" customHeight="1" x14ac:dyDescent="0.15">
      <c r="A43" s="349">
        <v>35</v>
      </c>
      <c r="B43" s="350" t="s">
        <v>62</v>
      </c>
      <c r="C43" s="351">
        <v>2713</v>
      </c>
      <c r="D43" s="352">
        <v>52</v>
      </c>
      <c r="E43" s="346">
        <v>2765</v>
      </c>
      <c r="F43" s="352">
        <v>2695</v>
      </c>
      <c r="G43" s="352">
        <v>19</v>
      </c>
      <c r="H43" s="346">
        <v>2715</v>
      </c>
      <c r="I43" s="388">
        <v>99.347434411703134</v>
      </c>
      <c r="J43" s="388">
        <v>37.559757678982713</v>
      </c>
      <c r="K43" s="389">
        <v>98.192719442707229</v>
      </c>
    </row>
    <row r="44" spans="1:11" s="333" customFormat="1" ht="16.5" customHeight="1" x14ac:dyDescent="0.15">
      <c r="A44" s="349">
        <v>36</v>
      </c>
      <c r="B44" s="350" t="s">
        <v>63</v>
      </c>
      <c r="C44" s="351">
        <v>4196</v>
      </c>
      <c r="D44" s="352">
        <v>104</v>
      </c>
      <c r="E44" s="346">
        <v>4300</v>
      </c>
      <c r="F44" s="352">
        <v>4175</v>
      </c>
      <c r="G44" s="352">
        <v>37</v>
      </c>
      <c r="H44" s="346">
        <v>4212</v>
      </c>
      <c r="I44" s="388">
        <v>99.490968746529603</v>
      </c>
      <c r="J44" s="388">
        <v>35.668164628220055</v>
      </c>
      <c r="K44" s="389">
        <v>97.948594517601222</v>
      </c>
    </row>
    <row r="45" spans="1:11" s="333" customFormat="1" ht="16.5" customHeight="1" x14ac:dyDescent="0.15">
      <c r="A45" s="349">
        <v>37</v>
      </c>
      <c r="B45" s="350" t="s">
        <v>64</v>
      </c>
      <c r="C45" s="351">
        <v>3962</v>
      </c>
      <c r="D45" s="352">
        <v>122</v>
      </c>
      <c r="E45" s="346">
        <v>4084</v>
      </c>
      <c r="F45" s="352">
        <v>3929</v>
      </c>
      <c r="G45" s="352">
        <v>31</v>
      </c>
      <c r="H45" s="346">
        <v>3960</v>
      </c>
      <c r="I45" s="388">
        <v>99.16144229703832</v>
      </c>
      <c r="J45" s="388">
        <v>25.576449334866151</v>
      </c>
      <c r="K45" s="389">
        <v>96.967129558322952</v>
      </c>
    </row>
    <row r="46" spans="1:11" s="333" customFormat="1" ht="16.5" customHeight="1" x14ac:dyDescent="0.15">
      <c r="A46" s="349">
        <v>38</v>
      </c>
      <c r="B46" s="350" t="s">
        <v>65</v>
      </c>
      <c r="C46" s="351">
        <v>3868</v>
      </c>
      <c r="D46" s="352">
        <v>160</v>
      </c>
      <c r="E46" s="346">
        <v>4028</v>
      </c>
      <c r="F46" s="352">
        <v>3841</v>
      </c>
      <c r="G46" s="352">
        <v>39</v>
      </c>
      <c r="H46" s="346">
        <v>3879</v>
      </c>
      <c r="I46" s="388">
        <v>99.291805648698585</v>
      </c>
      <c r="J46" s="388">
        <v>24.246096189881325</v>
      </c>
      <c r="K46" s="389">
        <v>96.30905939416688</v>
      </c>
    </row>
    <row r="47" spans="1:11" s="333" customFormat="1" ht="16.5" customHeight="1" x14ac:dyDescent="0.15">
      <c r="A47" s="355">
        <v>39</v>
      </c>
      <c r="B47" s="356" t="s">
        <v>66</v>
      </c>
      <c r="C47" s="357">
        <v>6628</v>
      </c>
      <c r="D47" s="358">
        <v>228</v>
      </c>
      <c r="E47" s="359">
        <v>6855</v>
      </c>
      <c r="F47" s="358">
        <v>6561</v>
      </c>
      <c r="G47" s="358">
        <v>73</v>
      </c>
      <c r="H47" s="359">
        <v>6634</v>
      </c>
      <c r="I47" s="390">
        <v>98.994299719112448</v>
      </c>
      <c r="J47" s="390">
        <v>32.074236191681607</v>
      </c>
      <c r="K47" s="391">
        <v>96.773113646736917</v>
      </c>
    </row>
    <row r="48" spans="1:11" s="333" customFormat="1" ht="16.5" customHeight="1" thickBot="1" x14ac:dyDescent="0.2">
      <c r="A48" s="362">
        <v>40</v>
      </c>
      <c r="B48" s="363" t="s">
        <v>240</v>
      </c>
      <c r="C48" s="364">
        <v>3099</v>
      </c>
      <c r="D48" s="364">
        <v>105</v>
      </c>
      <c r="E48" s="364">
        <v>3204</v>
      </c>
      <c r="F48" s="364">
        <v>3073</v>
      </c>
      <c r="G48" s="364">
        <v>20</v>
      </c>
      <c r="H48" s="364">
        <v>3093</v>
      </c>
      <c r="I48" s="392">
        <v>99.174823283608873</v>
      </c>
      <c r="J48" s="392">
        <v>19.065605041139573</v>
      </c>
      <c r="K48" s="393">
        <v>96.54018031312286</v>
      </c>
    </row>
    <row r="49" spans="1:11" s="370" customFormat="1" ht="18" customHeight="1" thickTop="1" thickBot="1" x14ac:dyDescent="0.2">
      <c r="A49" s="529" t="s">
        <v>241</v>
      </c>
      <c r="B49" s="530"/>
      <c r="C49" s="367">
        <v>422588</v>
      </c>
      <c r="D49" s="367">
        <v>13224</v>
      </c>
      <c r="E49" s="367">
        <v>435812</v>
      </c>
      <c r="F49" s="367">
        <v>419188</v>
      </c>
      <c r="G49" s="367">
        <v>4604</v>
      </c>
      <c r="H49" s="367">
        <v>423791</v>
      </c>
      <c r="I49" s="394">
        <v>99.195355854050959</v>
      </c>
      <c r="J49" s="394">
        <v>34.814450990756768</v>
      </c>
      <c r="K49" s="395">
        <v>97.241861280648862</v>
      </c>
    </row>
    <row r="50" spans="1:11" s="333" customFormat="1" ht="16.5" customHeight="1" x14ac:dyDescent="0.15">
      <c r="A50" s="371">
        <v>41</v>
      </c>
      <c r="B50" s="372" t="s">
        <v>70</v>
      </c>
      <c r="C50" s="373">
        <v>2495</v>
      </c>
      <c r="D50" s="374">
        <v>95</v>
      </c>
      <c r="E50" s="374">
        <v>2589</v>
      </c>
      <c r="F50" s="374">
        <v>2476</v>
      </c>
      <c r="G50" s="374">
        <v>25</v>
      </c>
      <c r="H50" s="374">
        <v>2501</v>
      </c>
      <c r="I50" s="396">
        <v>99.266375076715747</v>
      </c>
      <c r="J50" s="396">
        <v>26.156165336650467</v>
      </c>
      <c r="K50" s="397">
        <v>96.588091725687988</v>
      </c>
    </row>
    <row r="51" spans="1:11" s="333" customFormat="1" ht="16.5" customHeight="1" x14ac:dyDescent="0.15">
      <c r="A51" s="377">
        <v>42</v>
      </c>
      <c r="B51" s="363" t="s">
        <v>71</v>
      </c>
      <c r="C51" s="351">
        <v>3919</v>
      </c>
      <c r="D51" s="352">
        <v>59</v>
      </c>
      <c r="E51" s="352">
        <v>3978</v>
      </c>
      <c r="F51" s="352">
        <v>3902</v>
      </c>
      <c r="G51" s="352">
        <v>36</v>
      </c>
      <c r="H51" s="352">
        <v>3938</v>
      </c>
      <c r="I51" s="388">
        <v>99.567927634768708</v>
      </c>
      <c r="J51" s="388">
        <v>60.899272647123645</v>
      </c>
      <c r="K51" s="389">
        <v>98.994562027106141</v>
      </c>
    </row>
    <row r="52" spans="1:11" s="333" customFormat="1" ht="16.5" customHeight="1" x14ac:dyDescent="0.15">
      <c r="A52" s="377">
        <v>43</v>
      </c>
      <c r="B52" s="363" t="s">
        <v>72</v>
      </c>
      <c r="C52" s="351">
        <v>1410</v>
      </c>
      <c r="D52" s="352">
        <v>146</v>
      </c>
      <c r="E52" s="352">
        <v>1556</v>
      </c>
      <c r="F52" s="352">
        <v>1375</v>
      </c>
      <c r="G52" s="352">
        <v>64</v>
      </c>
      <c r="H52" s="352">
        <v>1439</v>
      </c>
      <c r="I52" s="388">
        <v>97.515081333184895</v>
      </c>
      <c r="J52" s="388">
        <v>43.536231089673315</v>
      </c>
      <c r="K52" s="389">
        <v>92.452345195384225</v>
      </c>
    </row>
    <row r="53" spans="1:11" s="333" customFormat="1" ht="16.5" customHeight="1" x14ac:dyDescent="0.15">
      <c r="A53" s="377">
        <v>44</v>
      </c>
      <c r="B53" s="363" t="s">
        <v>73</v>
      </c>
      <c r="C53" s="351">
        <v>661</v>
      </c>
      <c r="D53" s="352">
        <v>19</v>
      </c>
      <c r="E53" s="352">
        <v>680</v>
      </c>
      <c r="F53" s="352">
        <v>655</v>
      </c>
      <c r="G53" s="352">
        <v>7</v>
      </c>
      <c r="H53" s="352">
        <v>661</v>
      </c>
      <c r="I53" s="388">
        <v>99.007915503437516</v>
      </c>
      <c r="J53" s="388">
        <v>34.336439839641798</v>
      </c>
      <c r="K53" s="389">
        <v>97.182415521698431</v>
      </c>
    </row>
    <row r="54" spans="1:11" s="333" customFormat="1" ht="16.5" customHeight="1" x14ac:dyDescent="0.15">
      <c r="A54" s="377">
        <v>45</v>
      </c>
      <c r="B54" s="363" t="s">
        <v>74</v>
      </c>
      <c r="C54" s="351">
        <v>1570</v>
      </c>
      <c r="D54" s="352">
        <v>74</v>
      </c>
      <c r="E54" s="352">
        <v>1643</v>
      </c>
      <c r="F54" s="352">
        <v>1556</v>
      </c>
      <c r="G54" s="352">
        <v>27</v>
      </c>
      <c r="H54" s="352">
        <v>1583</v>
      </c>
      <c r="I54" s="388">
        <v>99.130001535478797</v>
      </c>
      <c r="J54" s="388">
        <v>36.617732774863434</v>
      </c>
      <c r="K54" s="389">
        <v>96.323652906683805</v>
      </c>
    </row>
    <row r="55" spans="1:11" s="333" customFormat="1" ht="16.5" customHeight="1" x14ac:dyDescent="0.15">
      <c r="A55" s="377">
        <v>46</v>
      </c>
      <c r="B55" s="363" t="s">
        <v>75</v>
      </c>
      <c r="C55" s="351">
        <v>1532</v>
      </c>
      <c r="D55" s="352">
        <v>31</v>
      </c>
      <c r="E55" s="352">
        <v>1563</v>
      </c>
      <c r="F55" s="352">
        <v>1521</v>
      </c>
      <c r="G55" s="352">
        <v>12</v>
      </c>
      <c r="H55" s="352">
        <v>1534</v>
      </c>
      <c r="I55" s="388">
        <v>99.28263089718449</v>
      </c>
      <c r="J55" s="388">
        <v>39.321421660323807</v>
      </c>
      <c r="K55" s="389">
        <v>98.093463586990239</v>
      </c>
    </row>
    <row r="56" spans="1:11" s="333" customFormat="1" ht="16.5" customHeight="1" x14ac:dyDescent="0.15">
      <c r="A56" s="377">
        <v>47</v>
      </c>
      <c r="B56" s="363" t="s">
        <v>76</v>
      </c>
      <c r="C56" s="351">
        <v>1670</v>
      </c>
      <c r="D56" s="352">
        <v>105</v>
      </c>
      <c r="E56" s="352">
        <v>1775</v>
      </c>
      <c r="F56" s="352">
        <v>1648</v>
      </c>
      <c r="G56" s="352">
        <v>21</v>
      </c>
      <c r="H56" s="352">
        <v>1668</v>
      </c>
      <c r="I56" s="388">
        <v>98.658062492029387</v>
      </c>
      <c r="J56" s="388">
        <v>19.697070731126459</v>
      </c>
      <c r="K56" s="389">
        <v>93.988695179960018</v>
      </c>
    </row>
    <row r="57" spans="1:11" s="333" customFormat="1" ht="16.5" customHeight="1" x14ac:dyDescent="0.15">
      <c r="A57" s="377">
        <v>48</v>
      </c>
      <c r="B57" s="363" t="s">
        <v>77</v>
      </c>
      <c r="C57" s="351">
        <v>1746</v>
      </c>
      <c r="D57" s="352">
        <v>56</v>
      </c>
      <c r="E57" s="352">
        <v>1802</v>
      </c>
      <c r="F57" s="352">
        <v>1740</v>
      </c>
      <c r="G57" s="352">
        <v>10</v>
      </c>
      <c r="H57" s="352">
        <v>1750</v>
      </c>
      <c r="I57" s="388">
        <v>99.671845313070108</v>
      </c>
      <c r="J57" s="388">
        <v>17.15450366326677</v>
      </c>
      <c r="K57" s="389">
        <v>97.121083357248438</v>
      </c>
    </row>
    <row r="58" spans="1:11" s="333" customFormat="1" ht="16.5" customHeight="1" x14ac:dyDescent="0.15">
      <c r="A58" s="377">
        <v>49</v>
      </c>
      <c r="B58" s="363" t="s">
        <v>78</v>
      </c>
      <c r="C58" s="351">
        <v>1535</v>
      </c>
      <c r="D58" s="352">
        <v>38</v>
      </c>
      <c r="E58" s="352">
        <v>1573</v>
      </c>
      <c r="F58" s="352">
        <v>1527</v>
      </c>
      <c r="G58" s="352">
        <v>9</v>
      </c>
      <c r="H58" s="352">
        <v>1536</v>
      </c>
      <c r="I58" s="388">
        <v>99.485069960134453</v>
      </c>
      <c r="J58" s="388">
        <v>23.444005270092227</v>
      </c>
      <c r="K58" s="389">
        <v>97.650641086764438</v>
      </c>
    </row>
    <row r="59" spans="1:11" s="333" customFormat="1" ht="16.5" customHeight="1" x14ac:dyDescent="0.15">
      <c r="A59" s="377">
        <v>50</v>
      </c>
      <c r="B59" s="363" t="s">
        <v>79</v>
      </c>
      <c r="C59" s="351">
        <v>890</v>
      </c>
      <c r="D59" s="352">
        <v>38</v>
      </c>
      <c r="E59" s="352">
        <v>928</v>
      </c>
      <c r="F59" s="352">
        <v>881</v>
      </c>
      <c r="G59" s="352">
        <v>10</v>
      </c>
      <c r="H59" s="352">
        <v>890</v>
      </c>
      <c r="I59" s="388">
        <v>98.908470836951352</v>
      </c>
      <c r="J59" s="388">
        <v>25.828061034611089</v>
      </c>
      <c r="K59" s="389">
        <v>95.94551629219356</v>
      </c>
    </row>
    <row r="60" spans="1:11" s="333" customFormat="1" ht="16.5" customHeight="1" x14ac:dyDescent="0.15">
      <c r="A60" s="377">
        <v>51</v>
      </c>
      <c r="B60" s="363" t="s">
        <v>80</v>
      </c>
      <c r="C60" s="351">
        <v>671</v>
      </c>
      <c r="D60" s="352">
        <v>37</v>
      </c>
      <c r="E60" s="352">
        <v>708</v>
      </c>
      <c r="F60" s="352">
        <v>668</v>
      </c>
      <c r="G60" s="352">
        <v>11</v>
      </c>
      <c r="H60" s="352">
        <v>679</v>
      </c>
      <c r="I60" s="388">
        <v>99.561982264824252</v>
      </c>
      <c r="J60" s="388">
        <v>29.599283757019997</v>
      </c>
      <c r="K60" s="389">
        <v>95.921179511868672</v>
      </c>
    </row>
    <row r="61" spans="1:11" s="333" customFormat="1" ht="16.5" customHeight="1" x14ac:dyDescent="0.15">
      <c r="A61" s="377">
        <v>52</v>
      </c>
      <c r="B61" s="363" t="s">
        <v>81</v>
      </c>
      <c r="C61" s="351">
        <v>602</v>
      </c>
      <c r="D61" s="352">
        <v>63</v>
      </c>
      <c r="E61" s="352">
        <v>665</v>
      </c>
      <c r="F61" s="352">
        <v>595</v>
      </c>
      <c r="G61" s="352">
        <v>9</v>
      </c>
      <c r="H61" s="352">
        <v>604</v>
      </c>
      <c r="I61" s="388">
        <v>98.84494643302051</v>
      </c>
      <c r="J61" s="388">
        <v>13.892131310062522</v>
      </c>
      <c r="K61" s="389">
        <v>90.850736319740463</v>
      </c>
    </row>
    <row r="62" spans="1:11" s="333" customFormat="1" ht="16.5" customHeight="1" x14ac:dyDescent="0.15">
      <c r="A62" s="377">
        <v>53</v>
      </c>
      <c r="B62" s="363" t="s">
        <v>82</v>
      </c>
      <c r="C62" s="351">
        <v>513</v>
      </c>
      <c r="D62" s="352">
        <v>45</v>
      </c>
      <c r="E62" s="352">
        <v>557</v>
      </c>
      <c r="F62" s="352">
        <v>506</v>
      </c>
      <c r="G62" s="352">
        <v>5</v>
      </c>
      <c r="H62" s="352">
        <v>511</v>
      </c>
      <c r="I62" s="388">
        <v>98.607419425923723</v>
      </c>
      <c r="J62" s="388">
        <v>11.449509210703241</v>
      </c>
      <c r="K62" s="389">
        <v>91.630233346668803</v>
      </c>
    </row>
    <row r="63" spans="1:11" s="333" customFormat="1" ht="16.5" customHeight="1" x14ac:dyDescent="0.15">
      <c r="A63" s="377">
        <v>54</v>
      </c>
      <c r="B63" s="363" t="s">
        <v>83</v>
      </c>
      <c r="C63" s="351">
        <v>427</v>
      </c>
      <c r="D63" s="352">
        <v>50</v>
      </c>
      <c r="E63" s="352">
        <v>477</v>
      </c>
      <c r="F63" s="352">
        <v>401</v>
      </c>
      <c r="G63" s="352">
        <v>4</v>
      </c>
      <c r="H63" s="352">
        <v>406</v>
      </c>
      <c r="I63" s="388">
        <v>93.884011717689788</v>
      </c>
      <c r="J63" s="388">
        <v>8.8439341229463686</v>
      </c>
      <c r="K63" s="389">
        <v>85.020445718765004</v>
      </c>
    </row>
    <row r="64" spans="1:11" s="333" customFormat="1" ht="16.5" customHeight="1" x14ac:dyDescent="0.15">
      <c r="A64" s="377">
        <v>55</v>
      </c>
      <c r="B64" s="363" t="s">
        <v>84</v>
      </c>
      <c r="C64" s="351">
        <v>689</v>
      </c>
      <c r="D64" s="352">
        <v>27</v>
      </c>
      <c r="E64" s="352">
        <v>716</v>
      </c>
      <c r="F64" s="352">
        <v>684</v>
      </c>
      <c r="G64" s="352">
        <v>6</v>
      </c>
      <c r="H64" s="352">
        <v>689</v>
      </c>
      <c r="I64" s="388">
        <v>99.179289539859454</v>
      </c>
      <c r="J64" s="388">
        <v>22.043208966229169</v>
      </c>
      <c r="K64" s="389">
        <v>96.258322478685102</v>
      </c>
    </row>
    <row r="65" spans="1:11" s="333" customFormat="1" ht="16.5" customHeight="1" x14ac:dyDescent="0.15">
      <c r="A65" s="377">
        <v>56</v>
      </c>
      <c r="B65" s="363" t="s">
        <v>85</v>
      </c>
      <c r="C65" s="351">
        <v>132</v>
      </c>
      <c r="D65" s="352">
        <v>0</v>
      </c>
      <c r="E65" s="352">
        <v>132</v>
      </c>
      <c r="F65" s="352">
        <v>132</v>
      </c>
      <c r="G65" s="352">
        <v>0</v>
      </c>
      <c r="H65" s="352">
        <v>132</v>
      </c>
      <c r="I65" s="388">
        <v>99.975703091781583</v>
      </c>
      <c r="J65" s="398">
        <v>17.343173431734318</v>
      </c>
      <c r="K65" s="389">
        <v>99.806023868156842</v>
      </c>
    </row>
    <row r="66" spans="1:11" s="333" customFormat="1" ht="16.5" customHeight="1" x14ac:dyDescent="0.15">
      <c r="A66" s="377">
        <v>57</v>
      </c>
      <c r="B66" s="363" t="s">
        <v>86</v>
      </c>
      <c r="C66" s="351">
        <v>978</v>
      </c>
      <c r="D66" s="352">
        <v>26</v>
      </c>
      <c r="E66" s="352">
        <v>1004</v>
      </c>
      <c r="F66" s="352">
        <v>973</v>
      </c>
      <c r="G66" s="352">
        <v>7</v>
      </c>
      <c r="H66" s="352">
        <v>980</v>
      </c>
      <c r="I66" s="388">
        <v>99.532868963965342</v>
      </c>
      <c r="J66" s="388">
        <v>27.740716461651179</v>
      </c>
      <c r="K66" s="389">
        <v>97.677767005479254</v>
      </c>
    </row>
    <row r="67" spans="1:11" s="333" customFormat="1" ht="16.5" customHeight="1" x14ac:dyDescent="0.15">
      <c r="A67" s="377">
        <v>58</v>
      </c>
      <c r="B67" s="363" t="s">
        <v>87</v>
      </c>
      <c r="C67" s="351">
        <v>941</v>
      </c>
      <c r="D67" s="352">
        <v>43</v>
      </c>
      <c r="E67" s="352">
        <v>984</v>
      </c>
      <c r="F67" s="352">
        <v>922</v>
      </c>
      <c r="G67" s="352">
        <v>10</v>
      </c>
      <c r="H67" s="352">
        <v>931</v>
      </c>
      <c r="I67" s="388">
        <v>97.977014084267523</v>
      </c>
      <c r="J67" s="388">
        <v>22.39917801181608</v>
      </c>
      <c r="K67" s="389">
        <v>94.686782018177013</v>
      </c>
    </row>
    <row r="68" spans="1:11" s="333" customFormat="1" ht="16.5" customHeight="1" x14ac:dyDescent="0.15">
      <c r="A68" s="377">
        <v>59</v>
      </c>
      <c r="B68" s="363" t="s">
        <v>88</v>
      </c>
      <c r="C68" s="351">
        <v>1877</v>
      </c>
      <c r="D68" s="352">
        <v>102</v>
      </c>
      <c r="E68" s="352">
        <v>1980</v>
      </c>
      <c r="F68" s="352">
        <v>1857</v>
      </c>
      <c r="G68" s="352">
        <v>22</v>
      </c>
      <c r="H68" s="352">
        <v>1880</v>
      </c>
      <c r="I68" s="388">
        <v>98.939018322947945</v>
      </c>
      <c r="J68" s="388">
        <v>21.613514675421111</v>
      </c>
      <c r="K68" s="389">
        <v>94.941318384010231</v>
      </c>
    </row>
    <row r="69" spans="1:11" s="333" customFormat="1" ht="16.5" customHeight="1" x14ac:dyDescent="0.15">
      <c r="A69" s="377">
        <v>60</v>
      </c>
      <c r="B69" s="363" t="s">
        <v>89</v>
      </c>
      <c r="C69" s="351">
        <v>2756</v>
      </c>
      <c r="D69" s="352">
        <v>91</v>
      </c>
      <c r="E69" s="352">
        <v>2846</v>
      </c>
      <c r="F69" s="352">
        <v>2729</v>
      </c>
      <c r="G69" s="352">
        <v>15</v>
      </c>
      <c r="H69" s="352">
        <v>2745</v>
      </c>
      <c r="I69" s="388">
        <v>99.04451075401677</v>
      </c>
      <c r="J69" s="388">
        <v>16.969790722856953</v>
      </c>
      <c r="K69" s="389">
        <v>96.434798892442473</v>
      </c>
    </row>
    <row r="70" spans="1:11" s="333" customFormat="1" ht="16.5" customHeight="1" x14ac:dyDescent="0.15">
      <c r="A70" s="377">
        <v>61</v>
      </c>
      <c r="B70" s="363" t="s">
        <v>90</v>
      </c>
      <c r="C70" s="351">
        <v>1494</v>
      </c>
      <c r="D70" s="352">
        <v>48</v>
      </c>
      <c r="E70" s="352">
        <v>1542</v>
      </c>
      <c r="F70" s="352">
        <v>1485</v>
      </c>
      <c r="G70" s="352">
        <v>22</v>
      </c>
      <c r="H70" s="352">
        <v>1507</v>
      </c>
      <c r="I70" s="388">
        <v>99.365809678647892</v>
      </c>
      <c r="J70" s="388">
        <v>46.613945898449757</v>
      </c>
      <c r="K70" s="389">
        <v>97.730424236134979</v>
      </c>
    </row>
    <row r="71" spans="1:11" s="333" customFormat="1" ht="16.5" customHeight="1" x14ac:dyDescent="0.15">
      <c r="A71" s="377">
        <v>62</v>
      </c>
      <c r="B71" s="363" t="s">
        <v>91</v>
      </c>
      <c r="C71" s="351">
        <v>2329</v>
      </c>
      <c r="D71" s="352">
        <v>81</v>
      </c>
      <c r="E71" s="352">
        <v>2410</v>
      </c>
      <c r="F71" s="352">
        <v>2309</v>
      </c>
      <c r="G71" s="352">
        <v>24</v>
      </c>
      <c r="H71" s="352">
        <v>2332</v>
      </c>
      <c r="I71" s="388">
        <v>99.139223983391616</v>
      </c>
      <c r="J71" s="388">
        <v>29.112049174257571</v>
      </c>
      <c r="K71" s="389">
        <v>96.7850543763535</v>
      </c>
    </row>
    <row r="72" spans="1:11" s="333" customFormat="1" ht="16.5" customHeight="1" thickBot="1" x14ac:dyDescent="0.2">
      <c r="A72" s="377">
        <v>63</v>
      </c>
      <c r="B72" s="378" t="s">
        <v>92</v>
      </c>
      <c r="C72" s="357">
        <v>1226</v>
      </c>
      <c r="D72" s="358">
        <v>88</v>
      </c>
      <c r="E72" s="379">
        <v>1314</v>
      </c>
      <c r="F72" s="358">
        <v>1212</v>
      </c>
      <c r="G72" s="358">
        <v>27</v>
      </c>
      <c r="H72" s="379">
        <v>1239</v>
      </c>
      <c r="I72" s="390">
        <v>98.884111350712985</v>
      </c>
      <c r="J72" s="390">
        <v>30.324663514005088</v>
      </c>
      <c r="K72" s="391">
        <v>94.294546129752007</v>
      </c>
    </row>
    <row r="73" spans="1:11" s="370" customFormat="1" ht="18" customHeight="1" thickTop="1" thickBot="1" x14ac:dyDescent="0.2">
      <c r="A73" s="515" t="s">
        <v>242</v>
      </c>
      <c r="B73" s="516"/>
      <c r="C73" s="380">
        <v>32063</v>
      </c>
      <c r="D73" s="380">
        <v>1360</v>
      </c>
      <c r="E73" s="380">
        <v>33423</v>
      </c>
      <c r="F73" s="380">
        <v>31754</v>
      </c>
      <c r="G73" s="380">
        <v>381</v>
      </c>
      <c r="H73" s="380">
        <v>32135</v>
      </c>
      <c r="I73" s="399">
        <v>99.035774460116443</v>
      </c>
      <c r="J73" s="399">
        <v>28.013469202218978</v>
      </c>
      <c r="K73" s="400">
        <v>96.146793986577165</v>
      </c>
    </row>
    <row r="74" spans="1:11" s="370" customFormat="1" ht="18" customHeight="1" thickTop="1" thickBot="1" x14ac:dyDescent="0.2">
      <c r="A74" s="517" t="s">
        <v>243</v>
      </c>
      <c r="B74" s="518"/>
      <c r="C74" s="367">
        <v>454651</v>
      </c>
      <c r="D74" s="367">
        <v>14583</v>
      </c>
      <c r="E74" s="367">
        <v>469235</v>
      </c>
      <c r="F74" s="367">
        <v>450942</v>
      </c>
      <c r="G74" s="367">
        <v>4985</v>
      </c>
      <c r="H74" s="367">
        <v>455926</v>
      </c>
      <c r="I74" s="401">
        <v>99.184101703407961</v>
      </c>
      <c r="J74" s="401">
        <v>34.180420092165846</v>
      </c>
      <c r="K74" s="402">
        <v>97.163861228888621</v>
      </c>
    </row>
    <row r="75" spans="1:11" ht="15.75" customHeight="1" x14ac:dyDescent="0.15">
      <c r="A75" s="385" t="s">
        <v>162</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70" zoomScaleNormal="100" zoomScaleSheetLayoutView="70" workbookViewId="0">
      <selection activeCell="D7" sqref="D7"/>
    </sheetView>
  </sheetViews>
  <sheetFormatPr defaultRowHeight="13.5" x14ac:dyDescent="0.15"/>
  <cols>
    <col min="1" max="1" width="6.625" style="1" customWidth="1"/>
    <col min="2" max="2" width="4.125" style="1" customWidth="1"/>
    <col min="3" max="3" width="12.125" style="2" customWidth="1"/>
    <col min="4" max="13" width="17.125" style="1" customWidth="1"/>
    <col min="14" max="15" width="10.125" style="1" customWidth="1"/>
    <col min="16" max="16384" width="9" style="1"/>
  </cols>
  <sheetData>
    <row r="1" spans="1:15" ht="25.5" customHeight="1" x14ac:dyDescent="0.15">
      <c r="A1" s="403">
        <v>13</v>
      </c>
      <c r="B1" s="405" t="s">
        <v>69</v>
      </c>
      <c r="C1" s="406"/>
      <c r="D1" s="406"/>
      <c r="E1" s="406"/>
      <c r="F1" s="406"/>
      <c r="G1" s="406"/>
      <c r="H1" s="406"/>
      <c r="I1" s="406"/>
      <c r="J1" s="406"/>
      <c r="K1" s="406"/>
      <c r="L1" s="406"/>
      <c r="M1" s="406"/>
      <c r="N1" s="406"/>
      <c r="O1" s="406"/>
    </row>
    <row r="2" spans="1:15" ht="7.5" customHeight="1" thickBot="1" x14ac:dyDescent="0.2">
      <c r="A2" s="415"/>
    </row>
    <row r="3" spans="1:15" s="9" customFormat="1" ht="18.75" customHeight="1" x14ac:dyDescent="0.15">
      <c r="A3" s="415"/>
      <c r="B3" s="3"/>
      <c r="C3" s="4"/>
      <c r="D3" s="5"/>
      <c r="E3" s="6"/>
      <c r="F3" s="7" t="s">
        <v>1</v>
      </c>
      <c r="G3" s="7" t="s">
        <v>2</v>
      </c>
      <c r="H3" s="7" t="s">
        <v>3</v>
      </c>
      <c r="I3" s="7"/>
      <c r="J3" s="7"/>
      <c r="K3" s="7" t="s">
        <v>4</v>
      </c>
      <c r="L3" s="7" t="s">
        <v>5</v>
      </c>
      <c r="M3" s="8" t="s">
        <v>6</v>
      </c>
      <c r="N3" s="407" t="s">
        <v>7</v>
      </c>
      <c r="O3" s="410" t="s">
        <v>8</v>
      </c>
    </row>
    <row r="4" spans="1:15" s="9" customFormat="1" ht="18.75" customHeight="1" x14ac:dyDescent="0.15">
      <c r="A4" s="415"/>
      <c r="B4" s="10"/>
      <c r="C4" s="11" t="s">
        <v>9</v>
      </c>
      <c r="D4" s="12" t="s">
        <v>10</v>
      </c>
      <c r="E4" s="13" t="s">
        <v>11</v>
      </c>
      <c r="F4" s="13" t="s">
        <v>12</v>
      </c>
      <c r="G4" s="13" t="s">
        <v>13</v>
      </c>
      <c r="H4" s="13" t="s">
        <v>14</v>
      </c>
      <c r="I4" s="13" t="s">
        <v>15</v>
      </c>
      <c r="J4" s="13" t="s">
        <v>5</v>
      </c>
      <c r="K4" s="13" t="s">
        <v>16</v>
      </c>
      <c r="L4" s="13" t="s">
        <v>17</v>
      </c>
      <c r="M4" s="14" t="s">
        <v>18</v>
      </c>
      <c r="N4" s="408"/>
      <c r="O4" s="411"/>
    </row>
    <row r="5" spans="1:15" s="9" customFormat="1" ht="18.75" customHeight="1" thickBot="1" x14ac:dyDescent="0.2">
      <c r="A5" s="415"/>
      <c r="B5" s="15"/>
      <c r="C5" s="16"/>
      <c r="D5" s="17" t="s">
        <v>19</v>
      </c>
      <c r="E5" s="18" t="s">
        <v>20</v>
      </c>
      <c r="F5" s="18" t="s">
        <v>21</v>
      </c>
      <c r="G5" s="18" t="s">
        <v>22</v>
      </c>
      <c r="H5" s="18" t="s">
        <v>23</v>
      </c>
      <c r="I5" s="18" t="s">
        <v>24</v>
      </c>
      <c r="J5" s="18" t="s">
        <v>25</v>
      </c>
      <c r="K5" s="18" t="s">
        <v>26</v>
      </c>
      <c r="L5" s="18" t="s">
        <v>27</v>
      </c>
      <c r="M5" s="19"/>
      <c r="N5" s="409"/>
      <c r="O5" s="412"/>
    </row>
    <row r="6" spans="1:15" s="27" customFormat="1" ht="19.5" customHeight="1" x14ac:dyDescent="0.15">
      <c r="A6" s="415"/>
      <c r="B6" s="49">
        <v>41</v>
      </c>
      <c r="C6" s="50" t="s">
        <v>70</v>
      </c>
      <c r="D6" s="22">
        <v>11398</v>
      </c>
      <c r="E6" s="23">
        <v>10984</v>
      </c>
      <c r="F6" s="23">
        <v>414</v>
      </c>
      <c r="G6" s="23">
        <v>0</v>
      </c>
      <c r="H6" s="23">
        <v>414</v>
      </c>
      <c r="I6" s="23">
        <v>37</v>
      </c>
      <c r="J6" s="23">
        <v>297</v>
      </c>
      <c r="K6" s="23">
        <v>0</v>
      </c>
      <c r="L6" s="23">
        <v>0</v>
      </c>
      <c r="M6" s="24">
        <v>334</v>
      </c>
      <c r="N6" s="25">
        <v>5.2669499666235353</v>
      </c>
      <c r="O6" s="26">
        <v>90.822567876774457</v>
      </c>
    </row>
    <row r="7" spans="1:15" s="27" customFormat="1" ht="19.5" customHeight="1" x14ac:dyDescent="0.15">
      <c r="A7" s="415"/>
      <c r="B7" s="51">
        <v>42</v>
      </c>
      <c r="C7" s="52" t="s">
        <v>71</v>
      </c>
      <c r="D7" s="30">
        <v>13404</v>
      </c>
      <c r="E7" s="31">
        <v>12670</v>
      </c>
      <c r="F7" s="31">
        <v>734</v>
      </c>
      <c r="G7" s="31">
        <v>34</v>
      </c>
      <c r="H7" s="31">
        <v>700</v>
      </c>
      <c r="I7" s="31">
        <v>-112</v>
      </c>
      <c r="J7" s="31">
        <v>505</v>
      </c>
      <c r="K7" s="31">
        <v>0</v>
      </c>
      <c r="L7" s="31">
        <v>395</v>
      </c>
      <c r="M7" s="32">
        <v>-3</v>
      </c>
      <c r="N7" s="33">
        <v>8.4737444294690363</v>
      </c>
      <c r="O7" s="34">
        <v>95.350639428490368</v>
      </c>
    </row>
    <row r="8" spans="1:15" s="27" customFormat="1" ht="19.5" customHeight="1" x14ac:dyDescent="0.15">
      <c r="A8" s="415"/>
      <c r="B8" s="51">
        <v>43</v>
      </c>
      <c r="C8" s="52" t="s">
        <v>72</v>
      </c>
      <c r="D8" s="30">
        <v>9996</v>
      </c>
      <c r="E8" s="31">
        <v>9645</v>
      </c>
      <c r="F8" s="31">
        <v>352</v>
      </c>
      <c r="G8" s="31">
        <v>45</v>
      </c>
      <c r="H8" s="31">
        <v>306</v>
      </c>
      <c r="I8" s="31">
        <v>-4</v>
      </c>
      <c r="J8" s="31">
        <v>332</v>
      </c>
      <c r="K8" s="31">
        <v>0</v>
      </c>
      <c r="L8" s="31">
        <v>377</v>
      </c>
      <c r="M8" s="32">
        <v>-49</v>
      </c>
      <c r="N8" s="33">
        <v>4.5850084970772214</v>
      </c>
      <c r="O8" s="34">
        <v>90.976881318441912</v>
      </c>
    </row>
    <row r="9" spans="1:15" s="27" customFormat="1" ht="19.5" customHeight="1" x14ac:dyDescent="0.15">
      <c r="A9" s="415"/>
      <c r="B9" s="51">
        <v>44</v>
      </c>
      <c r="C9" s="52" t="s">
        <v>73</v>
      </c>
      <c r="D9" s="30">
        <v>4198</v>
      </c>
      <c r="E9" s="31">
        <v>3869</v>
      </c>
      <c r="F9" s="31">
        <v>329</v>
      </c>
      <c r="G9" s="31">
        <v>43</v>
      </c>
      <c r="H9" s="31">
        <v>286</v>
      </c>
      <c r="I9" s="31">
        <v>76</v>
      </c>
      <c r="J9" s="31">
        <v>12</v>
      </c>
      <c r="K9" s="31">
        <v>0</v>
      </c>
      <c r="L9" s="31">
        <v>5</v>
      </c>
      <c r="M9" s="32">
        <v>84</v>
      </c>
      <c r="N9" s="33">
        <v>9.8201607868347409</v>
      </c>
      <c r="O9" s="34">
        <v>88.071579622177168</v>
      </c>
    </row>
    <row r="10" spans="1:15" s="27" customFormat="1" ht="19.5" customHeight="1" x14ac:dyDescent="0.15">
      <c r="A10" s="415"/>
      <c r="B10" s="51">
        <v>45</v>
      </c>
      <c r="C10" s="52" t="s">
        <v>74</v>
      </c>
      <c r="D10" s="30">
        <v>6142</v>
      </c>
      <c r="E10" s="31">
        <v>5864</v>
      </c>
      <c r="F10" s="31">
        <v>278</v>
      </c>
      <c r="G10" s="31">
        <v>10</v>
      </c>
      <c r="H10" s="31">
        <v>268</v>
      </c>
      <c r="I10" s="31">
        <v>4</v>
      </c>
      <c r="J10" s="31">
        <v>0</v>
      </c>
      <c r="K10" s="31">
        <v>0</v>
      </c>
      <c r="L10" s="31">
        <v>77</v>
      </c>
      <c r="M10" s="32">
        <v>-73</v>
      </c>
      <c r="N10" s="33">
        <v>6.4363675634164483</v>
      </c>
      <c r="O10" s="34">
        <v>91.507831486634103</v>
      </c>
    </row>
    <row r="11" spans="1:15" s="27" customFormat="1" ht="19.5" customHeight="1" x14ac:dyDescent="0.15">
      <c r="A11" s="415"/>
      <c r="B11" s="51">
        <v>46</v>
      </c>
      <c r="C11" s="52" t="s">
        <v>75</v>
      </c>
      <c r="D11" s="30">
        <v>6578</v>
      </c>
      <c r="E11" s="31">
        <v>6282</v>
      </c>
      <c r="F11" s="31">
        <v>296</v>
      </c>
      <c r="G11" s="31">
        <v>34</v>
      </c>
      <c r="H11" s="31">
        <v>262</v>
      </c>
      <c r="I11" s="31">
        <v>33</v>
      </c>
      <c r="J11" s="31">
        <v>178</v>
      </c>
      <c r="K11" s="31">
        <v>0</v>
      </c>
      <c r="L11" s="31">
        <v>295</v>
      </c>
      <c r="M11" s="32">
        <v>-84</v>
      </c>
      <c r="N11" s="33">
        <v>6.2792781182133384</v>
      </c>
      <c r="O11" s="34">
        <v>86.010833576790077</v>
      </c>
    </row>
    <row r="12" spans="1:15" s="27" customFormat="1" ht="19.5" customHeight="1" x14ac:dyDescent="0.15">
      <c r="A12" s="415"/>
      <c r="B12" s="51">
        <v>47</v>
      </c>
      <c r="C12" s="52" t="s">
        <v>76</v>
      </c>
      <c r="D12" s="30">
        <v>9268</v>
      </c>
      <c r="E12" s="31">
        <v>9019</v>
      </c>
      <c r="F12" s="31">
        <v>249</v>
      </c>
      <c r="G12" s="31">
        <v>19</v>
      </c>
      <c r="H12" s="31">
        <v>230</v>
      </c>
      <c r="I12" s="31">
        <v>-95</v>
      </c>
      <c r="J12" s="31">
        <v>0</v>
      </c>
      <c r="K12" s="31">
        <v>0</v>
      </c>
      <c r="L12" s="31">
        <v>30</v>
      </c>
      <c r="M12" s="32">
        <v>-125</v>
      </c>
      <c r="N12" s="33">
        <v>3.6645810498160811</v>
      </c>
      <c r="O12" s="34">
        <v>90.633708241347449</v>
      </c>
    </row>
    <row r="13" spans="1:15" s="27" customFormat="1" ht="19.5" customHeight="1" x14ac:dyDescent="0.15">
      <c r="A13" s="415"/>
      <c r="B13" s="51">
        <v>48</v>
      </c>
      <c r="C13" s="52" t="s">
        <v>77</v>
      </c>
      <c r="D13" s="30">
        <v>6916</v>
      </c>
      <c r="E13" s="31">
        <v>6589</v>
      </c>
      <c r="F13" s="31">
        <v>327</v>
      </c>
      <c r="G13" s="31">
        <v>30</v>
      </c>
      <c r="H13" s="31">
        <v>298</v>
      </c>
      <c r="I13" s="31">
        <v>-51</v>
      </c>
      <c r="J13" s="31">
        <v>1</v>
      </c>
      <c r="K13" s="31">
        <v>0</v>
      </c>
      <c r="L13" s="31">
        <v>65</v>
      </c>
      <c r="M13" s="32">
        <v>-115</v>
      </c>
      <c r="N13" s="33">
        <v>5.918493112808469</v>
      </c>
      <c r="O13" s="34">
        <v>89.42413849173488</v>
      </c>
    </row>
    <row r="14" spans="1:15" s="27" customFormat="1" ht="19.5" customHeight="1" x14ac:dyDescent="0.15">
      <c r="A14" s="415"/>
      <c r="B14" s="51">
        <v>49</v>
      </c>
      <c r="C14" s="52" t="s">
        <v>78</v>
      </c>
      <c r="D14" s="30">
        <v>7321</v>
      </c>
      <c r="E14" s="31">
        <v>6750</v>
      </c>
      <c r="F14" s="31">
        <v>571</v>
      </c>
      <c r="G14" s="31">
        <v>7</v>
      </c>
      <c r="H14" s="31">
        <v>564</v>
      </c>
      <c r="I14" s="31">
        <v>40</v>
      </c>
      <c r="J14" s="31">
        <v>1</v>
      </c>
      <c r="K14" s="31">
        <v>0</v>
      </c>
      <c r="L14" s="31">
        <v>456</v>
      </c>
      <c r="M14" s="32">
        <v>-415</v>
      </c>
      <c r="N14" s="33">
        <v>11.949076780978045</v>
      </c>
      <c r="O14" s="34">
        <v>86.761405869284715</v>
      </c>
    </row>
    <row r="15" spans="1:15" s="27" customFormat="1" ht="19.5" customHeight="1" x14ac:dyDescent="0.15">
      <c r="A15" s="415"/>
      <c r="B15" s="51">
        <v>50</v>
      </c>
      <c r="C15" s="52" t="s">
        <v>79</v>
      </c>
      <c r="D15" s="30">
        <v>6188</v>
      </c>
      <c r="E15" s="31">
        <v>6078</v>
      </c>
      <c r="F15" s="31">
        <v>110</v>
      </c>
      <c r="G15" s="31">
        <v>2</v>
      </c>
      <c r="H15" s="31">
        <v>108</v>
      </c>
      <c r="I15" s="31">
        <v>59</v>
      </c>
      <c r="J15" s="31">
        <v>3</v>
      </c>
      <c r="K15" s="31">
        <v>0</v>
      </c>
      <c r="L15" s="31">
        <v>61</v>
      </c>
      <c r="M15" s="32">
        <v>2</v>
      </c>
      <c r="N15" s="33">
        <v>3.0698170260829349</v>
      </c>
      <c r="O15" s="34">
        <v>93.91066449727289</v>
      </c>
    </row>
    <row r="16" spans="1:15" s="27" customFormat="1" ht="19.5" customHeight="1" x14ac:dyDescent="0.15">
      <c r="A16" s="415"/>
      <c r="B16" s="51">
        <v>51</v>
      </c>
      <c r="C16" s="52" t="s">
        <v>80</v>
      </c>
      <c r="D16" s="30">
        <v>5787</v>
      </c>
      <c r="E16" s="31">
        <v>5528</v>
      </c>
      <c r="F16" s="31">
        <v>259</v>
      </c>
      <c r="G16" s="31">
        <v>14</v>
      </c>
      <c r="H16" s="31">
        <v>244</v>
      </c>
      <c r="I16" s="31">
        <v>46</v>
      </c>
      <c r="J16" s="31">
        <v>0</v>
      </c>
      <c r="K16" s="31">
        <v>0</v>
      </c>
      <c r="L16" s="31">
        <v>0</v>
      </c>
      <c r="M16" s="32">
        <v>47</v>
      </c>
      <c r="N16" s="33">
        <v>6.5096731623068598</v>
      </c>
      <c r="O16" s="34">
        <v>86.012596882897512</v>
      </c>
    </row>
    <row r="17" spans="1:15" s="27" customFormat="1" ht="19.5" customHeight="1" x14ac:dyDescent="0.15">
      <c r="A17" s="415"/>
      <c r="B17" s="51">
        <v>52</v>
      </c>
      <c r="C17" s="52" t="s">
        <v>81</v>
      </c>
      <c r="D17" s="30">
        <v>3433</v>
      </c>
      <c r="E17" s="31">
        <v>3237</v>
      </c>
      <c r="F17" s="31">
        <v>195</v>
      </c>
      <c r="G17" s="31">
        <v>0</v>
      </c>
      <c r="H17" s="31">
        <v>195</v>
      </c>
      <c r="I17" s="31">
        <v>36</v>
      </c>
      <c r="J17" s="31">
        <v>85</v>
      </c>
      <c r="K17" s="31">
        <v>0</v>
      </c>
      <c r="L17" s="31">
        <v>85</v>
      </c>
      <c r="M17" s="32">
        <v>36</v>
      </c>
      <c r="N17" s="33">
        <v>8.3767330972386169</v>
      </c>
      <c r="O17" s="34">
        <v>87.664370513207729</v>
      </c>
    </row>
    <row r="18" spans="1:15" s="27" customFormat="1" ht="19.5" customHeight="1" x14ac:dyDescent="0.15">
      <c r="A18" s="415"/>
      <c r="B18" s="51">
        <v>53</v>
      </c>
      <c r="C18" s="52" t="s">
        <v>82</v>
      </c>
      <c r="D18" s="30">
        <v>4122</v>
      </c>
      <c r="E18" s="31">
        <v>3976</v>
      </c>
      <c r="F18" s="31">
        <v>146</v>
      </c>
      <c r="G18" s="31">
        <v>32</v>
      </c>
      <c r="H18" s="31">
        <v>114</v>
      </c>
      <c r="I18" s="31">
        <v>35</v>
      </c>
      <c r="J18" s="31">
        <v>2</v>
      </c>
      <c r="K18" s="31">
        <v>0</v>
      </c>
      <c r="L18" s="31">
        <v>0</v>
      </c>
      <c r="M18" s="32">
        <v>37</v>
      </c>
      <c r="N18" s="33">
        <v>3.995980818114496</v>
      </c>
      <c r="O18" s="34">
        <v>86.708774161322694</v>
      </c>
    </row>
    <row r="19" spans="1:15" s="27" customFormat="1" ht="19.5" customHeight="1" x14ac:dyDescent="0.15">
      <c r="A19" s="415"/>
      <c r="B19" s="51">
        <v>54</v>
      </c>
      <c r="C19" s="52" t="s">
        <v>83</v>
      </c>
      <c r="D19" s="30">
        <v>3440</v>
      </c>
      <c r="E19" s="31">
        <v>3336</v>
      </c>
      <c r="F19" s="31">
        <v>104</v>
      </c>
      <c r="G19" s="31">
        <v>3</v>
      </c>
      <c r="H19" s="31">
        <v>101</v>
      </c>
      <c r="I19" s="31">
        <v>-5</v>
      </c>
      <c r="J19" s="31">
        <v>53</v>
      </c>
      <c r="K19" s="31">
        <v>0</v>
      </c>
      <c r="L19" s="31">
        <v>136</v>
      </c>
      <c r="M19" s="32">
        <v>-87</v>
      </c>
      <c r="N19" s="33">
        <v>4.4666509274724691</v>
      </c>
      <c r="O19" s="34">
        <v>91.775298599362827</v>
      </c>
    </row>
    <row r="20" spans="1:15" s="27" customFormat="1" ht="19.5" customHeight="1" x14ac:dyDescent="0.15">
      <c r="A20" s="415"/>
      <c r="B20" s="51">
        <v>55</v>
      </c>
      <c r="C20" s="52" t="s">
        <v>84</v>
      </c>
      <c r="D20" s="30">
        <v>7175</v>
      </c>
      <c r="E20" s="31">
        <v>6760</v>
      </c>
      <c r="F20" s="31">
        <v>416</v>
      </c>
      <c r="G20" s="31">
        <v>2</v>
      </c>
      <c r="H20" s="31">
        <v>413</v>
      </c>
      <c r="I20" s="31">
        <v>-109</v>
      </c>
      <c r="J20" s="31">
        <v>4</v>
      </c>
      <c r="K20" s="31">
        <v>0</v>
      </c>
      <c r="L20" s="31">
        <v>0</v>
      </c>
      <c r="M20" s="32">
        <v>-105</v>
      </c>
      <c r="N20" s="33">
        <v>9.6073908476010637</v>
      </c>
      <c r="O20" s="34">
        <v>83.071353757050346</v>
      </c>
    </row>
    <row r="21" spans="1:15" s="27" customFormat="1" ht="19.5" customHeight="1" x14ac:dyDescent="0.15">
      <c r="A21" s="415"/>
      <c r="B21" s="51">
        <v>56</v>
      </c>
      <c r="C21" s="52" t="s">
        <v>85</v>
      </c>
      <c r="D21" s="30">
        <v>2136</v>
      </c>
      <c r="E21" s="31">
        <v>1979</v>
      </c>
      <c r="F21" s="31">
        <v>157</v>
      </c>
      <c r="G21" s="31">
        <v>3</v>
      </c>
      <c r="H21" s="31">
        <v>155</v>
      </c>
      <c r="I21" s="31">
        <v>25</v>
      </c>
      <c r="J21" s="31">
        <v>65</v>
      </c>
      <c r="K21" s="31">
        <v>0</v>
      </c>
      <c r="L21" s="31">
        <v>100</v>
      </c>
      <c r="M21" s="32">
        <v>-9</v>
      </c>
      <c r="N21" s="33">
        <v>11.092525946004802</v>
      </c>
      <c r="O21" s="34">
        <v>85.607567883609448</v>
      </c>
    </row>
    <row r="22" spans="1:15" s="27" customFormat="1" ht="19.5" customHeight="1" x14ac:dyDescent="0.15">
      <c r="A22" s="415"/>
      <c r="B22" s="51">
        <v>57</v>
      </c>
      <c r="C22" s="52" t="s">
        <v>86</v>
      </c>
      <c r="D22" s="30">
        <v>4891</v>
      </c>
      <c r="E22" s="31">
        <v>4422</v>
      </c>
      <c r="F22" s="31">
        <v>469</v>
      </c>
      <c r="G22" s="31">
        <v>26</v>
      </c>
      <c r="H22" s="31">
        <v>443</v>
      </c>
      <c r="I22" s="31">
        <v>35</v>
      </c>
      <c r="J22" s="31">
        <v>203</v>
      </c>
      <c r="K22" s="31">
        <v>0</v>
      </c>
      <c r="L22" s="31">
        <v>0</v>
      </c>
      <c r="M22" s="32">
        <v>238</v>
      </c>
      <c r="N22" s="33">
        <v>14.15030274507196</v>
      </c>
      <c r="O22" s="34">
        <v>80.478517958733761</v>
      </c>
    </row>
    <row r="23" spans="1:15" s="27" customFormat="1" ht="19.5" customHeight="1" x14ac:dyDescent="0.15">
      <c r="A23" s="415"/>
      <c r="B23" s="51">
        <v>58</v>
      </c>
      <c r="C23" s="52" t="s">
        <v>87</v>
      </c>
      <c r="D23" s="30">
        <v>6297</v>
      </c>
      <c r="E23" s="31">
        <v>5875</v>
      </c>
      <c r="F23" s="31">
        <v>422</v>
      </c>
      <c r="G23" s="31">
        <v>42</v>
      </c>
      <c r="H23" s="31">
        <v>381</v>
      </c>
      <c r="I23" s="31">
        <v>-17</v>
      </c>
      <c r="J23" s="31">
        <v>199</v>
      </c>
      <c r="K23" s="31">
        <v>0</v>
      </c>
      <c r="L23" s="31">
        <v>62</v>
      </c>
      <c r="M23" s="32">
        <v>119</v>
      </c>
      <c r="N23" s="33">
        <v>9.5771134263429811</v>
      </c>
      <c r="O23" s="34">
        <v>89.724400802038062</v>
      </c>
    </row>
    <row r="24" spans="1:15" s="27" customFormat="1" ht="19.5" customHeight="1" x14ac:dyDescent="0.15">
      <c r="A24" s="415"/>
      <c r="B24" s="51">
        <v>59</v>
      </c>
      <c r="C24" s="52" t="s">
        <v>88</v>
      </c>
      <c r="D24" s="30">
        <v>10098</v>
      </c>
      <c r="E24" s="31">
        <v>9350</v>
      </c>
      <c r="F24" s="31">
        <v>748</v>
      </c>
      <c r="G24" s="31">
        <v>68</v>
      </c>
      <c r="H24" s="31">
        <v>680</v>
      </c>
      <c r="I24" s="31">
        <v>-124</v>
      </c>
      <c r="J24" s="31">
        <v>1</v>
      </c>
      <c r="K24" s="31">
        <v>0</v>
      </c>
      <c r="L24" s="31">
        <v>176</v>
      </c>
      <c r="M24" s="32">
        <v>-299</v>
      </c>
      <c r="N24" s="33">
        <v>11.31294184678895</v>
      </c>
      <c r="O24" s="34">
        <v>85.469218186391004</v>
      </c>
    </row>
    <row r="25" spans="1:15" s="27" customFormat="1" ht="19.5" customHeight="1" x14ac:dyDescent="0.15">
      <c r="A25" s="415"/>
      <c r="B25" s="51">
        <v>60</v>
      </c>
      <c r="C25" s="52" t="s">
        <v>89</v>
      </c>
      <c r="D25" s="30">
        <v>11224</v>
      </c>
      <c r="E25" s="31">
        <v>10635</v>
      </c>
      <c r="F25" s="31">
        <v>589</v>
      </c>
      <c r="G25" s="31">
        <v>29</v>
      </c>
      <c r="H25" s="31">
        <v>560</v>
      </c>
      <c r="I25" s="31">
        <v>100</v>
      </c>
      <c r="J25" s="31">
        <v>5</v>
      </c>
      <c r="K25" s="31">
        <v>0</v>
      </c>
      <c r="L25" s="31">
        <v>50</v>
      </c>
      <c r="M25" s="32">
        <v>55</v>
      </c>
      <c r="N25" s="33">
        <v>7.7122050905999631</v>
      </c>
      <c r="O25" s="34">
        <v>82.730749515944225</v>
      </c>
    </row>
    <row r="26" spans="1:15" s="27" customFormat="1" ht="19.5" customHeight="1" x14ac:dyDescent="0.15">
      <c r="A26" s="415"/>
      <c r="B26" s="51">
        <v>61</v>
      </c>
      <c r="C26" s="52" t="s">
        <v>90</v>
      </c>
      <c r="D26" s="30">
        <v>10874</v>
      </c>
      <c r="E26" s="31">
        <v>10360</v>
      </c>
      <c r="F26" s="31">
        <v>514</v>
      </c>
      <c r="G26" s="31">
        <v>85</v>
      </c>
      <c r="H26" s="31">
        <v>430</v>
      </c>
      <c r="I26" s="31">
        <v>-191</v>
      </c>
      <c r="J26" s="31">
        <v>311</v>
      </c>
      <c r="K26" s="31">
        <v>0</v>
      </c>
      <c r="L26" s="31">
        <v>173</v>
      </c>
      <c r="M26" s="32">
        <v>-53</v>
      </c>
      <c r="N26" s="33">
        <v>6.583509483281734</v>
      </c>
      <c r="O26" s="34">
        <v>93.601582516546372</v>
      </c>
    </row>
    <row r="27" spans="1:15" s="27" customFormat="1" ht="19.5" customHeight="1" x14ac:dyDescent="0.15">
      <c r="A27" s="415"/>
      <c r="B27" s="51">
        <v>62</v>
      </c>
      <c r="C27" s="52" t="s">
        <v>91</v>
      </c>
      <c r="D27" s="30">
        <v>12410</v>
      </c>
      <c r="E27" s="31">
        <v>12020</v>
      </c>
      <c r="F27" s="31">
        <v>390</v>
      </c>
      <c r="G27" s="31">
        <v>27</v>
      </c>
      <c r="H27" s="31">
        <v>363</v>
      </c>
      <c r="I27" s="31">
        <v>2</v>
      </c>
      <c r="J27" s="31">
        <v>0</v>
      </c>
      <c r="K27" s="31">
        <v>0</v>
      </c>
      <c r="L27" s="31">
        <v>213</v>
      </c>
      <c r="M27" s="32">
        <v>-211</v>
      </c>
      <c r="N27" s="33">
        <v>4.2921298856218462</v>
      </c>
      <c r="O27" s="34">
        <v>94.316084719526998</v>
      </c>
    </row>
    <row r="28" spans="1:15" s="27" customFormat="1" ht="19.5" customHeight="1" thickBot="1" x14ac:dyDescent="0.2">
      <c r="A28" s="415"/>
      <c r="B28" s="53">
        <v>63</v>
      </c>
      <c r="C28" s="54" t="s">
        <v>92</v>
      </c>
      <c r="D28" s="55">
        <v>8782</v>
      </c>
      <c r="E28" s="56">
        <v>8287</v>
      </c>
      <c r="F28" s="56">
        <v>495</v>
      </c>
      <c r="G28" s="56">
        <v>8</v>
      </c>
      <c r="H28" s="56">
        <v>487</v>
      </c>
      <c r="I28" s="56">
        <v>95</v>
      </c>
      <c r="J28" s="56">
        <v>196</v>
      </c>
      <c r="K28" s="56">
        <v>0</v>
      </c>
      <c r="L28" s="56">
        <v>313</v>
      </c>
      <c r="M28" s="57">
        <v>-22</v>
      </c>
      <c r="N28" s="58">
        <v>8.5110897622740431</v>
      </c>
      <c r="O28" s="59">
        <v>89.727673008224642</v>
      </c>
    </row>
    <row r="29" spans="1:15" s="47" customFormat="1" ht="19.5" customHeight="1" thickTop="1" thickBot="1" x14ac:dyDescent="0.2">
      <c r="A29" s="415"/>
      <c r="B29" s="416" t="s">
        <v>93</v>
      </c>
      <c r="C29" s="417"/>
      <c r="D29" s="60">
        <v>172079</v>
      </c>
      <c r="E29" s="61">
        <v>163515</v>
      </c>
      <c r="F29" s="61">
        <v>8564</v>
      </c>
      <c r="G29" s="61">
        <v>563</v>
      </c>
      <c r="H29" s="61">
        <v>8002</v>
      </c>
      <c r="I29" s="61">
        <v>-83</v>
      </c>
      <c r="J29" s="61">
        <v>2454</v>
      </c>
      <c r="K29" s="61">
        <v>0</v>
      </c>
      <c r="L29" s="61">
        <v>3068</v>
      </c>
      <c r="M29" s="62">
        <v>-698</v>
      </c>
      <c r="N29" s="63">
        <v>7.1719604037595195</v>
      </c>
      <c r="O29" s="64">
        <v>89.338679961657704</v>
      </c>
    </row>
    <row r="30" spans="1:15" s="47" customFormat="1" ht="19.5" customHeight="1" thickTop="1" thickBot="1" x14ac:dyDescent="0.2">
      <c r="A30" s="415"/>
      <c r="B30" s="413" t="s">
        <v>94</v>
      </c>
      <c r="C30" s="414"/>
      <c r="D30" s="42">
        <v>2547017</v>
      </c>
      <c r="E30" s="43">
        <v>2436445</v>
      </c>
      <c r="F30" s="43">
        <v>110572</v>
      </c>
      <c r="G30" s="43">
        <v>16169</v>
      </c>
      <c r="H30" s="43">
        <v>94404</v>
      </c>
      <c r="I30" s="43">
        <v>11305</v>
      </c>
      <c r="J30" s="43">
        <v>21896</v>
      </c>
      <c r="K30" s="43">
        <v>2234</v>
      </c>
      <c r="L30" s="43">
        <v>31727</v>
      </c>
      <c r="M30" s="44">
        <v>3709</v>
      </c>
      <c r="N30" s="45">
        <v>6.5715417798453535</v>
      </c>
      <c r="O30" s="46">
        <v>93.058915498433862</v>
      </c>
    </row>
    <row r="31" spans="1:15" s="47" customFormat="1" ht="9.75" customHeight="1" x14ac:dyDescent="0.15">
      <c r="A31" s="415"/>
      <c r="B31" s="65"/>
      <c r="C31" s="65"/>
      <c r="D31" s="66"/>
      <c r="E31" s="66"/>
      <c r="F31" s="66"/>
      <c r="G31" s="66"/>
      <c r="H31" s="66"/>
      <c r="I31" s="66"/>
      <c r="J31" s="66"/>
      <c r="K31" s="66"/>
      <c r="L31" s="66"/>
      <c r="M31" s="66"/>
      <c r="N31" s="67"/>
      <c r="O31" s="67"/>
    </row>
    <row r="32" spans="1:15" s="47" customFormat="1" ht="27.75" customHeight="1" x14ac:dyDescent="0.15">
      <c r="A32" s="415"/>
      <c r="B32" s="68" t="s">
        <v>95</v>
      </c>
      <c r="C32" s="65"/>
      <c r="D32" s="66"/>
      <c r="E32" s="66"/>
      <c r="F32" s="66"/>
      <c r="G32" s="66"/>
      <c r="H32" s="66"/>
      <c r="I32" s="66"/>
      <c r="J32" s="66"/>
      <c r="K32" s="66"/>
      <c r="L32" s="66"/>
      <c r="M32" s="66"/>
      <c r="N32" s="67"/>
      <c r="O32" s="67"/>
    </row>
    <row r="33" spans="1:15" s="47" customFormat="1" ht="235.5" customHeight="1" x14ac:dyDescent="0.15">
      <c r="A33" s="415"/>
      <c r="B33" s="65"/>
      <c r="C33" s="65"/>
      <c r="D33" s="66"/>
      <c r="E33" s="66"/>
      <c r="F33" s="66"/>
      <c r="G33" s="66"/>
      <c r="H33" s="66"/>
      <c r="I33" s="66"/>
      <c r="J33" s="66"/>
      <c r="K33" s="66"/>
      <c r="L33" s="66"/>
      <c r="M33" s="66"/>
      <c r="N33" s="66"/>
      <c r="O33" s="67"/>
    </row>
    <row r="34" spans="1:15" s="9" customFormat="1" ht="14.25" x14ac:dyDescent="0.15">
      <c r="C34" s="69"/>
      <c r="D34" s="70" t="b">
        <v>0</v>
      </c>
      <c r="E34" s="70" t="b">
        <v>0</v>
      </c>
      <c r="F34" s="70" t="b">
        <v>0</v>
      </c>
      <c r="G34" s="70" t="b">
        <v>0</v>
      </c>
      <c r="H34" s="70" t="b">
        <v>0</v>
      </c>
      <c r="I34" s="70" t="b">
        <v>0</v>
      </c>
      <c r="J34" s="70" t="b">
        <v>0</v>
      </c>
      <c r="K34" s="70" t="b">
        <v>0</v>
      </c>
      <c r="L34" s="70" t="b">
        <v>0</v>
      </c>
      <c r="M34" s="70" t="b">
        <v>0</v>
      </c>
      <c r="N34" s="70"/>
      <c r="O34" s="70"/>
    </row>
    <row r="35" spans="1:15" s="9" customFormat="1" ht="14.25" x14ac:dyDescent="0.15">
      <c r="C35" s="69"/>
      <c r="D35" s="70"/>
      <c r="E35" s="70"/>
      <c r="F35" s="70"/>
      <c r="G35" s="70"/>
      <c r="H35" s="70"/>
      <c r="I35" s="70"/>
      <c r="J35" s="70"/>
      <c r="K35" s="70"/>
      <c r="L35" s="70"/>
      <c r="M35" s="70"/>
      <c r="N35" s="70"/>
      <c r="O35" s="70"/>
    </row>
    <row r="36" spans="1:15" s="9" customFormat="1" ht="14.25" x14ac:dyDescent="0.15">
      <c r="C36" s="69"/>
      <c r="D36" s="70"/>
      <c r="E36" s="70"/>
      <c r="F36" s="70"/>
      <c r="G36" s="70"/>
      <c r="H36" s="70"/>
      <c r="I36" s="70"/>
      <c r="J36" s="70"/>
      <c r="K36" s="70"/>
      <c r="L36" s="70"/>
      <c r="M36" s="70"/>
      <c r="N36" s="70"/>
      <c r="O36" s="70"/>
    </row>
    <row r="37" spans="1:15" s="9" customFormat="1" ht="14.25" x14ac:dyDescent="0.15">
      <c r="C37" s="71"/>
    </row>
    <row r="38" spans="1:15" s="9" customFormat="1" ht="14.25" x14ac:dyDescent="0.15">
      <c r="C38" s="71"/>
    </row>
    <row r="39" spans="1:15" s="9" customFormat="1" ht="14.25" x14ac:dyDescent="0.15">
      <c r="C39" s="71"/>
    </row>
    <row r="40" spans="1:15" s="9" customFormat="1" ht="14.25" x14ac:dyDescent="0.15">
      <c r="C40" s="71"/>
    </row>
    <row r="41" spans="1:15" s="9" customFormat="1" ht="14.25" x14ac:dyDescent="0.15">
      <c r="C41" s="71"/>
    </row>
    <row r="42" spans="1:15" s="9" customFormat="1" ht="14.25" x14ac:dyDescent="0.15">
      <c r="C42" s="71"/>
    </row>
    <row r="43" spans="1:15" s="9" customFormat="1" ht="14.25" x14ac:dyDescent="0.15">
      <c r="C43" s="71"/>
    </row>
    <row r="44" spans="1:15" s="9" customFormat="1" ht="14.25" x14ac:dyDescent="0.15">
      <c r="C44" s="71"/>
    </row>
  </sheetData>
  <mergeCells count="6">
    <mergeCell ref="A1:A33"/>
    <mergeCell ref="B1:O1"/>
    <mergeCell ref="N3:N5"/>
    <mergeCell ref="O3:O5"/>
    <mergeCell ref="B29:C29"/>
    <mergeCell ref="B30:C30"/>
  </mergeCells>
  <phoneticPr fontId="3"/>
  <pageMargins left="0.39370078740157483" right="0.31496062992125984" top="0.6692913385826772" bottom="0.35433070866141736" header="0.31496062992125984" footer="0.31496062992125984"/>
  <pageSetup paperSize="9" scale="65" orientation="landscape" r:id="rId1"/>
  <headerFooter>
    <evenFooter>&amp;C&amp;"ＭＳ 明朝,標準"14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0" zoomScaleNormal="80" zoomScaleSheetLayoutView="80" workbookViewId="0">
      <selection activeCell="F8" sqref="F8"/>
    </sheetView>
  </sheetViews>
  <sheetFormatPr defaultRowHeight="14.25" x14ac:dyDescent="0.15"/>
  <cols>
    <col min="1" max="1" width="5.25" style="72" customWidth="1"/>
    <col min="2" max="2" width="3.375" style="72" bestFit="1" customWidth="1"/>
    <col min="3" max="3" width="7.625" style="72" customWidth="1"/>
    <col min="4" max="4" width="3.625" style="72" customWidth="1"/>
    <col min="5" max="5" width="13.875" style="74" customWidth="1"/>
    <col min="6" max="6" width="18.125" style="75" customWidth="1"/>
    <col min="7" max="7" width="10.625" style="72" customWidth="1"/>
    <col min="8" max="8" width="18.125" style="75" customWidth="1"/>
    <col min="9" max="9" width="10.625" style="72" bestFit="1" customWidth="1"/>
    <col min="10" max="10" width="18.125" style="75" customWidth="1"/>
    <col min="11" max="11" width="10.625" style="72" customWidth="1"/>
    <col min="12" max="12" width="18.125" style="75" customWidth="1"/>
    <col min="13" max="13" width="10.625" style="72" bestFit="1" customWidth="1"/>
    <col min="14" max="16384" width="9" style="72"/>
  </cols>
  <sheetData>
    <row r="1" spans="1:14" ht="18.75" customHeight="1" x14ac:dyDescent="0.15">
      <c r="A1" s="421">
        <v>14</v>
      </c>
      <c r="C1" s="73" t="s">
        <v>96</v>
      </c>
    </row>
    <row r="2" spans="1:14" ht="11.25" customHeight="1" x14ac:dyDescent="0.15">
      <c r="A2" s="421"/>
      <c r="L2" s="422" t="s">
        <v>97</v>
      </c>
      <c r="M2" s="422"/>
    </row>
    <row r="3" spans="1:14" ht="18" customHeight="1" x14ac:dyDescent="0.15">
      <c r="A3" s="421"/>
      <c r="C3" s="423" t="s">
        <v>98</v>
      </c>
      <c r="D3" s="424"/>
      <c r="E3" s="425"/>
      <c r="F3" s="429" t="s">
        <v>99</v>
      </c>
      <c r="G3" s="429"/>
      <c r="H3" s="429"/>
      <c r="I3" s="429"/>
      <c r="J3" s="429" t="s">
        <v>100</v>
      </c>
      <c r="K3" s="429"/>
      <c r="L3" s="429"/>
      <c r="M3" s="429"/>
    </row>
    <row r="4" spans="1:14" ht="18" customHeight="1" thickBot="1" x14ac:dyDescent="0.2">
      <c r="A4" s="421"/>
      <c r="C4" s="426"/>
      <c r="D4" s="427"/>
      <c r="E4" s="428"/>
      <c r="F4" s="76" t="s">
        <v>101</v>
      </c>
      <c r="G4" s="77" t="s">
        <v>102</v>
      </c>
      <c r="H4" s="76" t="s">
        <v>103</v>
      </c>
      <c r="I4" s="77" t="s">
        <v>104</v>
      </c>
      <c r="J4" s="76" t="s">
        <v>101</v>
      </c>
      <c r="K4" s="77" t="s">
        <v>102</v>
      </c>
      <c r="L4" s="76" t="s">
        <v>103</v>
      </c>
      <c r="M4" s="77" t="s">
        <v>104</v>
      </c>
    </row>
    <row r="5" spans="1:14" ht="18" customHeight="1" x14ac:dyDescent="0.15">
      <c r="A5" s="421"/>
      <c r="B5" s="430" t="s">
        <v>105</v>
      </c>
      <c r="C5" s="433" t="s">
        <v>106</v>
      </c>
      <c r="D5" s="434"/>
      <c r="E5" s="435"/>
      <c r="F5" s="78">
        <v>1125179</v>
      </c>
      <c r="G5" s="79">
        <v>44.176344327501546</v>
      </c>
      <c r="H5" s="80">
        <v>16393</v>
      </c>
      <c r="I5" s="81">
        <v>1.4784638334178102</v>
      </c>
      <c r="J5" s="82">
        <v>1108786</v>
      </c>
      <c r="K5" s="79">
        <v>45.371927238681529</v>
      </c>
      <c r="L5" s="80">
        <v>16181</v>
      </c>
      <c r="M5" s="83">
        <v>1.4809101079175557</v>
      </c>
    </row>
    <row r="6" spans="1:14" ht="18" customHeight="1" x14ac:dyDescent="0.15">
      <c r="A6" s="421"/>
      <c r="B6" s="431"/>
      <c r="C6" s="436"/>
      <c r="D6" s="437" t="s">
        <v>107</v>
      </c>
      <c r="E6" s="437"/>
      <c r="F6" s="84">
        <v>453886</v>
      </c>
      <c r="G6" s="85">
        <v>17.820297233979986</v>
      </c>
      <c r="H6" s="84">
        <v>7125</v>
      </c>
      <c r="I6" s="86">
        <v>1.5948124388655232</v>
      </c>
      <c r="J6" s="87">
        <v>446761</v>
      </c>
      <c r="K6" s="85">
        <v>18.281622950759296</v>
      </c>
      <c r="L6" s="84">
        <v>10305</v>
      </c>
      <c r="M6" s="88">
        <v>2.3611760773802346</v>
      </c>
    </row>
    <row r="7" spans="1:14" ht="18" customHeight="1" x14ac:dyDescent="0.15">
      <c r="A7" s="421"/>
      <c r="B7" s="431"/>
      <c r="C7" s="436"/>
      <c r="D7" s="437" t="s">
        <v>108</v>
      </c>
      <c r="E7" s="438"/>
      <c r="F7" s="84">
        <v>79858</v>
      </c>
      <c r="G7" s="85">
        <v>3.1353540239425182</v>
      </c>
      <c r="H7" s="84">
        <v>3342</v>
      </c>
      <c r="I7" s="86">
        <v>4.3677139421820268</v>
      </c>
      <c r="J7" s="87">
        <v>76516</v>
      </c>
      <c r="K7" s="85">
        <v>3.1310626077484347</v>
      </c>
      <c r="L7" s="84">
        <v>-4025</v>
      </c>
      <c r="M7" s="88">
        <v>-4.9972816163513647</v>
      </c>
    </row>
    <row r="8" spans="1:14" ht="18" customHeight="1" x14ac:dyDescent="0.15">
      <c r="A8" s="421"/>
      <c r="B8" s="431"/>
      <c r="C8" s="436"/>
      <c r="D8" s="437" t="s">
        <v>109</v>
      </c>
      <c r="E8" s="438"/>
      <c r="F8" s="84">
        <v>455926</v>
      </c>
      <c r="G8" s="85">
        <v>17.900390927897224</v>
      </c>
      <c r="H8" s="84">
        <v>6845</v>
      </c>
      <c r="I8" s="86">
        <v>1.5242239150620935</v>
      </c>
      <c r="J8" s="87">
        <v>449081</v>
      </c>
      <c r="K8" s="85">
        <v>18.376558196328542</v>
      </c>
      <c r="L8" s="84">
        <v>8234</v>
      </c>
      <c r="M8" s="88">
        <v>1.8678760246101538</v>
      </c>
    </row>
    <row r="9" spans="1:14" ht="18" customHeight="1" x14ac:dyDescent="0.15">
      <c r="A9" s="421"/>
      <c r="B9" s="431"/>
      <c r="C9" s="418" t="s">
        <v>110</v>
      </c>
      <c r="D9" s="419"/>
      <c r="E9" s="420"/>
      <c r="F9" s="89">
        <v>21676</v>
      </c>
      <c r="G9" s="90">
        <v>0.8510347594853116</v>
      </c>
      <c r="H9" s="89">
        <v>-1028</v>
      </c>
      <c r="I9" s="91">
        <v>-4.5278365045806908</v>
      </c>
      <c r="J9" s="92">
        <v>22704</v>
      </c>
      <c r="K9" s="90">
        <v>0.92905595491557924</v>
      </c>
      <c r="L9" s="89">
        <v>1067</v>
      </c>
      <c r="M9" s="93">
        <v>4.9316530073125078</v>
      </c>
      <c r="N9" s="94"/>
    </row>
    <row r="10" spans="1:14" ht="18" customHeight="1" x14ac:dyDescent="0.15">
      <c r="A10" s="421"/>
      <c r="B10" s="431"/>
      <c r="C10" s="418" t="s">
        <v>111</v>
      </c>
      <c r="D10" s="419"/>
      <c r="E10" s="420"/>
      <c r="F10" s="89">
        <v>43076</v>
      </c>
      <c r="G10" s="90">
        <v>1.6912333133229971</v>
      </c>
      <c r="H10" s="89">
        <v>100</v>
      </c>
      <c r="I10" s="91">
        <v>0.2326880119136262</v>
      </c>
      <c r="J10" s="92">
        <v>42976</v>
      </c>
      <c r="K10" s="90">
        <v>1.7585935834413289</v>
      </c>
      <c r="L10" s="89">
        <v>462</v>
      </c>
      <c r="M10" s="93">
        <v>1.0871850918717552</v>
      </c>
    </row>
    <row r="11" spans="1:14" ht="18" customHeight="1" x14ac:dyDescent="0.15">
      <c r="A11" s="421"/>
      <c r="B11" s="431"/>
      <c r="C11" s="418" t="s">
        <v>112</v>
      </c>
      <c r="D11" s="419"/>
      <c r="E11" s="420"/>
      <c r="F11" s="89">
        <v>9051</v>
      </c>
      <c r="G11" s="90">
        <v>0.35535687433574253</v>
      </c>
      <c r="H11" s="89">
        <v>-5909</v>
      </c>
      <c r="I11" s="91">
        <v>-39.498663101604272</v>
      </c>
      <c r="J11" s="92">
        <v>14960</v>
      </c>
      <c r="K11" s="90">
        <v>0.61216865246375374</v>
      </c>
      <c r="L11" s="89">
        <v>5978</v>
      </c>
      <c r="M11" s="93">
        <v>66.564214818200398</v>
      </c>
    </row>
    <row r="12" spans="1:14" ht="18" customHeight="1" x14ac:dyDescent="0.15">
      <c r="A12" s="421"/>
      <c r="B12" s="431"/>
      <c r="C12" s="418" t="s">
        <v>113</v>
      </c>
      <c r="D12" s="419"/>
      <c r="E12" s="420"/>
      <c r="F12" s="89">
        <v>3681</v>
      </c>
      <c r="G12" s="90">
        <v>0.14452200358301495</v>
      </c>
      <c r="H12" s="89">
        <v>388</v>
      </c>
      <c r="I12" s="91">
        <v>11.782569085939873</v>
      </c>
      <c r="J12" s="92">
        <v>3293</v>
      </c>
      <c r="K12" s="90">
        <v>0.13475076019807095</v>
      </c>
      <c r="L12" s="89">
        <v>940</v>
      </c>
      <c r="M12" s="93">
        <v>39.939486913620122</v>
      </c>
    </row>
    <row r="13" spans="1:14" ht="18" customHeight="1" x14ac:dyDescent="0.15">
      <c r="A13" s="421"/>
      <c r="B13" s="431"/>
      <c r="C13" s="418" t="s">
        <v>114</v>
      </c>
      <c r="D13" s="419"/>
      <c r="E13" s="420"/>
      <c r="F13" s="89">
        <v>62691</v>
      </c>
      <c r="G13" s="90">
        <v>2.4613498849830999</v>
      </c>
      <c r="H13" s="89">
        <v>18878</v>
      </c>
      <c r="I13" s="91">
        <v>43.087668043731313</v>
      </c>
      <c r="J13" s="92">
        <v>43813</v>
      </c>
      <c r="K13" s="90">
        <v>1.7928439285023023</v>
      </c>
      <c r="L13" s="89">
        <v>-6582</v>
      </c>
      <c r="M13" s="93">
        <v>-13.060860486042461</v>
      </c>
    </row>
    <row r="14" spans="1:14" ht="18" customHeight="1" x14ac:dyDescent="0.15">
      <c r="A14" s="421"/>
      <c r="B14" s="431"/>
      <c r="C14" s="418" t="s">
        <v>115</v>
      </c>
      <c r="D14" s="419"/>
      <c r="E14" s="420"/>
      <c r="F14" s="89">
        <v>102307</v>
      </c>
      <c r="G14" s="90">
        <v>4.016738011564116</v>
      </c>
      <c r="H14" s="89">
        <v>-15894</v>
      </c>
      <c r="I14" s="91">
        <v>-13.446586746305023</v>
      </c>
      <c r="J14" s="92">
        <v>118201</v>
      </c>
      <c r="K14" s="90">
        <v>4.8368280006596365</v>
      </c>
      <c r="L14" s="89">
        <v>4523</v>
      </c>
      <c r="M14" s="93">
        <v>3.978858568359696</v>
      </c>
    </row>
    <row r="15" spans="1:14" ht="18" customHeight="1" thickBot="1" x14ac:dyDescent="0.2">
      <c r="A15" s="421"/>
      <c r="B15" s="431"/>
      <c r="C15" s="439" t="s">
        <v>116</v>
      </c>
      <c r="D15" s="440"/>
      <c r="E15" s="441"/>
      <c r="F15" s="95">
        <v>75663</v>
      </c>
      <c r="G15" s="96">
        <v>2.9706515504215321</v>
      </c>
      <c r="H15" s="95">
        <v>-79</v>
      </c>
      <c r="I15" s="97">
        <v>-0.1043014443769639</v>
      </c>
      <c r="J15" s="98">
        <v>75742</v>
      </c>
      <c r="K15" s="96">
        <v>3.0993902456490399</v>
      </c>
      <c r="L15" s="95">
        <v>-2972</v>
      </c>
      <c r="M15" s="99">
        <v>-3.7753228661785299</v>
      </c>
    </row>
    <row r="16" spans="1:14" ht="18" customHeight="1" thickTop="1" thickBot="1" x14ac:dyDescent="0.2">
      <c r="A16" s="421"/>
      <c r="B16" s="432"/>
      <c r="C16" s="442" t="s">
        <v>117</v>
      </c>
      <c r="D16" s="443"/>
      <c r="E16" s="444"/>
      <c r="F16" s="100">
        <v>1443324</v>
      </c>
      <c r="G16" s="101">
        <v>56.667230725197356</v>
      </c>
      <c r="H16" s="100">
        <v>12848</v>
      </c>
      <c r="I16" s="102">
        <v>0.89816256966212638</v>
      </c>
      <c r="J16" s="103">
        <v>1430476</v>
      </c>
      <c r="K16" s="101">
        <v>58.535599284875708</v>
      </c>
      <c r="L16" s="100">
        <v>19597</v>
      </c>
      <c r="M16" s="104">
        <v>1.3890211980631364</v>
      </c>
    </row>
    <row r="17" spans="1:13" ht="18" customHeight="1" x14ac:dyDescent="0.15">
      <c r="A17" s="421"/>
      <c r="B17" s="430" t="s">
        <v>118</v>
      </c>
      <c r="C17" s="445" t="s">
        <v>119</v>
      </c>
      <c r="D17" s="446"/>
      <c r="E17" s="447"/>
      <c r="F17" s="80">
        <v>17283</v>
      </c>
      <c r="G17" s="105">
        <v>0.67855848626059423</v>
      </c>
      <c r="H17" s="80">
        <v>112</v>
      </c>
      <c r="I17" s="81">
        <v>0.65226253567060744</v>
      </c>
      <c r="J17" s="82">
        <v>17171</v>
      </c>
      <c r="K17" s="79">
        <v>0.70264357830582325</v>
      </c>
      <c r="L17" s="80">
        <v>-199</v>
      </c>
      <c r="M17" s="83">
        <v>-1.1454351450314564</v>
      </c>
    </row>
    <row r="18" spans="1:13" ht="18" customHeight="1" x14ac:dyDescent="0.15">
      <c r="A18" s="421"/>
      <c r="B18" s="431"/>
      <c r="C18" s="418" t="s">
        <v>120</v>
      </c>
      <c r="D18" s="419"/>
      <c r="E18" s="420"/>
      <c r="F18" s="89">
        <v>112347</v>
      </c>
      <c r="G18" s="90">
        <v>4.4109246228038526</v>
      </c>
      <c r="H18" s="89">
        <v>6899</v>
      </c>
      <c r="I18" s="91">
        <v>6.5425612624231855</v>
      </c>
      <c r="J18" s="106">
        <v>105448</v>
      </c>
      <c r="K18" s="90">
        <v>4.3149705925800736</v>
      </c>
      <c r="L18" s="89">
        <v>-11541</v>
      </c>
      <c r="M18" s="93">
        <v>-9.8647499935079193</v>
      </c>
    </row>
    <row r="19" spans="1:13" ht="18" customHeight="1" x14ac:dyDescent="0.15">
      <c r="A19" s="421"/>
      <c r="B19" s="431"/>
      <c r="C19" s="439" t="s">
        <v>121</v>
      </c>
      <c r="D19" s="440"/>
      <c r="E19" s="420"/>
      <c r="F19" s="89">
        <v>61200</v>
      </c>
      <c r="G19" s="90">
        <v>2.402810817517119</v>
      </c>
      <c r="H19" s="89">
        <v>37570</v>
      </c>
      <c r="I19" s="91">
        <v>158.99280575539569</v>
      </c>
      <c r="J19" s="106">
        <v>23630</v>
      </c>
      <c r="K19" s="90">
        <v>0.96694821241433826</v>
      </c>
      <c r="L19" s="89">
        <v>-6030</v>
      </c>
      <c r="M19" s="93">
        <v>-20.33142350291687</v>
      </c>
    </row>
    <row r="20" spans="1:13" ht="18" customHeight="1" x14ac:dyDescent="0.15">
      <c r="A20" s="421"/>
      <c r="B20" s="431"/>
      <c r="C20" s="418" t="s">
        <v>122</v>
      </c>
      <c r="D20" s="419"/>
      <c r="E20" s="420"/>
      <c r="F20" s="89">
        <v>6279</v>
      </c>
      <c r="G20" s="107">
        <v>0.24652367848349657</v>
      </c>
      <c r="H20" s="89">
        <v>717</v>
      </c>
      <c r="I20" s="91">
        <v>12.891046386192018</v>
      </c>
      <c r="J20" s="106">
        <v>5562</v>
      </c>
      <c r="K20" s="90">
        <v>0.22759906717937156</v>
      </c>
      <c r="L20" s="89">
        <v>168</v>
      </c>
      <c r="M20" s="93">
        <v>3.1206109745842521</v>
      </c>
    </row>
    <row r="21" spans="1:13" ht="18" customHeight="1" x14ac:dyDescent="0.15">
      <c r="A21" s="421"/>
      <c r="B21" s="431"/>
      <c r="C21" s="439" t="s">
        <v>123</v>
      </c>
      <c r="D21" s="440"/>
      <c r="E21" s="441"/>
      <c r="F21" s="89">
        <v>150236</v>
      </c>
      <c r="G21" s="107">
        <v>5.8985079408578747</v>
      </c>
      <c r="H21" s="89">
        <v>-2607</v>
      </c>
      <c r="I21" s="91">
        <v>-1.7056718331883043</v>
      </c>
      <c r="J21" s="106">
        <v>152843</v>
      </c>
      <c r="K21" s="90">
        <v>6.2543912666121333</v>
      </c>
      <c r="L21" s="89">
        <v>-10067</v>
      </c>
      <c r="M21" s="93">
        <v>-6.1795533615214726</v>
      </c>
    </row>
    <row r="22" spans="1:13" ht="18" customHeight="1" x14ac:dyDescent="0.15">
      <c r="A22" s="421"/>
      <c r="B22" s="431"/>
      <c r="C22" s="108"/>
      <c r="D22" s="437" t="s">
        <v>124</v>
      </c>
      <c r="E22" s="437"/>
      <c r="F22" s="84">
        <v>132804</v>
      </c>
      <c r="G22" s="85">
        <v>5.2140994740121478</v>
      </c>
      <c r="H22" s="84">
        <v>-1674</v>
      </c>
      <c r="I22" s="86">
        <v>-1.2448132780082988</v>
      </c>
      <c r="J22" s="109">
        <v>134478</v>
      </c>
      <c r="K22" s="85">
        <v>5.5028887731297242</v>
      </c>
      <c r="L22" s="84">
        <v>-5602</v>
      </c>
      <c r="M22" s="88">
        <v>-3.999397004584508</v>
      </c>
    </row>
    <row r="23" spans="1:13" ht="18" customHeight="1" x14ac:dyDescent="0.15">
      <c r="A23" s="421"/>
      <c r="B23" s="431"/>
      <c r="C23" s="108"/>
      <c r="D23" s="437" t="s">
        <v>125</v>
      </c>
      <c r="E23" s="438"/>
      <c r="F23" s="84">
        <v>17399</v>
      </c>
      <c r="G23" s="85">
        <v>0.68311283356177055</v>
      </c>
      <c r="H23" s="84">
        <v>-854</v>
      </c>
      <c r="I23" s="86">
        <v>-4.678426646214529</v>
      </c>
      <c r="J23" s="109">
        <v>18254</v>
      </c>
      <c r="K23" s="85">
        <v>0.74696033302629417</v>
      </c>
      <c r="L23" s="84">
        <v>-3525</v>
      </c>
      <c r="M23" s="88">
        <v>-16.187212237462418</v>
      </c>
    </row>
    <row r="24" spans="1:13" ht="18" customHeight="1" x14ac:dyDescent="0.15">
      <c r="A24" s="421"/>
      <c r="B24" s="431"/>
      <c r="C24" s="110"/>
      <c r="D24" s="437" t="s">
        <v>126</v>
      </c>
      <c r="E24" s="438"/>
      <c r="F24" s="84">
        <v>33</v>
      </c>
      <c r="G24" s="85">
        <v>1.2956332839553094E-3</v>
      </c>
      <c r="H24" s="84">
        <v>-78</v>
      </c>
      <c r="I24" s="111" t="s">
        <v>246</v>
      </c>
      <c r="J24" s="109">
        <v>111</v>
      </c>
      <c r="K24" s="85">
        <v>4.542160456114751E-3</v>
      </c>
      <c r="L24" s="84">
        <v>-939</v>
      </c>
      <c r="M24" s="88">
        <v>-89.459428055491529</v>
      </c>
    </row>
    <row r="25" spans="1:13" ht="18" customHeight="1" x14ac:dyDescent="0.15">
      <c r="A25" s="421"/>
      <c r="B25" s="431"/>
      <c r="C25" s="418" t="s">
        <v>127</v>
      </c>
      <c r="D25" s="419"/>
      <c r="E25" s="420"/>
      <c r="F25" s="89">
        <v>394819</v>
      </c>
      <c r="G25" s="90">
        <v>15.501231440543977</v>
      </c>
      <c r="H25" s="89">
        <v>12946</v>
      </c>
      <c r="I25" s="91">
        <v>3.3901323214786068</v>
      </c>
      <c r="J25" s="106">
        <v>381873</v>
      </c>
      <c r="K25" s="90">
        <v>15.626382341062236</v>
      </c>
      <c r="L25" s="89">
        <v>11564</v>
      </c>
      <c r="M25" s="93">
        <v>3.1224179064044231</v>
      </c>
    </row>
    <row r="26" spans="1:13" ht="18" customHeight="1" x14ac:dyDescent="0.15">
      <c r="A26" s="421"/>
      <c r="B26" s="431"/>
      <c r="C26" s="418" t="s">
        <v>128</v>
      </c>
      <c r="D26" s="419"/>
      <c r="E26" s="420"/>
      <c r="F26" s="89">
        <v>134853</v>
      </c>
      <c r="G26" s="90">
        <v>5.2945465224613733</v>
      </c>
      <c r="H26" s="89">
        <v>5368</v>
      </c>
      <c r="I26" s="91">
        <v>4.1456539367494303</v>
      </c>
      <c r="J26" s="106">
        <v>129485</v>
      </c>
      <c r="K26" s="90">
        <v>5.2985733933335002</v>
      </c>
      <c r="L26" s="89">
        <v>-7663</v>
      </c>
      <c r="M26" s="93">
        <v>-5.5872300642286872</v>
      </c>
    </row>
    <row r="27" spans="1:13" ht="18" customHeight="1" x14ac:dyDescent="0.15">
      <c r="A27" s="421"/>
      <c r="B27" s="431"/>
      <c r="C27" s="439" t="s">
        <v>129</v>
      </c>
      <c r="D27" s="440"/>
      <c r="E27" s="441"/>
      <c r="F27" s="89">
        <v>226676</v>
      </c>
      <c r="G27" s="96">
        <v>8.899665765874353</v>
      </c>
      <c r="H27" s="95">
        <v>29392</v>
      </c>
      <c r="I27" s="97">
        <v>14.898319174388192</v>
      </c>
      <c r="J27" s="98">
        <v>197284</v>
      </c>
      <c r="K27" s="96">
        <v>8.0729331840012843</v>
      </c>
      <c r="L27" s="95">
        <v>-9482</v>
      </c>
      <c r="M27" s="99">
        <v>-4.5857756991489991</v>
      </c>
    </row>
    <row r="28" spans="1:13" ht="18" customHeight="1" x14ac:dyDescent="0.15">
      <c r="A28" s="421"/>
      <c r="B28" s="431"/>
      <c r="C28" s="108"/>
      <c r="D28" s="437" t="s">
        <v>130</v>
      </c>
      <c r="E28" s="438"/>
      <c r="F28" s="84">
        <v>77095</v>
      </c>
      <c r="G28" s="85">
        <v>3.0268741826222594</v>
      </c>
      <c r="H28" s="84">
        <v>5367</v>
      </c>
      <c r="I28" s="86">
        <v>7.4824336381887129</v>
      </c>
      <c r="J28" s="109">
        <v>71728</v>
      </c>
      <c r="K28" s="85">
        <v>2.935135902668458</v>
      </c>
      <c r="L28" s="84">
        <v>-12760</v>
      </c>
      <c r="M28" s="88">
        <v>-15.102773220379074</v>
      </c>
    </row>
    <row r="29" spans="1:13" ht="18" customHeight="1" thickBot="1" x14ac:dyDescent="0.2">
      <c r="A29" s="421"/>
      <c r="B29" s="431"/>
      <c r="C29" s="108"/>
      <c r="D29" s="448" t="s">
        <v>131</v>
      </c>
      <c r="E29" s="449"/>
      <c r="F29" s="112">
        <v>149581</v>
      </c>
      <c r="G29" s="113">
        <v>5.8727915832520949</v>
      </c>
      <c r="H29" s="112">
        <v>24025</v>
      </c>
      <c r="I29" s="114">
        <v>19.134888018095513</v>
      </c>
      <c r="J29" s="115">
        <v>125556</v>
      </c>
      <c r="K29" s="113">
        <v>5.1377972813328254</v>
      </c>
      <c r="L29" s="112">
        <v>3278</v>
      </c>
      <c r="M29" s="116">
        <v>2.6809489227789882</v>
      </c>
    </row>
    <row r="30" spans="1:13" ht="18" customHeight="1" thickTop="1" thickBot="1" x14ac:dyDescent="0.2">
      <c r="A30" s="421"/>
      <c r="B30" s="432"/>
      <c r="C30" s="442" t="s">
        <v>117</v>
      </c>
      <c r="D30" s="450"/>
      <c r="E30" s="451"/>
      <c r="F30" s="117">
        <v>1103693</v>
      </c>
      <c r="G30" s="118">
        <v>43.332769274802644</v>
      </c>
      <c r="H30" s="117">
        <v>90398</v>
      </c>
      <c r="I30" s="119">
        <v>8.9212015466389811</v>
      </c>
      <c r="J30" s="117">
        <v>1013294</v>
      </c>
      <c r="K30" s="118">
        <v>41.464359794759822</v>
      </c>
      <c r="L30" s="117">
        <v>-33249</v>
      </c>
      <c r="M30" s="120">
        <v>-3.1770634089688823</v>
      </c>
    </row>
    <row r="31" spans="1:13" ht="18" customHeight="1" x14ac:dyDescent="0.15">
      <c r="A31" s="421"/>
      <c r="C31" s="452" t="s">
        <v>132</v>
      </c>
      <c r="D31" s="453"/>
      <c r="E31" s="454"/>
      <c r="F31" s="121">
        <v>2547017</v>
      </c>
      <c r="G31" s="122">
        <v>100</v>
      </c>
      <c r="H31" s="121">
        <v>103246</v>
      </c>
      <c r="I31" s="123">
        <v>4.2248639500182303</v>
      </c>
      <c r="J31" s="121">
        <v>2443771</v>
      </c>
      <c r="K31" s="122">
        <v>100</v>
      </c>
      <c r="L31" s="121">
        <v>-13652</v>
      </c>
      <c r="M31" s="123">
        <v>-0.555539402000779</v>
      </c>
    </row>
    <row r="32" spans="1:13" ht="18" customHeight="1" x14ac:dyDescent="0.15">
      <c r="A32" s="421"/>
      <c r="C32" s="455" t="s">
        <v>133</v>
      </c>
      <c r="D32" s="455"/>
      <c r="E32" s="455"/>
      <c r="F32" s="455"/>
      <c r="G32" s="455"/>
      <c r="H32" s="455"/>
      <c r="I32" s="455"/>
      <c r="J32" s="455"/>
      <c r="K32" s="455"/>
      <c r="L32" s="455"/>
      <c r="M32" s="455"/>
    </row>
    <row r="33" spans="1:13" ht="18" customHeight="1" x14ac:dyDescent="0.15">
      <c r="A33" s="421"/>
      <c r="C33" s="124" t="s">
        <v>134</v>
      </c>
      <c r="D33" s="124"/>
      <c r="E33" s="125"/>
      <c r="F33" s="126"/>
      <c r="G33" s="124"/>
      <c r="H33" s="126"/>
      <c r="I33" s="124"/>
      <c r="J33" s="126"/>
      <c r="K33" s="124"/>
      <c r="L33" s="126"/>
      <c r="M33" s="124"/>
    </row>
    <row r="34" spans="1:13" ht="18" customHeight="1" x14ac:dyDescent="0.15">
      <c r="A34" s="421"/>
      <c r="C34" s="124" t="s">
        <v>135</v>
      </c>
      <c r="D34" s="124"/>
      <c r="E34" s="125"/>
      <c r="F34" s="126"/>
      <c r="G34" s="124"/>
      <c r="H34" s="126"/>
      <c r="I34" s="124"/>
      <c r="J34" s="126"/>
      <c r="K34" s="124"/>
      <c r="L34" s="126"/>
      <c r="M34" s="124"/>
    </row>
  </sheetData>
  <mergeCells count="36">
    <mergeCell ref="C31:E31"/>
    <mergeCell ref="C32:M32"/>
    <mergeCell ref="D23:E23"/>
    <mergeCell ref="D24:E24"/>
    <mergeCell ref="C25:E25"/>
    <mergeCell ref="C26:E26"/>
    <mergeCell ref="C27:E27"/>
    <mergeCell ref="D28:E28"/>
    <mergeCell ref="C14:E14"/>
    <mergeCell ref="C15:E15"/>
    <mergeCell ref="C16:E16"/>
    <mergeCell ref="B17:B30"/>
    <mergeCell ref="C17:E17"/>
    <mergeCell ref="C18:E18"/>
    <mergeCell ref="C19:E19"/>
    <mergeCell ref="C20:E20"/>
    <mergeCell ref="C21:E21"/>
    <mergeCell ref="D22:E22"/>
    <mergeCell ref="D29:E29"/>
    <mergeCell ref="C30:E30"/>
    <mergeCell ref="C13:E13"/>
    <mergeCell ref="A1:A34"/>
    <mergeCell ref="L2:M2"/>
    <mergeCell ref="C3:E4"/>
    <mergeCell ref="F3:I3"/>
    <mergeCell ref="J3:M3"/>
    <mergeCell ref="B5:B16"/>
    <mergeCell ref="C5:E5"/>
    <mergeCell ref="C6:C8"/>
    <mergeCell ref="D6:E6"/>
    <mergeCell ref="D7:E7"/>
    <mergeCell ref="D8:E8"/>
    <mergeCell ref="C9:E9"/>
    <mergeCell ref="C10:E10"/>
    <mergeCell ref="C11:E11"/>
    <mergeCell ref="C12:E12"/>
  </mergeCells>
  <phoneticPr fontId="3"/>
  <pageMargins left="0.70866141732283472" right="0.70866141732283472" top="0.55118110236220474" bottom="0.35433070866141736"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5" zoomScaleNormal="100" zoomScaleSheetLayoutView="85" workbookViewId="0">
      <pane xSplit="5" ySplit="4" topLeftCell="F5" activePane="bottomRight" state="frozen"/>
      <selection activeCell="D10" sqref="D10"/>
      <selection pane="topRight" activeCell="D10" sqref="D10"/>
      <selection pane="bottomLeft" activeCell="D10" sqref="D10"/>
      <selection pane="bottomRight" activeCell="G10" sqref="G10"/>
    </sheetView>
  </sheetViews>
  <sheetFormatPr defaultRowHeight="20.100000000000001" customHeight="1" x14ac:dyDescent="0.15"/>
  <cols>
    <col min="1" max="1" width="8.25" style="170" customWidth="1"/>
    <col min="2" max="4" width="4.5" style="169" customWidth="1"/>
    <col min="5" max="5" width="22.75" style="169" customWidth="1"/>
    <col min="6" max="7" width="26.125" style="130" customWidth="1"/>
    <col min="8" max="8" width="25.125" style="130" customWidth="1"/>
    <col min="9" max="9" width="17.625" style="130" customWidth="1"/>
    <col min="10" max="16384" width="9" style="130"/>
  </cols>
  <sheetData>
    <row r="1" spans="1:9" ht="29.25" customHeight="1" x14ac:dyDescent="0.15">
      <c r="A1" s="456">
        <v>15</v>
      </c>
      <c r="B1" s="127" t="s">
        <v>136</v>
      </c>
      <c r="C1" s="128"/>
      <c r="D1" s="128"/>
      <c r="E1" s="128"/>
      <c r="F1" s="129"/>
      <c r="G1" s="129"/>
      <c r="H1" s="129"/>
      <c r="I1" s="129"/>
    </row>
    <row r="2" spans="1:9" ht="20.25" customHeight="1" thickBot="1" x14ac:dyDescent="0.2">
      <c r="A2" s="457"/>
      <c r="B2" s="131"/>
      <c r="C2" s="131"/>
      <c r="D2" s="131"/>
      <c r="E2" s="131"/>
      <c r="F2" s="129"/>
      <c r="G2" s="129"/>
      <c r="H2" s="463" t="s">
        <v>97</v>
      </c>
      <c r="I2" s="463"/>
    </row>
    <row r="3" spans="1:9" ht="23.25" customHeight="1" x14ac:dyDescent="0.15">
      <c r="A3" s="457"/>
      <c r="B3" s="464" t="s">
        <v>137</v>
      </c>
      <c r="C3" s="465"/>
      <c r="D3" s="465"/>
      <c r="E3" s="466"/>
      <c r="F3" s="132" t="s">
        <v>138</v>
      </c>
      <c r="G3" s="133" t="s">
        <v>139</v>
      </c>
      <c r="H3" s="470" t="s">
        <v>140</v>
      </c>
      <c r="I3" s="471"/>
    </row>
    <row r="4" spans="1:9" ht="23.25" customHeight="1" thickBot="1" x14ac:dyDescent="0.2">
      <c r="A4" s="457"/>
      <c r="B4" s="467"/>
      <c r="C4" s="468"/>
      <c r="D4" s="468"/>
      <c r="E4" s="469"/>
      <c r="F4" s="134" t="s">
        <v>141</v>
      </c>
      <c r="G4" s="135" t="s">
        <v>142</v>
      </c>
      <c r="H4" s="135" t="s">
        <v>143</v>
      </c>
      <c r="I4" s="136" t="s">
        <v>144</v>
      </c>
    </row>
    <row r="5" spans="1:9" ht="23.25" customHeight="1" x14ac:dyDescent="0.15">
      <c r="A5" s="457"/>
      <c r="B5" s="137" t="s">
        <v>145</v>
      </c>
      <c r="C5" s="131"/>
      <c r="D5" s="131"/>
      <c r="E5" s="138"/>
      <c r="F5" s="139">
        <v>1046100</v>
      </c>
      <c r="G5" s="140">
        <v>1031004</v>
      </c>
      <c r="H5" s="140">
        <v>15096</v>
      </c>
      <c r="I5" s="141">
        <v>1.4642163017720842</v>
      </c>
    </row>
    <row r="6" spans="1:9" ht="23.25" customHeight="1" x14ac:dyDescent="0.15">
      <c r="A6" s="457"/>
      <c r="B6" s="137"/>
      <c r="C6" s="142" t="s">
        <v>146</v>
      </c>
      <c r="D6" s="143"/>
      <c r="E6" s="144"/>
      <c r="F6" s="145">
        <v>1046100</v>
      </c>
      <c r="G6" s="146">
        <v>1031004</v>
      </c>
      <c r="H6" s="140">
        <v>15096</v>
      </c>
      <c r="I6" s="141">
        <v>1.4642163017720842</v>
      </c>
    </row>
    <row r="7" spans="1:9" ht="23.25" customHeight="1" x14ac:dyDescent="0.15">
      <c r="A7" s="457"/>
      <c r="B7" s="137"/>
      <c r="C7" s="147"/>
      <c r="D7" s="472" t="s">
        <v>147</v>
      </c>
      <c r="E7" s="473"/>
      <c r="F7" s="145">
        <v>533744</v>
      </c>
      <c r="G7" s="146">
        <v>523276</v>
      </c>
      <c r="H7" s="140">
        <v>10468</v>
      </c>
      <c r="I7" s="141">
        <v>2.0003828914305957</v>
      </c>
    </row>
    <row r="8" spans="1:9" ht="23.25" customHeight="1" x14ac:dyDescent="0.15">
      <c r="A8" s="457"/>
      <c r="B8" s="137"/>
      <c r="C8" s="147"/>
      <c r="D8" s="148"/>
      <c r="E8" s="149" t="s">
        <v>148</v>
      </c>
      <c r="F8" s="145">
        <v>453886</v>
      </c>
      <c r="G8" s="146">
        <v>446761</v>
      </c>
      <c r="H8" s="140">
        <v>7125</v>
      </c>
      <c r="I8" s="141">
        <v>1.5948628898673312</v>
      </c>
    </row>
    <row r="9" spans="1:9" ht="23.25" customHeight="1" x14ac:dyDescent="0.15">
      <c r="A9" s="457"/>
      <c r="B9" s="137"/>
      <c r="C9" s="147"/>
      <c r="D9" s="150"/>
      <c r="E9" s="149" t="s">
        <v>149</v>
      </c>
      <c r="F9" s="145">
        <v>79858</v>
      </c>
      <c r="G9" s="146">
        <v>76516</v>
      </c>
      <c r="H9" s="140">
        <v>3342</v>
      </c>
      <c r="I9" s="141">
        <v>4.3681378110356262</v>
      </c>
    </row>
    <row r="10" spans="1:9" ht="23.25" customHeight="1" x14ac:dyDescent="0.15">
      <c r="A10" s="457"/>
      <c r="B10" s="137"/>
      <c r="C10" s="147"/>
      <c r="D10" s="458" t="s">
        <v>150</v>
      </c>
      <c r="E10" s="459"/>
      <c r="F10" s="145">
        <v>455926</v>
      </c>
      <c r="G10" s="146">
        <v>449081</v>
      </c>
      <c r="H10" s="140">
        <v>6845</v>
      </c>
      <c r="I10" s="141">
        <v>1.5242492100355578</v>
      </c>
    </row>
    <row r="11" spans="1:9" ht="23.25" customHeight="1" x14ac:dyDescent="0.15">
      <c r="A11" s="457"/>
      <c r="B11" s="137"/>
      <c r="C11" s="147"/>
      <c r="D11" s="458" t="s">
        <v>151</v>
      </c>
      <c r="E11" s="459"/>
      <c r="F11" s="145">
        <v>10884</v>
      </c>
      <c r="G11" s="146">
        <v>10328</v>
      </c>
      <c r="H11" s="140">
        <v>556</v>
      </c>
      <c r="I11" s="141">
        <v>5.3856493771247145</v>
      </c>
    </row>
    <row r="12" spans="1:9" ht="23.25" customHeight="1" x14ac:dyDescent="0.15">
      <c r="A12" s="457"/>
      <c r="B12" s="137"/>
      <c r="C12" s="147"/>
      <c r="D12" s="458" t="s">
        <v>152</v>
      </c>
      <c r="E12" s="459"/>
      <c r="F12" s="145">
        <v>45510</v>
      </c>
      <c r="G12" s="146">
        <v>48087</v>
      </c>
      <c r="H12" s="140">
        <v>-2576</v>
      </c>
      <c r="I12" s="141">
        <v>-5.3578658415602636</v>
      </c>
    </row>
    <row r="13" spans="1:9" ht="23.25" customHeight="1" x14ac:dyDescent="0.15">
      <c r="A13" s="457"/>
      <c r="B13" s="137"/>
      <c r="C13" s="147"/>
      <c r="D13" s="458" t="s">
        <v>153</v>
      </c>
      <c r="E13" s="459"/>
      <c r="F13" s="145">
        <v>35</v>
      </c>
      <c r="G13" s="146">
        <v>231</v>
      </c>
      <c r="H13" s="140">
        <v>-196</v>
      </c>
      <c r="I13" s="141">
        <v>-84.884213621113076</v>
      </c>
    </row>
    <row r="14" spans="1:9" ht="23.25" customHeight="1" x14ac:dyDescent="0.15">
      <c r="A14" s="457"/>
      <c r="B14" s="151"/>
      <c r="C14" s="460" t="s">
        <v>154</v>
      </c>
      <c r="D14" s="461"/>
      <c r="E14" s="462"/>
      <c r="F14" s="145">
        <v>0</v>
      </c>
      <c r="G14" s="146">
        <v>0</v>
      </c>
      <c r="H14" s="140">
        <v>0</v>
      </c>
      <c r="I14" s="141">
        <v>0</v>
      </c>
    </row>
    <row r="15" spans="1:9" ht="23.25" customHeight="1" x14ac:dyDescent="0.15">
      <c r="A15" s="457"/>
      <c r="B15" s="152" t="s">
        <v>155</v>
      </c>
      <c r="C15" s="143"/>
      <c r="D15" s="143"/>
      <c r="E15" s="144"/>
      <c r="F15" s="145">
        <v>79079</v>
      </c>
      <c r="G15" s="146">
        <v>77782</v>
      </c>
      <c r="H15" s="140">
        <v>1297</v>
      </c>
      <c r="I15" s="141">
        <v>1.6677640476095767</v>
      </c>
    </row>
    <row r="16" spans="1:9" ht="23.25" customHeight="1" x14ac:dyDescent="0.15">
      <c r="A16" s="457"/>
      <c r="B16" s="137"/>
      <c r="C16" s="474" t="s">
        <v>156</v>
      </c>
      <c r="D16" s="475"/>
      <c r="E16" s="476"/>
      <c r="F16" s="145">
        <v>79079</v>
      </c>
      <c r="G16" s="146">
        <v>77782</v>
      </c>
      <c r="H16" s="140">
        <v>1297</v>
      </c>
      <c r="I16" s="141">
        <v>1.6677640476095767</v>
      </c>
    </row>
    <row r="17" spans="1:9" ht="23.25" customHeight="1" x14ac:dyDescent="0.15">
      <c r="A17" s="457"/>
      <c r="B17" s="137"/>
      <c r="C17" s="153"/>
      <c r="D17" s="477" t="s">
        <v>157</v>
      </c>
      <c r="E17" s="478"/>
      <c r="F17" s="145">
        <v>69878</v>
      </c>
      <c r="G17" s="146">
        <v>68828</v>
      </c>
      <c r="H17" s="140">
        <v>1050</v>
      </c>
      <c r="I17" s="141">
        <v>1.526164181296616</v>
      </c>
    </row>
    <row r="18" spans="1:9" ht="23.25" customHeight="1" x14ac:dyDescent="0.15">
      <c r="A18" s="457"/>
      <c r="B18" s="137"/>
      <c r="C18" s="153"/>
      <c r="D18" s="477" t="s">
        <v>158</v>
      </c>
      <c r="E18" s="478"/>
      <c r="F18" s="145">
        <v>9153</v>
      </c>
      <c r="G18" s="146">
        <v>8911</v>
      </c>
      <c r="H18" s="140">
        <v>242</v>
      </c>
      <c r="I18" s="141">
        <v>2.7123170841188617</v>
      </c>
    </row>
    <row r="19" spans="1:9" ht="23.25" customHeight="1" x14ac:dyDescent="0.15">
      <c r="A19" s="457"/>
      <c r="B19" s="137"/>
      <c r="C19" s="154"/>
      <c r="D19" s="477" t="s">
        <v>159</v>
      </c>
      <c r="E19" s="478"/>
      <c r="F19" s="145">
        <v>48</v>
      </c>
      <c r="G19" s="145">
        <v>43</v>
      </c>
      <c r="H19" s="140">
        <v>5</v>
      </c>
      <c r="I19" s="141">
        <v>11.868869265360329</v>
      </c>
    </row>
    <row r="20" spans="1:9" ht="23.25" customHeight="1" thickBot="1" x14ac:dyDescent="0.2">
      <c r="A20" s="457"/>
      <c r="B20" s="151"/>
      <c r="C20" s="477" t="s">
        <v>160</v>
      </c>
      <c r="D20" s="479"/>
      <c r="E20" s="478"/>
      <c r="F20" s="145">
        <v>0</v>
      </c>
      <c r="G20" s="146">
        <v>0</v>
      </c>
      <c r="H20" s="155">
        <v>0</v>
      </c>
      <c r="I20" s="156">
        <v>0</v>
      </c>
    </row>
    <row r="21" spans="1:9" s="163" customFormat="1" ht="24.75" customHeight="1" thickTop="1" thickBot="1" x14ac:dyDescent="0.2">
      <c r="A21" s="457"/>
      <c r="B21" s="157" t="s">
        <v>161</v>
      </c>
      <c r="C21" s="158"/>
      <c r="D21" s="158"/>
      <c r="E21" s="159"/>
      <c r="F21" s="160">
        <v>1125179</v>
      </c>
      <c r="G21" s="160">
        <v>1108786</v>
      </c>
      <c r="H21" s="161">
        <v>16393</v>
      </c>
      <c r="I21" s="162">
        <v>1.4784953274673853</v>
      </c>
    </row>
    <row r="22" spans="1:9" s="163" customFormat="1" ht="8.25" customHeight="1" x14ac:dyDescent="0.15">
      <c r="A22" s="457"/>
      <c r="B22" s="164"/>
      <c r="C22" s="164"/>
      <c r="D22" s="164"/>
      <c r="E22" s="164"/>
      <c r="F22" s="165"/>
      <c r="G22" s="165"/>
      <c r="H22" s="166"/>
      <c r="I22" s="167"/>
    </row>
    <row r="23" spans="1:9" ht="24.75" customHeight="1" x14ac:dyDescent="0.15">
      <c r="A23" s="457"/>
      <c r="B23" s="131" t="s">
        <v>162</v>
      </c>
      <c r="C23" s="131"/>
      <c r="D23" s="131"/>
      <c r="E23" s="131"/>
      <c r="F23" s="129"/>
      <c r="G23" s="129"/>
      <c r="H23" s="129"/>
      <c r="I23" s="129"/>
    </row>
    <row r="24" spans="1:9" ht="32.25" customHeight="1" x14ac:dyDescent="0.15">
      <c r="A24" s="457"/>
      <c r="B24" s="131"/>
      <c r="C24" s="131"/>
      <c r="D24" s="131"/>
      <c r="E24" s="131"/>
      <c r="F24" s="129"/>
      <c r="G24" s="129"/>
      <c r="H24" s="129"/>
      <c r="I24" s="129"/>
    </row>
    <row r="25" spans="1:9" ht="20.100000000000001" customHeight="1" x14ac:dyDescent="0.15">
      <c r="A25" s="168"/>
    </row>
    <row r="26" spans="1:9" ht="20.100000000000001" customHeight="1" x14ac:dyDescent="0.15">
      <c r="A26" s="168"/>
    </row>
    <row r="27" spans="1:9" ht="20.100000000000001" customHeight="1" x14ac:dyDescent="0.15">
      <c r="A27" s="168"/>
    </row>
    <row r="28" spans="1:9" ht="20.100000000000001" customHeight="1" x14ac:dyDescent="0.15">
      <c r="A28" s="168"/>
    </row>
    <row r="29" spans="1:9" ht="20.100000000000001" customHeight="1" x14ac:dyDescent="0.15">
      <c r="A29" s="168"/>
    </row>
    <row r="30" spans="1:9" ht="20.100000000000001" customHeight="1" x14ac:dyDescent="0.15">
      <c r="A30" s="168"/>
    </row>
  </sheetData>
  <mergeCells count="15">
    <mergeCell ref="A1:A24"/>
    <mergeCell ref="D12:E12"/>
    <mergeCell ref="D13:E13"/>
    <mergeCell ref="C14:E14"/>
    <mergeCell ref="H2:I2"/>
    <mergeCell ref="B3:E4"/>
    <mergeCell ref="H3:I3"/>
    <mergeCell ref="D7:E7"/>
    <mergeCell ref="D10:E10"/>
    <mergeCell ref="D11:E11"/>
    <mergeCell ref="C16:E16"/>
    <mergeCell ref="D17:E17"/>
    <mergeCell ref="D18:E18"/>
    <mergeCell ref="D19:E19"/>
    <mergeCell ref="C20:E20"/>
  </mergeCells>
  <phoneticPr fontId="3"/>
  <pageMargins left="0.59055118110236227" right="0.51181102362204722" top="0.78740157480314965"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5" zoomScaleNormal="100" zoomScaleSheetLayoutView="85" workbookViewId="0">
      <pane xSplit="4" ySplit="4" topLeftCell="E5" activePane="bottomRight" state="frozen"/>
      <selection activeCell="D10" sqref="D10"/>
      <selection pane="topRight" activeCell="D10" sqref="D10"/>
      <selection pane="bottomLeft" activeCell="D10" sqref="D10"/>
      <selection pane="bottomRight" activeCell="E12" sqref="E12"/>
    </sheetView>
  </sheetViews>
  <sheetFormatPr defaultRowHeight="20.100000000000001" customHeight="1" x14ac:dyDescent="0.15"/>
  <cols>
    <col min="1" max="1" width="6.5" style="174" customWidth="1"/>
    <col min="2" max="3" width="4.25" style="174" customWidth="1"/>
    <col min="4" max="4" width="20.75" style="174" customWidth="1"/>
    <col min="5" max="5" width="23.625" style="174" customWidth="1"/>
    <col min="6" max="6" width="14.125" style="174" customWidth="1"/>
    <col min="7" max="7" width="23.625" style="174" customWidth="1"/>
    <col min="8" max="8" width="14.125" style="174" customWidth="1"/>
    <col min="9" max="9" width="22.625" style="174" customWidth="1"/>
    <col min="10" max="10" width="16.625" style="174" customWidth="1"/>
    <col min="11" max="16384" width="9" style="174"/>
  </cols>
  <sheetData>
    <row r="1" spans="1:10" ht="27.75" customHeight="1" x14ac:dyDescent="0.15">
      <c r="A1" s="480">
        <v>16</v>
      </c>
      <c r="B1" s="171" t="s">
        <v>163</v>
      </c>
      <c r="C1" s="172"/>
      <c r="D1" s="172"/>
      <c r="E1" s="173"/>
      <c r="F1" s="173"/>
      <c r="G1" s="173"/>
      <c r="H1" s="173"/>
      <c r="I1" s="173"/>
      <c r="J1" s="173"/>
    </row>
    <row r="2" spans="1:10" ht="20.100000000000001" customHeight="1" thickBot="1" x14ac:dyDescent="0.2">
      <c r="A2" s="480"/>
      <c r="B2" s="173"/>
      <c r="C2" s="173"/>
      <c r="D2" s="173"/>
      <c r="E2" s="173"/>
      <c r="F2" s="173"/>
      <c r="G2" s="173"/>
      <c r="H2" s="173"/>
      <c r="I2" s="173"/>
      <c r="J2" s="175" t="s">
        <v>97</v>
      </c>
    </row>
    <row r="3" spans="1:10" ht="23.25" customHeight="1" x14ac:dyDescent="0.15">
      <c r="A3" s="480"/>
      <c r="B3" s="482" t="s">
        <v>164</v>
      </c>
      <c r="C3" s="483"/>
      <c r="D3" s="484"/>
      <c r="E3" s="488" t="s">
        <v>165</v>
      </c>
      <c r="F3" s="489"/>
      <c r="G3" s="490" t="s">
        <v>166</v>
      </c>
      <c r="H3" s="489"/>
      <c r="I3" s="491" t="s">
        <v>167</v>
      </c>
      <c r="J3" s="492"/>
    </row>
    <row r="4" spans="1:10" ht="23.25" customHeight="1" thickBot="1" x14ac:dyDescent="0.2">
      <c r="A4" s="480"/>
      <c r="B4" s="485"/>
      <c r="C4" s="486"/>
      <c r="D4" s="487"/>
      <c r="E4" s="176" t="s">
        <v>141</v>
      </c>
      <c r="F4" s="177" t="s">
        <v>102</v>
      </c>
      <c r="G4" s="178" t="s">
        <v>142</v>
      </c>
      <c r="H4" s="177" t="s">
        <v>102</v>
      </c>
      <c r="I4" s="179" t="s">
        <v>143</v>
      </c>
      <c r="J4" s="180" t="s">
        <v>144</v>
      </c>
    </row>
    <row r="5" spans="1:10" ht="23.25" customHeight="1" x14ac:dyDescent="0.15">
      <c r="A5" s="480"/>
      <c r="B5" s="181" t="s">
        <v>168</v>
      </c>
      <c r="C5" s="182"/>
      <c r="D5" s="183"/>
      <c r="E5" s="184">
        <v>1246926</v>
      </c>
      <c r="F5" s="185">
        <v>51.178089388432738</v>
      </c>
      <c r="G5" s="186">
        <v>1177554</v>
      </c>
      <c r="H5" s="185">
        <v>50.335468912701145</v>
      </c>
      <c r="I5" s="187">
        <v>69372</v>
      </c>
      <c r="J5" s="188">
        <v>5.8911522717585028</v>
      </c>
    </row>
    <row r="6" spans="1:10" ht="23.25" customHeight="1" x14ac:dyDescent="0.15">
      <c r="A6" s="480"/>
      <c r="B6" s="181"/>
      <c r="C6" s="189" t="s">
        <v>169</v>
      </c>
      <c r="D6" s="190"/>
      <c r="E6" s="191">
        <v>420060</v>
      </c>
      <c r="F6" s="192">
        <v>17.240692894770866</v>
      </c>
      <c r="G6" s="193">
        <v>372456</v>
      </c>
      <c r="H6" s="192">
        <v>15.920923719293567</v>
      </c>
      <c r="I6" s="109">
        <v>47604</v>
      </c>
      <c r="J6" s="194">
        <v>12.78098178859759</v>
      </c>
    </row>
    <row r="7" spans="1:10" ht="23.25" customHeight="1" x14ac:dyDescent="0.15">
      <c r="A7" s="480"/>
      <c r="B7" s="181"/>
      <c r="C7" s="189" t="s">
        <v>170</v>
      </c>
      <c r="D7" s="190"/>
      <c r="E7" s="191">
        <v>611278</v>
      </c>
      <c r="F7" s="192">
        <v>25.088930798766235</v>
      </c>
      <c r="G7" s="193">
        <v>596525</v>
      </c>
      <c r="H7" s="192">
        <v>25.49892879065338</v>
      </c>
      <c r="I7" s="109">
        <v>14753</v>
      </c>
      <c r="J7" s="194">
        <v>2.4731535173208807</v>
      </c>
    </row>
    <row r="8" spans="1:10" ht="23.25" customHeight="1" x14ac:dyDescent="0.15">
      <c r="A8" s="480"/>
      <c r="B8" s="195"/>
      <c r="C8" s="189" t="s">
        <v>171</v>
      </c>
      <c r="D8" s="190"/>
      <c r="E8" s="191">
        <v>215587</v>
      </c>
      <c r="F8" s="192">
        <v>8.8484246514901841</v>
      </c>
      <c r="G8" s="193">
        <v>208572</v>
      </c>
      <c r="H8" s="192">
        <v>8.9155736569702135</v>
      </c>
      <c r="I8" s="109">
        <v>7015</v>
      </c>
      <c r="J8" s="194">
        <v>3.3633085387462653</v>
      </c>
    </row>
    <row r="9" spans="1:10" ht="23.25" customHeight="1" x14ac:dyDescent="0.15">
      <c r="A9" s="480"/>
      <c r="B9" s="196" t="s">
        <v>172</v>
      </c>
      <c r="C9" s="189"/>
      <c r="D9" s="190"/>
      <c r="E9" s="191">
        <v>299968</v>
      </c>
      <c r="F9" s="192">
        <v>12.311708247056675</v>
      </c>
      <c r="G9" s="193">
        <v>269252</v>
      </c>
      <c r="H9" s="192">
        <v>11.509387829078419</v>
      </c>
      <c r="I9" s="109">
        <v>30716</v>
      </c>
      <c r="J9" s="194">
        <v>11.407905403234226</v>
      </c>
    </row>
    <row r="10" spans="1:10" ht="23.25" customHeight="1" x14ac:dyDescent="0.15">
      <c r="A10" s="480"/>
      <c r="B10" s="181"/>
      <c r="C10" s="197" t="s">
        <v>173</v>
      </c>
      <c r="D10" s="190"/>
      <c r="E10" s="191">
        <v>299698</v>
      </c>
      <c r="F10" s="192">
        <v>12.300626527584246</v>
      </c>
      <c r="G10" s="193">
        <v>268318</v>
      </c>
      <c r="H10" s="192">
        <v>11.469463266837991</v>
      </c>
      <c r="I10" s="109">
        <v>31380</v>
      </c>
      <c r="J10" s="194">
        <v>11.695093343441332</v>
      </c>
    </row>
    <row r="11" spans="1:10" ht="23.25" customHeight="1" x14ac:dyDescent="0.15">
      <c r="A11" s="480"/>
      <c r="B11" s="181"/>
      <c r="C11" s="198"/>
      <c r="D11" s="199" t="s">
        <v>174</v>
      </c>
      <c r="E11" s="200">
        <v>89965</v>
      </c>
      <c r="F11" s="201">
        <v>3.6924699716184852</v>
      </c>
      <c r="G11" s="202">
        <v>83931</v>
      </c>
      <c r="H11" s="201">
        <v>3.5876963955045116</v>
      </c>
      <c r="I11" s="203">
        <v>6033</v>
      </c>
      <c r="J11" s="204">
        <v>7.1883978333687999</v>
      </c>
    </row>
    <row r="12" spans="1:10" ht="23.25" customHeight="1" x14ac:dyDescent="0.15">
      <c r="A12" s="480"/>
      <c r="B12" s="181"/>
      <c r="C12" s="205"/>
      <c r="D12" s="206" t="s">
        <v>175</v>
      </c>
      <c r="E12" s="207">
        <v>206361</v>
      </c>
      <c r="F12" s="208">
        <v>8.4697581927767711</v>
      </c>
      <c r="G12" s="209">
        <v>179554</v>
      </c>
      <c r="H12" s="208">
        <v>7.6751764973420675</v>
      </c>
      <c r="I12" s="210">
        <v>26807</v>
      </c>
      <c r="J12" s="211">
        <v>14.929756360059244</v>
      </c>
    </row>
    <row r="13" spans="1:10" ht="23.25" customHeight="1" x14ac:dyDescent="0.15">
      <c r="A13" s="480"/>
      <c r="B13" s="181"/>
      <c r="C13" s="212" t="s">
        <v>176</v>
      </c>
      <c r="D13" s="190"/>
      <c r="E13" s="191">
        <v>270</v>
      </c>
      <c r="F13" s="192">
        <v>1.1081719472428066E-2</v>
      </c>
      <c r="G13" s="193">
        <v>934</v>
      </c>
      <c r="H13" s="192">
        <v>3.9924562240426224E-2</v>
      </c>
      <c r="I13" s="109">
        <v>-664</v>
      </c>
      <c r="J13" s="194">
        <v>-71.113862154859731</v>
      </c>
    </row>
    <row r="14" spans="1:10" ht="23.25" customHeight="1" x14ac:dyDescent="0.15">
      <c r="A14" s="480"/>
      <c r="B14" s="196" t="s">
        <v>177</v>
      </c>
      <c r="C14" s="189"/>
      <c r="D14" s="190"/>
      <c r="E14" s="191">
        <v>889551</v>
      </c>
      <c r="F14" s="192">
        <v>36.510202364510583</v>
      </c>
      <c r="G14" s="193">
        <v>892605</v>
      </c>
      <c r="H14" s="192">
        <v>38.155100512436455</v>
      </c>
      <c r="I14" s="109">
        <v>-3055</v>
      </c>
      <c r="J14" s="194">
        <v>-0.34220864746489627</v>
      </c>
    </row>
    <row r="15" spans="1:10" ht="23.25" customHeight="1" x14ac:dyDescent="0.15">
      <c r="A15" s="480"/>
      <c r="B15" s="181"/>
      <c r="C15" s="189" t="s">
        <v>178</v>
      </c>
      <c r="D15" s="190"/>
      <c r="E15" s="191">
        <v>353488</v>
      </c>
      <c r="F15" s="192">
        <v>14.508351306924638</v>
      </c>
      <c r="G15" s="193">
        <v>350962</v>
      </c>
      <c r="H15" s="192">
        <v>15.002145838355963</v>
      </c>
      <c r="I15" s="109">
        <v>2526</v>
      </c>
      <c r="J15" s="194">
        <v>0.71965406165386137</v>
      </c>
    </row>
    <row r="16" spans="1:10" ht="23.25" customHeight="1" x14ac:dyDescent="0.15">
      <c r="A16" s="480"/>
      <c r="B16" s="181"/>
      <c r="C16" s="189" t="s">
        <v>179</v>
      </c>
      <c r="D16" s="190"/>
      <c r="E16" s="191">
        <v>22333</v>
      </c>
      <c r="F16" s="192">
        <v>0.91664151211631206</v>
      </c>
      <c r="G16" s="193">
        <v>23253.580999999998</v>
      </c>
      <c r="H16" s="192">
        <v>0.9939925502647674</v>
      </c>
      <c r="I16" s="109">
        <v>-920</v>
      </c>
      <c r="J16" s="194">
        <v>-3.9568916288635285</v>
      </c>
    </row>
    <row r="17" spans="1:10" ht="23.25" customHeight="1" x14ac:dyDescent="0.15">
      <c r="A17" s="480"/>
      <c r="B17" s="181"/>
      <c r="C17" s="189" t="s">
        <v>180</v>
      </c>
      <c r="D17" s="190"/>
      <c r="E17" s="191">
        <v>198356</v>
      </c>
      <c r="F17" s="192">
        <v>8.1412057321220068</v>
      </c>
      <c r="G17" s="193">
        <v>192962</v>
      </c>
      <c r="H17" s="192">
        <v>8.2483119689904996</v>
      </c>
      <c r="I17" s="109">
        <v>5394</v>
      </c>
      <c r="J17" s="194">
        <v>2.7952359408339311</v>
      </c>
    </row>
    <row r="18" spans="1:10" ht="23.25" customHeight="1" x14ac:dyDescent="0.15">
      <c r="A18" s="480"/>
      <c r="B18" s="181"/>
      <c r="C18" s="189" t="s">
        <v>5</v>
      </c>
      <c r="D18" s="190"/>
      <c r="E18" s="191">
        <v>55672</v>
      </c>
      <c r="F18" s="192">
        <v>2.2849684684037603</v>
      </c>
      <c r="G18" s="193">
        <v>57233</v>
      </c>
      <c r="H18" s="192">
        <v>2.4464694547176813</v>
      </c>
      <c r="I18" s="109">
        <v>-1561</v>
      </c>
      <c r="J18" s="194">
        <v>-2.7272574944424832</v>
      </c>
    </row>
    <row r="19" spans="1:10" ht="23.25" customHeight="1" x14ac:dyDescent="0.15">
      <c r="A19" s="480"/>
      <c r="B19" s="181"/>
      <c r="C19" s="189" t="s">
        <v>181</v>
      </c>
      <c r="D19" s="190"/>
      <c r="E19" s="191">
        <v>1530</v>
      </c>
      <c r="F19" s="192">
        <v>6.2816656808668117E-2</v>
      </c>
      <c r="G19" s="193">
        <v>1901.175</v>
      </c>
      <c r="H19" s="192">
        <v>8.1267215864499281E-2</v>
      </c>
      <c r="I19" s="109">
        <v>-371</v>
      </c>
      <c r="J19" s="194">
        <v>-19.497521269741082</v>
      </c>
    </row>
    <row r="20" spans="1:10" ht="23.25" customHeight="1" x14ac:dyDescent="0.15">
      <c r="A20" s="480"/>
      <c r="B20" s="181"/>
      <c r="C20" s="189" t="s">
        <v>182</v>
      </c>
      <c r="D20" s="190"/>
      <c r="E20" s="191">
        <v>27122</v>
      </c>
      <c r="F20" s="192">
        <v>1.1131998961509706</v>
      </c>
      <c r="G20" s="193">
        <v>27846.969000000001</v>
      </c>
      <c r="H20" s="192">
        <v>1.1903405214643681</v>
      </c>
      <c r="I20" s="109">
        <v>-724</v>
      </c>
      <c r="J20" s="194">
        <v>-2.6016152781295516</v>
      </c>
    </row>
    <row r="21" spans="1:10" ht="23.25" customHeight="1" thickBot="1" x14ac:dyDescent="0.2">
      <c r="A21" s="480"/>
      <c r="B21" s="181"/>
      <c r="C21" s="213" t="s">
        <v>183</v>
      </c>
      <c r="D21" s="214"/>
      <c r="E21" s="215">
        <v>231049</v>
      </c>
      <c r="F21" s="216">
        <v>9.4830377866112308</v>
      </c>
      <c r="G21" s="217">
        <v>238446</v>
      </c>
      <c r="H21" s="216">
        <v>10.192561207688087</v>
      </c>
      <c r="I21" s="218">
        <v>-7398</v>
      </c>
      <c r="J21" s="219">
        <v>-3.1025330094188681</v>
      </c>
    </row>
    <row r="22" spans="1:10" s="228" customFormat="1" ht="23.25" customHeight="1" thickTop="1" thickBot="1" x14ac:dyDescent="0.2">
      <c r="A22" s="480"/>
      <c r="B22" s="220" t="s">
        <v>184</v>
      </c>
      <c r="C22" s="221"/>
      <c r="D22" s="222"/>
      <c r="E22" s="223">
        <v>2436445</v>
      </c>
      <c r="F22" s="224">
        <v>100</v>
      </c>
      <c r="G22" s="225">
        <v>2339412</v>
      </c>
      <c r="H22" s="224">
        <v>100</v>
      </c>
      <c r="I22" s="226">
        <v>97033</v>
      </c>
      <c r="J22" s="227">
        <v>4.1477501720364227</v>
      </c>
    </row>
    <row r="23" spans="1:10" s="228" customFormat="1" ht="8.25" customHeight="1" x14ac:dyDescent="0.15">
      <c r="A23" s="480"/>
      <c r="B23" s="229"/>
      <c r="C23" s="229"/>
      <c r="D23" s="229"/>
      <c r="E23" s="230"/>
      <c r="F23" s="231"/>
      <c r="G23" s="230"/>
      <c r="H23" s="231"/>
      <c r="I23" s="230"/>
      <c r="J23" s="231"/>
    </row>
    <row r="24" spans="1:10" ht="22.5" customHeight="1" x14ac:dyDescent="0.15">
      <c r="A24" s="480"/>
      <c r="B24" s="232" t="s">
        <v>185</v>
      </c>
      <c r="C24" s="173"/>
      <c r="D24" s="173"/>
      <c r="E24" s="173"/>
      <c r="F24" s="173"/>
      <c r="G24" s="173"/>
      <c r="H24" s="173"/>
      <c r="I24" s="173"/>
      <c r="J24" s="173"/>
    </row>
    <row r="25" spans="1:10" ht="34.5" customHeight="1" x14ac:dyDescent="0.15">
      <c r="A25" s="481"/>
      <c r="B25" s="173"/>
      <c r="C25" s="173"/>
      <c r="D25" s="173"/>
      <c r="E25" s="173"/>
      <c r="F25" s="173"/>
      <c r="G25" s="173"/>
      <c r="H25" s="173"/>
      <c r="I25" s="173"/>
      <c r="J25" s="173"/>
    </row>
    <row r="26" spans="1:10" ht="20.100000000000001" customHeight="1" x14ac:dyDescent="0.15">
      <c r="A26" s="233"/>
      <c r="F26" s="234"/>
      <c r="H26" s="234"/>
    </row>
    <row r="27" spans="1:10" ht="20.100000000000001" customHeight="1" x14ac:dyDescent="0.15">
      <c r="A27" s="233"/>
    </row>
    <row r="28" spans="1:10" ht="20.100000000000001" customHeight="1" x14ac:dyDescent="0.15">
      <c r="A28" s="233"/>
    </row>
    <row r="29" spans="1:10" ht="20.100000000000001" customHeight="1" x14ac:dyDescent="0.15">
      <c r="A29" s="233"/>
    </row>
    <row r="30" spans="1:10" ht="20.100000000000001" customHeight="1" x14ac:dyDescent="0.15">
      <c r="A30" s="233"/>
    </row>
    <row r="31" spans="1:10" ht="20.100000000000001" customHeight="1" x14ac:dyDescent="0.15">
      <c r="A31" s="233"/>
    </row>
    <row r="32" spans="1:10" ht="20.100000000000001" customHeight="1" x14ac:dyDescent="0.15">
      <c r="A32" s="233"/>
    </row>
  </sheetData>
  <mergeCells count="5">
    <mergeCell ref="A1:A25"/>
    <mergeCell ref="B3:D4"/>
    <mergeCell ref="E3:F3"/>
    <mergeCell ref="G3:H3"/>
    <mergeCell ref="I3:J3"/>
  </mergeCells>
  <phoneticPr fontId="3"/>
  <pageMargins left="0.59055118110236227" right="0.51181102362204722" top="0.86614173228346458"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70" zoomScaleNormal="100" zoomScaleSheetLayoutView="70" workbookViewId="0">
      <selection activeCell="C14" sqref="C14"/>
    </sheetView>
  </sheetViews>
  <sheetFormatPr defaultRowHeight="20.100000000000001" customHeight="1" x14ac:dyDescent="0.15"/>
  <cols>
    <col min="1" max="1" width="6.125" style="237" customWidth="1"/>
    <col min="2" max="2" width="20.375" style="237" customWidth="1"/>
    <col min="3" max="3" width="24.125" style="237" customWidth="1"/>
    <col min="4" max="4" width="14.625" style="237" customWidth="1"/>
    <col min="5" max="5" width="24.125" style="237" customWidth="1"/>
    <col min="6" max="6" width="14.625" style="237" customWidth="1"/>
    <col min="7" max="7" width="23.125" style="237" customWidth="1"/>
    <col min="8" max="8" width="17" style="237" customWidth="1"/>
    <col min="9" max="9" width="9" style="237" customWidth="1"/>
    <col min="10" max="16384" width="9" style="237"/>
  </cols>
  <sheetData>
    <row r="1" spans="1:8" ht="26.25" customHeight="1" x14ac:dyDescent="0.15">
      <c r="A1" s="509">
        <v>17</v>
      </c>
      <c r="B1" s="235" t="s">
        <v>186</v>
      </c>
      <c r="C1" s="236"/>
      <c r="D1" s="236"/>
      <c r="E1" s="236"/>
      <c r="F1" s="236"/>
      <c r="G1" s="236"/>
      <c r="H1" s="236"/>
    </row>
    <row r="2" spans="1:8" ht="20.100000000000001" customHeight="1" thickBot="1" x14ac:dyDescent="0.2">
      <c r="A2" s="509"/>
      <c r="B2" s="236"/>
      <c r="C2" s="236"/>
      <c r="D2" s="236"/>
      <c r="E2" s="236"/>
      <c r="F2" s="236"/>
      <c r="G2" s="510" t="s">
        <v>97</v>
      </c>
      <c r="H2" s="510"/>
    </row>
    <row r="3" spans="1:8" ht="27.75" customHeight="1" x14ac:dyDescent="0.15">
      <c r="A3" s="509"/>
      <c r="B3" s="511" t="s">
        <v>164</v>
      </c>
      <c r="C3" s="513" t="s">
        <v>165</v>
      </c>
      <c r="D3" s="514"/>
      <c r="E3" s="491" t="s">
        <v>187</v>
      </c>
      <c r="F3" s="514"/>
      <c r="G3" s="491" t="s">
        <v>167</v>
      </c>
      <c r="H3" s="492"/>
    </row>
    <row r="4" spans="1:8" ht="27.75" customHeight="1" thickBot="1" x14ac:dyDescent="0.2">
      <c r="A4" s="509"/>
      <c r="B4" s="512"/>
      <c r="C4" s="238" t="s">
        <v>141</v>
      </c>
      <c r="D4" s="239" t="s">
        <v>102</v>
      </c>
      <c r="E4" s="240" t="s">
        <v>142</v>
      </c>
      <c r="F4" s="239" t="s">
        <v>102</v>
      </c>
      <c r="G4" s="179" t="s">
        <v>143</v>
      </c>
      <c r="H4" s="180" t="s">
        <v>144</v>
      </c>
    </row>
    <row r="5" spans="1:8" ht="27.75" customHeight="1" x14ac:dyDescent="0.15">
      <c r="A5" s="509"/>
      <c r="B5" s="241" t="s">
        <v>188</v>
      </c>
      <c r="C5" s="242">
        <v>15909</v>
      </c>
      <c r="D5" s="243">
        <v>0.65295953735873369</v>
      </c>
      <c r="E5" s="244">
        <v>16439</v>
      </c>
      <c r="F5" s="243">
        <v>0.70269794290189158</v>
      </c>
      <c r="G5" s="23">
        <v>-530</v>
      </c>
      <c r="H5" s="245">
        <v>-3.2219516905861583</v>
      </c>
    </row>
    <row r="6" spans="1:8" ht="27.75" customHeight="1" x14ac:dyDescent="0.15">
      <c r="A6" s="509"/>
      <c r="B6" s="246" t="s">
        <v>189</v>
      </c>
      <c r="C6" s="247">
        <v>272818</v>
      </c>
      <c r="D6" s="248">
        <v>11.197379788995853</v>
      </c>
      <c r="E6" s="249">
        <v>270438</v>
      </c>
      <c r="F6" s="248">
        <v>11.560084328882642</v>
      </c>
      <c r="G6" s="31">
        <v>2380</v>
      </c>
      <c r="H6" s="250">
        <v>0.87988411929158861</v>
      </c>
    </row>
    <row r="7" spans="1:8" ht="27.75" customHeight="1" x14ac:dyDescent="0.15">
      <c r="A7" s="509"/>
      <c r="B7" s="246" t="s">
        <v>190</v>
      </c>
      <c r="C7" s="247">
        <v>994657</v>
      </c>
      <c r="D7" s="248">
        <v>40.824110538099568</v>
      </c>
      <c r="E7" s="249">
        <v>974613</v>
      </c>
      <c r="F7" s="248">
        <v>41.660596765341033</v>
      </c>
      <c r="G7" s="31">
        <v>20044</v>
      </c>
      <c r="H7" s="250">
        <v>2.0566377185719951</v>
      </c>
    </row>
    <row r="8" spans="1:8" ht="27.75" customHeight="1" x14ac:dyDescent="0.15">
      <c r="A8" s="509"/>
      <c r="B8" s="246" t="s">
        <v>191</v>
      </c>
      <c r="C8" s="247">
        <v>198047</v>
      </c>
      <c r="D8" s="248">
        <v>8.1285233198368942</v>
      </c>
      <c r="E8" s="249">
        <v>204499</v>
      </c>
      <c r="F8" s="248">
        <v>8.7414700788061275</v>
      </c>
      <c r="G8" s="31">
        <v>-6452</v>
      </c>
      <c r="H8" s="250">
        <v>-3.155196981351073</v>
      </c>
    </row>
    <row r="9" spans="1:8" ht="27.75" customHeight="1" x14ac:dyDescent="0.15">
      <c r="A9" s="509"/>
      <c r="B9" s="246" t="s">
        <v>192</v>
      </c>
      <c r="C9" s="247">
        <v>4477</v>
      </c>
      <c r="D9" s="248">
        <v>0.1837513262150387</v>
      </c>
      <c r="E9" s="249">
        <v>4329</v>
      </c>
      <c r="F9" s="248">
        <v>0.18504649886381705</v>
      </c>
      <c r="G9" s="31">
        <v>148</v>
      </c>
      <c r="H9" s="250">
        <v>3.4148132920967598</v>
      </c>
    </row>
    <row r="10" spans="1:8" ht="27.75" customHeight="1" x14ac:dyDescent="0.15">
      <c r="A10" s="509"/>
      <c r="B10" s="246" t="s">
        <v>193</v>
      </c>
      <c r="C10" s="247">
        <v>17563</v>
      </c>
      <c r="D10" s="248">
        <v>0.72084532997871897</v>
      </c>
      <c r="E10" s="249">
        <v>17553</v>
      </c>
      <c r="F10" s="248">
        <v>0.75031674625931644</v>
      </c>
      <c r="G10" s="31">
        <v>10</v>
      </c>
      <c r="H10" s="250">
        <v>5.4930283489142896E-2</v>
      </c>
    </row>
    <row r="11" spans="1:8" ht="27.75" customHeight="1" x14ac:dyDescent="0.15">
      <c r="A11" s="509"/>
      <c r="B11" s="246" t="s">
        <v>194</v>
      </c>
      <c r="C11" s="247">
        <v>32883</v>
      </c>
      <c r="D11" s="248">
        <v>1.3496303015253781</v>
      </c>
      <c r="E11" s="249">
        <v>33805</v>
      </c>
      <c r="F11" s="248">
        <v>1.4450212275563261</v>
      </c>
      <c r="G11" s="31">
        <v>-922</v>
      </c>
      <c r="H11" s="250">
        <v>-2.7271929659011098</v>
      </c>
    </row>
    <row r="12" spans="1:8" ht="27.75" customHeight="1" x14ac:dyDescent="0.15">
      <c r="A12" s="509"/>
      <c r="B12" s="246" t="s">
        <v>195</v>
      </c>
      <c r="C12" s="247">
        <v>281167</v>
      </c>
      <c r="D12" s="248">
        <v>11.5400511811266</v>
      </c>
      <c r="E12" s="249">
        <v>263881</v>
      </c>
      <c r="F12" s="248">
        <v>11.279800223303976</v>
      </c>
      <c r="G12" s="31">
        <v>17285</v>
      </c>
      <c r="H12" s="250">
        <v>6.5504740165342534</v>
      </c>
    </row>
    <row r="13" spans="1:8" ht="27.75" customHeight="1" x14ac:dyDescent="0.15">
      <c r="A13" s="509"/>
      <c r="B13" s="246" t="s">
        <v>196</v>
      </c>
      <c r="C13" s="247">
        <v>95034</v>
      </c>
      <c r="D13" s="248">
        <v>3.9005189938619589</v>
      </c>
      <c r="E13" s="249">
        <v>94157</v>
      </c>
      <c r="F13" s="248">
        <v>4.0248147825179998</v>
      </c>
      <c r="G13" s="31">
        <v>877</v>
      </c>
      <c r="H13" s="250">
        <v>0.93136062117783469</v>
      </c>
    </row>
    <row r="14" spans="1:8" ht="27.75" customHeight="1" x14ac:dyDescent="0.15">
      <c r="A14" s="509"/>
      <c r="B14" s="246" t="s">
        <v>197</v>
      </c>
      <c r="C14" s="247">
        <v>307744</v>
      </c>
      <c r="D14" s="248">
        <v>12.630861767862603</v>
      </c>
      <c r="E14" s="249">
        <v>249950</v>
      </c>
      <c r="F14" s="248">
        <v>10.684308706632265</v>
      </c>
      <c r="G14" s="31">
        <v>57794</v>
      </c>
      <c r="H14" s="250">
        <v>23.1220438923731</v>
      </c>
    </row>
    <row r="15" spans="1:8" ht="27.75" customHeight="1" x14ac:dyDescent="0.15">
      <c r="A15" s="509"/>
      <c r="B15" s="246" t="s">
        <v>198</v>
      </c>
      <c r="C15" s="247">
        <v>270</v>
      </c>
      <c r="D15" s="248">
        <v>1.1081719472428066E-2</v>
      </c>
      <c r="E15" s="249">
        <v>934</v>
      </c>
      <c r="F15" s="248">
        <v>3.9924562240426224E-2</v>
      </c>
      <c r="G15" s="31">
        <v>-664</v>
      </c>
      <c r="H15" s="250">
        <v>-71.113862154859731</v>
      </c>
    </row>
    <row r="16" spans="1:8" ht="27.75" customHeight="1" x14ac:dyDescent="0.15">
      <c r="A16" s="509"/>
      <c r="B16" s="246" t="s">
        <v>171</v>
      </c>
      <c r="C16" s="247">
        <v>215675</v>
      </c>
      <c r="D16" s="248">
        <v>8.8520364711700861</v>
      </c>
      <c r="E16" s="249">
        <v>208612</v>
      </c>
      <c r="F16" s="248">
        <v>8.9172834883295469</v>
      </c>
      <c r="G16" s="31">
        <v>7064</v>
      </c>
      <c r="H16" s="250">
        <v>3.3860427530898551</v>
      </c>
    </row>
    <row r="17" spans="1:8" ht="27.75" customHeight="1" thickBot="1" x14ac:dyDescent="0.2">
      <c r="A17" s="509"/>
      <c r="B17" s="246" t="s">
        <v>199</v>
      </c>
      <c r="C17" s="247">
        <v>200</v>
      </c>
      <c r="D17" s="248">
        <v>8.2086810906874565E-3</v>
      </c>
      <c r="E17" s="249">
        <v>200</v>
      </c>
      <c r="F17" s="248">
        <v>8.5491567966651458E-3</v>
      </c>
      <c r="G17" s="31">
        <v>0</v>
      </c>
      <c r="H17" s="250">
        <v>-2.7964904045422994E-2</v>
      </c>
    </row>
    <row r="18" spans="1:8" s="256" customFormat="1" ht="29.25" customHeight="1" thickTop="1" thickBot="1" x14ac:dyDescent="0.2">
      <c r="A18" s="509"/>
      <c r="B18" s="251" t="s">
        <v>184</v>
      </c>
      <c r="C18" s="252">
        <v>2436445</v>
      </c>
      <c r="D18" s="253">
        <v>100</v>
      </c>
      <c r="E18" s="254">
        <v>2339412</v>
      </c>
      <c r="F18" s="253">
        <v>100</v>
      </c>
      <c r="G18" s="43">
        <v>97033</v>
      </c>
      <c r="H18" s="255">
        <v>4.1477501720364227</v>
      </c>
    </row>
    <row r="19" spans="1:8" s="256" customFormat="1" ht="9.75" customHeight="1" x14ac:dyDescent="0.15">
      <c r="A19" s="509"/>
      <c r="B19" s="257"/>
      <c r="C19" s="66"/>
      <c r="D19" s="258"/>
      <c r="E19" s="66"/>
      <c r="F19" s="258"/>
      <c r="G19" s="66"/>
      <c r="H19" s="258"/>
    </row>
    <row r="20" spans="1:8" ht="25.5" customHeight="1" x14ac:dyDescent="0.15">
      <c r="A20" s="509"/>
      <c r="B20" s="259" t="s">
        <v>185</v>
      </c>
      <c r="C20" s="236"/>
      <c r="D20" s="236"/>
      <c r="E20" s="236"/>
      <c r="F20" s="236"/>
      <c r="G20" s="236"/>
      <c r="H20" s="236"/>
    </row>
    <row r="21" spans="1:8" ht="20.100000000000001" customHeight="1" x14ac:dyDescent="0.15">
      <c r="A21" s="260"/>
      <c r="D21" s="261"/>
      <c r="F21" s="261"/>
    </row>
    <row r="22" spans="1:8" ht="20.100000000000001" customHeight="1" x14ac:dyDescent="0.15">
      <c r="A22" s="260"/>
    </row>
    <row r="23" spans="1:8" ht="20.100000000000001" customHeight="1" x14ac:dyDescent="0.15">
      <c r="A23" s="260"/>
    </row>
    <row r="24" spans="1:8" ht="20.100000000000001" customHeight="1" x14ac:dyDescent="0.15">
      <c r="A24" s="260"/>
    </row>
    <row r="25" spans="1:8" ht="20.100000000000001" customHeight="1" x14ac:dyDescent="0.15">
      <c r="A25" s="260"/>
    </row>
    <row r="26" spans="1:8" ht="20.100000000000001" customHeight="1" x14ac:dyDescent="0.15">
      <c r="A26" s="260"/>
    </row>
    <row r="27" spans="1:8" ht="20.100000000000001" customHeight="1" x14ac:dyDescent="0.15">
      <c r="A27" s="260"/>
    </row>
    <row r="28" spans="1:8" ht="20.100000000000001" customHeight="1" x14ac:dyDescent="0.15">
      <c r="A28" s="260"/>
    </row>
    <row r="29" spans="1:8" ht="20.100000000000001" customHeight="1" x14ac:dyDescent="0.15">
      <c r="A29" s="260"/>
    </row>
    <row r="30" spans="1:8" ht="20.100000000000001" customHeight="1" x14ac:dyDescent="0.15">
      <c r="A30" s="260"/>
    </row>
    <row r="31" spans="1:8" ht="20.100000000000001" customHeight="1" x14ac:dyDescent="0.15">
      <c r="A31" s="260"/>
    </row>
  </sheetData>
  <mergeCells count="6">
    <mergeCell ref="A1:A20"/>
    <mergeCell ref="G2:H2"/>
    <mergeCell ref="B3:B4"/>
    <mergeCell ref="C3:D3"/>
    <mergeCell ref="E3:F3"/>
    <mergeCell ref="G3:H3"/>
  </mergeCells>
  <phoneticPr fontId="3"/>
  <pageMargins left="0.59055118110236227" right="0.31496062992125984" top="0.86614173228346458"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70" zoomScaleNormal="100" zoomScaleSheetLayoutView="70" workbookViewId="0">
      <selection activeCell="N32" sqref="N32"/>
    </sheetView>
  </sheetViews>
  <sheetFormatPr defaultRowHeight="14.25" x14ac:dyDescent="0.15"/>
  <cols>
    <col min="1" max="1" width="2.875" style="173" customWidth="1"/>
    <col min="2" max="2" width="13.625" style="327" customWidth="1"/>
    <col min="3" max="8" width="11.125" style="327" customWidth="1"/>
    <col min="9" max="9" width="8.375" style="327" customWidth="1"/>
    <col min="10" max="10" width="13.625" style="327" customWidth="1"/>
    <col min="11" max="16" width="11.125" style="327" customWidth="1"/>
    <col min="17" max="17" width="1.375" style="327" customWidth="1"/>
    <col min="18" max="18" width="2.5" style="327" customWidth="1"/>
    <col min="19" max="16384" width="9" style="327"/>
  </cols>
  <sheetData>
    <row r="1" spans="1:16" s="263" customFormat="1" ht="21" customHeight="1" x14ac:dyDescent="0.15">
      <c r="A1" s="493">
        <v>18</v>
      </c>
      <c r="B1" s="494" t="s">
        <v>200</v>
      </c>
      <c r="C1" s="494"/>
      <c r="D1" s="494"/>
      <c r="E1" s="494"/>
      <c r="F1" s="494"/>
      <c r="G1" s="494"/>
      <c r="H1" s="494"/>
      <c r="I1" s="495"/>
      <c r="J1" s="495"/>
      <c r="K1" s="495"/>
      <c r="L1" s="495"/>
      <c r="M1" s="495"/>
      <c r="N1" s="495"/>
      <c r="O1" s="495"/>
      <c r="P1" s="495"/>
    </row>
    <row r="2" spans="1:16" s="263" customFormat="1" ht="9.75" customHeight="1" x14ac:dyDescent="0.15">
      <c r="A2" s="493"/>
      <c r="B2" s="262"/>
      <c r="C2" s="262"/>
      <c r="D2" s="262"/>
      <c r="E2" s="262"/>
      <c r="F2" s="262"/>
      <c r="G2" s="262"/>
      <c r="H2" s="262"/>
      <c r="I2" s="264"/>
      <c r="J2" s="262"/>
      <c r="K2" s="262"/>
      <c r="L2" s="262"/>
      <c r="M2" s="262"/>
      <c r="N2" s="262"/>
      <c r="O2" s="262"/>
      <c r="P2" s="262"/>
    </row>
    <row r="3" spans="1:16" s="263" customFormat="1" ht="18.75" x14ac:dyDescent="0.15">
      <c r="A3" s="493"/>
      <c r="B3" s="265" t="s">
        <v>247</v>
      </c>
      <c r="C3" s="264"/>
      <c r="D3" s="264"/>
      <c r="E3" s="264"/>
      <c r="F3" s="264"/>
      <c r="G3" s="264"/>
      <c r="H3" s="264"/>
      <c r="I3" s="264"/>
      <c r="J3" s="264"/>
      <c r="K3" s="264"/>
      <c r="L3" s="264"/>
      <c r="M3" s="264"/>
      <c r="N3" s="264"/>
      <c r="O3" s="264"/>
    </row>
    <row r="4" spans="1:16" s="263" customFormat="1" ht="18.75" x14ac:dyDescent="0.15">
      <c r="A4" s="493"/>
      <c r="B4" s="265" t="s">
        <v>248</v>
      </c>
      <c r="C4" s="264"/>
      <c r="D4" s="264"/>
      <c r="E4" s="264"/>
      <c r="F4" s="264"/>
      <c r="G4" s="264"/>
      <c r="H4" s="264"/>
      <c r="I4" s="264"/>
      <c r="J4" s="264"/>
      <c r="K4" s="264"/>
      <c r="L4" s="264"/>
      <c r="M4" s="264"/>
      <c r="N4" s="264"/>
      <c r="O4" s="264"/>
    </row>
    <row r="5" spans="1:16" s="263" customFormat="1" ht="19.5" thickBot="1" x14ac:dyDescent="0.2">
      <c r="A5" s="493"/>
      <c r="B5" s="264"/>
      <c r="C5" s="264"/>
      <c r="D5" s="264"/>
      <c r="E5" s="264"/>
      <c r="F5" s="496" t="s">
        <v>201</v>
      </c>
      <c r="G5" s="496"/>
      <c r="H5" s="496"/>
      <c r="I5" s="264"/>
      <c r="J5" s="264"/>
      <c r="K5" s="264"/>
      <c r="L5" s="264"/>
      <c r="M5" s="264"/>
      <c r="N5" s="496" t="s">
        <v>201</v>
      </c>
      <c r="O5" s="496"/>
      <c r="P5" s="496"/>
    </row>
    <row r="6" spans="1:16" s="267" customFormat="1" ht="15.75" customHeight="1" x14ac:dyDescent="0.15">
      <c r="A6" s="493"/>
      <c r="B6" s="497" t="s">
        <v>202</v>
      </c>
      <c r="C6" s="499" t="s">
        <v>203</v>
      </c>
      <c r="D6" s="499"/>
      <c r="E6" s="500"/>
      <c r="F6" s="501" t="s">
        <v>204</v>
      </c>
      <c r="G6" s="499"/>
      <c r="H6" s="502"/>
      <c r="I6" s="266"/>
      <c r="J6" s="503" t="s">
        <v>202</v>
      </c>
      <c r="K6" s="505" t="s">
        <v>203</v>
      </c>
      <c r="L6" s="505"/>
      <c r="M6" s="506"/>
      <c r="N6" s="507" t="s">
        <v>204</v>
      </c>
      <c r="O6" s="505"/>
      <c r="P6" s="508"/>
    </row>
    <row r="7" spans="1:16" s="267" customFormat="1" ht="15.75" customHeight="1" thickBot="1" x14ac:dyDescent="0.2">
      <c r="A7" s="493"/>
      <c r="B7" s="498"/>
      <c r="C7" s="268" t="s">
        <v>205</v>
      </c>
      <c r="D7" s="269" t="s">
        <v>206</v>
      </c>
      <c r="E7" s="269" t="s">
        <v>207</v>
      </c>
      <c r="F7" s="269" t="str">
        <f>C7</f>
        <v>H29決算 A</v>
      </c>
      <c r="G7" s="269" t="str">
        <f>D7</f>
        <v>H28決算 B</v>
      </c>
      <c r="H7" s="270" t="s">
        <v>207</v>
      </c>
      <c r="I7" s="266"/>
      <c r="J7" s="504"/>
      <c r="K7" s="268" t="str">
        <f>C7</f>
        <v>H29決算 A</v>
      </c>
      <c r="L7" s="269" t="str">
        <f>D7</f>
        <v>H28決算 B</v>
      </c>
      <c r="M7" s="269" t="s">
        <v>207</v>
      </c>
      <c r="N7" s="269" t="str">
        <f>K7</f>
        <v>H29決算 A</v>
      </c>
      <c r="O7" s="269" t="str">
        <f>L7</f>
        <v>H28決算 B</v>
      </c>
      <c r="P7" s="270" t="s">
        <v>207</v>
      </c>
    </row>
    <row r="8" spans="1:16" s="280" customFormat="1" ht="15.75" customHeight="1" x14ac:dyDescent="0.15">
      <c r="A8" s="493"/>
      <c r="B8" s="271" t="s">
        <v>208</v>
      </c>
      <c r="C8" s="272">
        <v>5.0999999999999996</v>
      </c>
      <c r="D8" s="273">
        <v>5</v>
      </c>
      <c r="E8" s="274">
        <f t="shared" ref="E8:E48" si="0">C8-D8</f>
        <v>9.9999999999999645E-2</v>
      </c>
      <c r="F8" s="274">
        <v>15.3</v>
      </c>
      <c r="G8" s="274">
        <v>5.4</v>
      </c>
      <c r="H8" s="275">
        <f>IF(F8="-","-",IF(G8="-","-",F8-G8))</f>
        <v>9.9</v>
      </c>
      <c r="I8" s="276"/>
      <c r="J8" s="277" t="s">
        <v>70</v>
      </c>
      <c r="K8" s="278">
        <v>9</v>
      </c>
      <c r="L8" s="278">
        <v>10</v>
      </c>
      <c r="M8" s="279">
        <f t="shared" ref="M8:M32" si="1">K8-L8</f>
        <v>-1</v>
      </c>
      <c r="N8" s="279">
        <v>51</v>
      </c>
      <c r="O8" s="279">
        <v>57.1</v>
      </c>
      <c r="P8" s="275">
        <f>IF(N8="-","-",IF(O8="-","-",N8-O8))</f>
        <v>-6.1000000000000014</v>
      </c>
    </row>
    <row r="9" spans="1:16" s="280" customFormat="1" ht="15.75" customHeight="1" x14ac:dyDescent="0.15">
      <c r="A9" s="493"/>
      <c r="B9" s="281" t="s">
        <v>29</v>
      </c>
      <c r="C9" s="282">
        <v>5.5</v>
      </c>
      <c r="D9" s="282">
        <v>5.4</v>
      </c>
      <c r="E9" s="283">
        <f t="shared" si="0"/>
        <v>9.9999999999999645E-2</v>
      </c>
      <c r="F9" s="283">
        <v>69.5</v>
      </c>
      <c r="G9" s="283">
        <v>66.599999999999994</v>
      </c>
      <c r="H9" s="284">
        <f t="shared" ref="H9:H47" si="2">IF(F9="-","-",IF(G9="-","-",F9-G9))</f>
        <v>2.9000000000000057</v>
      </c>
      <c r="I9" s="276"/>
      <c r="J9" s="285" t="s">
        <v>71</v>
      </c>
      <c r="K9" s="286">
        <v>9.6999999999999993</v>
      </c>
      <c r="L9" s="286">
        <v>8.6999999999999993</v>
      </c>
      <c r="M9" s="287">
        <f t="shared" si="1"/>
        <v>1</v>
      </c>
      <c r="N9" s="287">
        <v>123.1</v>
      </c>
      <c r="O9" s="287">
        <v>136.30000000000001</v>
      </c>
      <c r="P9" s="284">
        <f t="shared" ref="P9:P30" si="3">IF(N9="-","-",IF(O9="-","-",N9-O9))</f>
        <v>-13.200000000000017</v>
      </c>
    </row>
    <row r="10" spans="1:16" s="280" customFormat="1" ht="15.75" customHeight="1" x14ac:dyDescent="0.15">
      <c r="A10" s="493"/>
      <c r="B10" s="281" t="s">
        <v>30</v>
      </c>
      <c r="C10" s="282">
        <v>1.2</v>
      </c>
      <c r="D10" s="282">
        <v>1.2</v>
      </c>
      <c r="E10" s="283">
        <f t="shared" si="0"/>
        <v>0</v>
      </c>
      <c r="F10" s="283" t="s">
        <v>209</v>
      </c>
      <c r="G10" s="283" t="s">
        <v>209</v>
      </c>
      <c r="H10" s="284" t="str">
        <f t="shared" si="2"/>
        <v>-</v>
      </c>
      <c r="I10" s="276"/>
      <c r="J10" s="285" t="s">
        <v>72</v>
      </c>
      <c r="K10" s="286">
        <v>6.1</v>
      </c>
      <c r="L10" s="286">
        <v>5.6</v>
      </c>
      <c r="M10" s="287">
        <f t="shared" si="1"/>
        <v>0.5</v>
      </c>
      <c r="N10" s="287">
        <v>49.2</v>
      </c>
      <c r="O10" s="287">
        <v>48.2</v>
      </c>
      <c r="P10" s="284">
        <f t="shared" si="3"/>
        <v>1</v>
      </c>
    </row>
    <row r="11" spans="1:16" s="280" customFormat="1" ht="15.75" customHeight="1" x14ac:dyDescent="0.15">
      <c r="A11" s="493"/>
      <c r="B11" s="281" t="s">
        <v>31</v>
      </c>
      <c r="C11" s="282">
        <v>5.0999999999999996</v>
      </c>
      <c r="D11" s="282">
        <v>4.9000000000000004</v>
      </c>
      <c r="E11" s="283">
        <f t="shared" si="0"/>
        <v>0.19999999999999929</v>
      </c>
      <c r="F11" s="283">
        <v>6.4</v>
      </c>
      <c r="G11" s="283">
        <v>5.8</v>
      </c>
      <c r="H11" s="284">
        <f t="shared" si="2"/>
        <v>0.60000000000000053</v>
      </c>
      <c r="I11" s="276"/>
      <c r="J11" s="285" t="s">
        <v>73</v>
      </c>
      <c r="K11" s="286">
        <v>3</v>
      </c>
      <c r="L11" s="286">
        <v>3.2</v>
      </c>
      <c r="M11" s="287">
        <f t="shared" si="1"/>
        <v>-0.20000000000000018</v>
      </c>
      <c r="N11" s="287">
        <v>5.8</v>
      </c>
      <c r="O11" s="287">
        <v>9.5</v>
      </c>
      <c r="P11" s="284">
        <f t="shared" si="3"/>
        <v>-3.7</v>
      </c>
    </row>
    <row r="12" spans="1:16" s="280" customFormat="1" ht="15.75" customHeight="1" x14ac:dyDescent="0.15">
      <c r="A12" s="493"/>
      <c r="B12" s="281" t="s">
        <v>32</v>
      </c>
      <c r="C12" s="282">
        <v>4.4000000000000004</v>
      </c>
      <c r="D12" s="282">
        <v>4.3</v>
      </c>
      <c r="E12" s="283">
        <f t="shared" si="0"/>
        <v>0.10000000000000053</v>
      </c>
      <c r="F12" s="283">
        <v>19.899999999999999</v>
      </c>
      <c r="G12" s="283">
        <v>25.4</v>
      </c>
      <c r="H12" s="284">
        <f t="shared" si="2"/>
        <v>-5.5</v>
      </c>
      <c r="I12" s="276"/>
      <c r="J12" s="285" t="s">
        <v>74</v>
      </c>
      <c r="K12" s="286">
        <v>12.1</v>
      </c>
      <c r="L12" s="286">
        <v>11.6</v>
      </c>
      <c r="M12" s="287">
        <f t="shared" si="1"/>
        <v>0.5</v>
      </c>
      <c r="N12" s="287">
        <v>61.7</v>
      </c>
      <c r="O12" s="287">
        <v>66.3</v>
      </c>
      <c r="P12" s="284">
        <f t="shared" si="3"/>
        <v>-4.5999999999999943</v>
      </c>
    </row>
    <row r="13" spans="1:16" s="280" customFormat="1" ht="15.75" customHeight="1" x14ac:dyDescent="0.15">
      <c r="A13" s="493"/>
      <c r="B13" s="281" t="s">
        <v>33</v>
      </c>
      <c r="C13" s="282">
        <v>1.6</v>
      </c>
      <c r="D13" s="282">
        <v>3.6</v>
      </c>
      <c r="E13" s="283">
        <f t="shared" si="0"/>
        <v>-2</v>
      </c>
      <c r="F13" s="283">
        <v>24.2</v>
      </c>
      <c r="G13" s="283">
        <v>31.6</v>
      </c>
      <c r="H13" s="284">
        <f t="shared" si="2"/>
        <v>-7.4000000000000021</v>
      </c>
      <c r="I13" s="276"/>
      <c r="J13" s="285" t="s">
        <v>75</v>
      </c>
      <c r="K13" s="286">
        <v>8.4</v>
      </c>
      <c r="L13" s="286">
        <v>8.1999999999999993</v>
      </c>
      <c r="M13" s="287">
        <f t="shared" si="1"/>
        <v>0.20000000000000107</v>
      </c>
      <c r="N13" s="287">
        <v>84.7</v>
      </c>
      <c r="O13" s="287">
        <v>81.3</v>
      </c>
      <c r="P13" s="284">
        <f t="shared" si="3"/>
        <v>3.4000000000000057</v>
      </c>
    </row>
    <row r="14" spans="1:16" s="280" customFormat="1" ht="15.75" customHeight="1" x14ac:dyDescent="0.15">
      <c r="A14" s="493"/>
      <c r="B14" s="281" t="s">
        <v>34</v>
      </c>
      <c r="C14" s="282">
        <v>2.1</v>
      </c>
      <c r="D14" s="282">
        <v>1.6</v>
      </c>
      <c r="E14" s="283">
        <f t="shared" si="0"/>
        <v>0.5</v>
      </c>
      <c r="F14" s="283">
        <v>2.6</v>
      </c>
      <c r="G14" s="283">
        <v>2.5</v>
      </c>
      <c r="H14" s="284">
        <f t="shared" si="2"/>
        <v>0.10000000000000009</v>
      </c>
      <c r="I14" s="276"/>
      <c r="J14" s="285" t="s">
        <v>76</v>
      </c>
      <c r="K14" s="286">
        <v>5.7</v>
      </c>
      <c r="L14" s="286">
        <v>4.7</v>
      </c>
      <c r="M14" s="287">
        <f t="shared" si="1"/>
        <v>1</v>
      </c>
      <c r="N14" s="287">
        <v>55.9</v>
      </c>
      <c r="O14" s="287">
        <v>70.099999999999994</v>
      </c>
      <c r="P14" s="284">
        <f t="shared" si="3"/>
        <v>-14.199999999999996</v>
      </c>
    </row>
    <row r="15" spans="1:16" s="280" customFormat="1" ht="15.75" customHeight="1" x14ac:dyDescent="0.15">
      <c r="A15" s="493"/>
      <c r="B15" s="281" t="s">
        <v>35</v>
      </c>
      <c r="C15" s="282">
        <v>3.1</v>
      </c>
      <c r="D15" s="282">
        <v>2.5</v>
      </c>
      <c r="E15" s="283">
        <f t="shared" si="0"/>
        <v>0.60000000000000009</v>
      </c>
      <c r="F15" s="283">
        <v>40.4</v>
      </c>
      <c r="G15" s="283">
        <v>17.5</v>
      </c>
      <c r="H15" s="284">
        <f t="shared" si="2"/>
        <v>22.9</v>
      </c>
      <c r="I15" s="276"/>
      <c r="J15" s="285" t="s">
        <v>77</v>
      </c>
      <c r="K15" s="286">
        <v>4</v>
      </c>
      <c r="L15" s="286">
        <v>3.6</v>
      </c>
      <c r="M15" s="287">
        <f t="shared" si="1"/>
        <v>0.39999999999999991</v>
      </c>
      <c r="N15" s="287">
        <v>41</v>
      </c>
      <c r="O15" s="287">
        <v>43.9</v>
      </c>
      <c r="P15" s="284">
        <f t="shared" si="3"/>
        <v>-2.8999999999999986</v>
      </c>
    </row>
    <row r="16" spans="1:16" s="280" customFormat="1" ht="15.75" customHeight="1" x14ac:dyDescent="0.15">
      <c r="A16" s="493"/>
      <c r="B16" s="281" t="s">
        <v>36</v>
      </c>
      <c r="C16" s="282">
        <v>6</v>
      </c>
      <c r="D16" s="282">
        <v>6.2</v>
      </c>
      <c r="E16" s="283">
        <f t="shared" si="0"/>
        <v>-0.20000000000000018</v>
      </c>
      <c r="F16" s="283" t="s">
        <v>209</v>
      </c>
      <c r="G16" s="283" t="s">
        <v>209</v>
      </c>
      <c r="H16" s="284" t="str">
        <f t="shared" si="2"/>
        <v>-</v>
      </c>
      <c r="I16" s="276"/>
      <c r="J16" s="285" t="s">
        <v>78</v>
      </c>
      <c r="K16" s="286">
        <v>6.3</v>
      </c>
      <c r="L16" s="286">
        <v>6.2</v>
      </c>
      <c r="M16" s="287">
        <f t="shared" si="1"/>
        <v>9.9999999999999645E-2</v>
      </c>
      <c r="N16" s="287">
        <v>24.1</v>
      </c>
      <c r="O16" s="287">
        <v>24.8</v>
      </c>
      <c r="P16" s="284">
        <f t="shared" si="3"/>
        <v>-0.69999999999999929</v>
      </c>
    </row>
    <row r="17" spans="1:16" s="280" customFormat="1" ht="15.75" customHeight="1" x14ac:dyDescent="0.15">
      <c r="A17" s="493"/>
      <c r="B17" s="281" t="s">
        <v>37</v>
      </c>
      <c r="C17" s="282">
        <v>4.2</v>
      </c>
      <c r="D17" s="282">
        <v>4.4000000000000004</v>
      </c>
      <c r="E17" s="283">
        <f t="shared" si="0"/>
        <v>-0.20000000000000018</v>
      </c>
      <c r="F17" s="283" t="s">
        <v>209</v>
      </c>
      <c r="G17" s="283">
        <v>0</v>
      </c>
      <c r="H17" s="284" t="str">
        <f t="shared" si="2"/>
        <v>-</v>
      </c>
      <c r="I17" s="276"/>
      <c r="J17" s="285" t="s">
        <v>79</v>
      </c>
      <c r="K17" s="286">
        <v>7.8</v>
      </c>
      <c r="L17" s="286">
        <v>6.7</v>
      </c>
      <c r="M17" s="287">
        <f t="shared" si="1"/>
        <v>1.0999999999999996</v>
      </c>
      <c r="N17" s="287">
        <v>106.5</v>
      </c>
      <c r="O17" s="287">
        <v>78.099999999999994</v>
      </c>
      <c r="P17" s="284">
        <f t="shared" si="3"/>
        <v>28.400000000000006</v>
      </c>
    </row>
    <row r="18" spans="1:16" s="280" customFormat="1" ht="15.75" customHeight="1" x14ac:dyDescent="0.15">
      <c r="A18" s="493"/>
      <c r="B18" s="281" t="s">
        <v>38</v>
      </c>
      <c r="C18" s="282">
        <v>3.5</v>
      </c>
      <c r="D18" s="282">
        <v>3.6</v>
      </c>
      <c r="E18" s="283">
        <f t="shared" si="0"/>
        <v>-0.10000000000000009</v>
      </c>
      <c r="F18" s="283">
        <v>29.9</v>
      </c>
      <c r="G18" s="283">
        <v>25.8</v>
      </c>
      <c r="H18" s="284">
        <f t="shared" si="2"/>
        <v>4.0999999999999979</v>
      </c>
      <c r="I18" s="276"/>
      <c r="J18" s="285" t="s">
        <v>80</v>
      </c>
      <c r="K18" s="286">
        <v>4.5</v>
      </c>
      <c r="L18" s="286">
        <v>4.0999999999999996</v>
      </c>
      <c r="M18" s="287">
        <f t="shared" si="1"/>
        <v>0.40000000000000036</v>
      </c>
      <c r="N18" s="287">
        <v>55.9</v>
      </c>
      <c r="O18" s="287">
        <v>57.9</v>
      </c>
      <c r="P18" s="284">
        <f t="shared" si="3"/>
        <v>-2</v>
      </c>
    </row>
    <row r="19" spans="1:16" s="280" customFormat="1" ht="15.75" customHeight="1" x14ac:dyDescent="0.15">
      <c r="A19" s="493"/>
      <c r="B19" s="281" t="s">
        <v>39</v>
      </c>
      <c r="C19" s="282">
        <v>5</v>
      </c>
      <c r="D19" s="282">
        <v>5.6</v>
      </c>
      <c r="E19" s="283">
        <f t="shared" si="0"/>
        <v>-0.59999999999999964</v>
      </c>
      <c r="F19" s="283">
        <v>31.7</v>
      </c>
      <c r="G19" s="283">
        <v>46.8</v>
      </c>
      <c r="H19" s="284">
        <f t="shared" si="2"/>
        <v>-15.099999999999998</v>
      </c>
      <c r="I19" s="276"/>
      <c r="J19" s="285" t="s">
        <v>81</v>
      </c>
      <c r="K19" s="286">
        <v>7.4</v>
      </c>
      <c r="L19" s="286">
        <v>7.3</v>
      </c>
      <c r="M19" s="287">
        <f t="shared" si="1"/>
        <v>0.10000000000000053</v>
      </c>
      <c r="N19" s="287">
        <v>42.4</v>
      </c>
      <c r="O19" s="287">
        <v>45.8</v>
      </c>
      <c r="P19" s="284">
        <f t="shared" si="3"/>
        <v>-3.3999999999999986</v>
      </c>
    </row>
    <row r="20" spans="1:16" s="280" customFormat="1" ht="15.75" customHeight="1" x14ac:dyDescent="0.15">
      <c r="A20" s="493"/>
      <c r="B20" s="281" t="s">
        <v>40</v>
      </c>
      <c r="C20" s="282">
        <v>3.6</v>
      </c>
      <c r="D20" s="282">
        <v>2.8</v>
      </c>
      <c r="E20" s="283">
        <f t="shared" si="0"/>
        <v>0.80000000000000027</v>
      </c>
      <c r="F20" s="283">
        <v>13.9</v>
      </c>
      <c r="G20" s="283">
        <v>18.399999999999999</v>
      </c>
      <c r="H20" s="284">
        <f t="shared" si="2"/>
        <v>-4.4999999999999982</v>
      </c>
      <c r="I20" s="276"/>
      <c r="J20" s="285" t="s">
        <v>82</v>
      </c>
      <c r="K20" s="286">
        <v>5.6</v>
      </c>
      <c r="L20" s="286">
        <v>4.2</v>
      </c>
      <c r="M20" s="287">
        <f t="shared" si="1"/>
        <v>1.3999999999999995</v>
      </c>
      <c r="N20" s="287">
        <v>7.7</v>
      </c>
      <c r="O20" s="287">
        <v>10.7</v>
      </c>
      <c r="P20" s="284">
        <f t="shared" si="3"/>
        <v>-2.9999999999999991</v>
      </c>
    </row>
    <row r="21" spans="1:16" s="280" customFormat="1" ht="15.75" customHeight="1" x14ac:dyDescent="0.15">
      <c r="A21" s="493"/>
      <c r="B21" s="281" t="s">
        <v>41</v>
      </c>
      <c r="C21" s="282">
        <v>9.5</v>
      </c>
      <c r="D21" s="282">
        <v>8.5</v>
      </c>
      <c r="E21" s="283">
        <f t="shared" si="0"/>
        <v>1</v>
      </c>
      <c r="F21" s="283">
        <v>102.2</v>
      </c>
      <c r="G21" s="283">
        <v>102.2</v>
      </c>
      <c r="H21" s="284">
        <f t="shared" si="2"/>
        <v>0</v>
      </c>
      <c r="I21" s="276"/>
      <c r="J21" s="285" t="s">
        <v>83</v>
      </c>
      <c r="K21" s="286">
        <v>11.9</v>
      </c>
      <c r="L21" s="286">
        <v>11.3</v>
      </c>
      <c r="M21" s="287">
        <f t="shared" si="1"/>
        <v>0.59999999999999964</v>
      </c>
      <c r="N21" s="287">
        <v>101.9</v>
      </c>
      <c r="O21" s="287">
        <v>103.1</v>
      </c>
      <c r="P21" s="284">
        <f t="shared" si="3"/>
        <v>-1.1999999999999886</v>
      </c>
    </row>
    <row r="22" spans="1:16" s="280" customFormat="1" ht="15.75" customHeight="1" x14ac:dyDescent="0.15">
      <c r="A22" s="493"/>
      <c r="B22" s="281" t="s">
        <v>42</v>
      </c>
      <c r="C22" s="282">
        <v>4.0999999999999996</v>
      </c>
      <c r="D22" s="282">
        <v>3.7</v>
      </c>
      <c r="E22" s="283">
        <f t="shared" si="0"/>
        <v>0.39999999999999947</v>
      </c>
      <c r="F22" s="283">
        <v>15.9</v>
      </c>
      <c r="G22" s="283">
        <v>20.399999999999999</v>
      </c>
      <c r="H22" s="284">
        <f t="shared" si="2"/>
        <v>-4.4999999999999982</v>
      </c>
      <c r="I22" s="276"/>
      <c r="J22" s="285" t="s">
        <v>84</v>
      </c>
      <c r="K22" s="286">
        <v>8</v>
      </c>
      <c r="L22" s="286">
        <v>8.1</v>
      </c>
      <c r="M22" s="287">
        <f t="shared" si="1"/>
        <v>-9.9999999999999645E-2</v>
      </c>
      <c r="N22" s="287">
        <v>26</v>
      </c>
      <c r="O22" s="287">
        <v>27.6</v>
      </c>
      <c r="P22" s="284">
        <f t="shared" si="3"/>
        <v>-1.6000000000000014</v>
      </c>
    </row>
    <row r="23" spans="1:16" s="280" customFormat="1" ht="15.75" customHeight="1" x14ac:dyDescent="0.15">
      <c r="A23" s="493"/>
      <c r="B23" s="281" t="s">
        <v>43</v>
      </c>
      <c r="C23" s="282">
        <v>0</v>
      </c>
      <c r="D23" s="282">
        <v>0.8</v>
      </c>
      <c r="E23" s="283">
        <f t="shared" si="0"/>
        <v>-0.8</v>
      </c>
      <c r="F23" s="283" t="s">
        <v>209</v>
      </c>
      <c r="G23" s="283" t="s">
        <v>209</v>
      </c>
      <c r="H23" s="284" t="str">
        <f t="shared" si="2"/>
        <v>-</v>
      </c>
      <c r="I23" s="276"/>
      <c r="J23" s="285" t="s">
        <v>85</v>
      </c>
      <c r="K23" s="286">
        <v>0.3</v>
      </c>
      <c r="L23" s="286">
        <v>0</v>
      </c>
      <c r="M23" s="287">
        <f t="shared" si="1"/>
        <v>0.3</v>
      </c>
      <c r="N23" s="287" t="s">
        <v>209</v>
      </c>
      <c r="O23" s="287" t="s">
        <v>209</v>
      </c>
      <c r="P23" s="284" t="str">
        <f t="shared" si="3"/>
        <v>-</v>
      </c>
    </row>
    <row r="24" spans="1:16" s="280" customFormat="1" ht="15.75" customHeight="1" x14ac:dyDescent="0.15">
      <c r="A24" s="493"/>
      <c r="B24" s="281" t="s">
        <v>44</v>
      </c>
      <c r="C24" s="282">
        <v>4.4000000000000004</v>
      </c>
      <c r="D24" s="282">
        <v>4</v>
      </c>
      <c r="E24" s="283">
        <f t="shared" si="0"/>
        <v>0.40000000000000036</v>
      </c>
      <c r="F24" s="283">
        <v>24</v>
      </c>
      <c r="G24" s="283">
        <v>25.2</v>
      </c>
      <c r="H24" s="284">
        <f t="shared" si="2"/>
        <v>-1.1999999999999993</v>
      </c>
      <c r="I24" s="276"/>
      <c r="J24" s="285" t="s">
        <v>86</v>
      </c>
      <c r="K24" s="286">
        <v>5.5</v>
      </c>
      <c r="L24" s="286">
        <v>5.0999999999999996</v>
      </c>
      <c r="M24" s="287">
        <f t="shared" si="1"/>
        <v>0.40000000000000036</v>
      </c>
      <c r="N24" s="287">
        <v>44.9</v>
      </c>
      <c r="O24" s="287">
        <v>61.5</v>
      </c>
      <c r="P24" s="284">
        <f t="shared" si="3"/>
        <v>-16.600000000000001</v>
      </c>
    </row>
    <row r="25" spans="1:16" s="280" customFormat="1" ht="15.75" customHeight="1" x14ac:dyDescent="0.15">
      <c r="A25" s="493"/>
      <c r="B25" s="281" t="s">
        <v>45</v>
      </c>
      <c r="C25" s="282">
        <v>4.2</v>
      </c>
      <c r="D25" s="282">
        <v>3.9</v>
      </c>
      <c r="E25" s="283">
        <f t="shared" si="0"/>
        <v>0.30000000000000027</v>
      </c>
      <c r="F25" s="283">
        <v>2.8</v>
      </c>
      <c r="G25" s="283">
        <v>11.2</v>
      </c>
      <c r="H25" s="284">
        <f t="shared" si="2"/>
        <v>-8.3999999999999986</v>
      </c>
      <c r="I25" s="276"/>
      <c r="J25" s="285" t="s">
        <v>87</v>
      </c>
      <c r="K25" s="286">
        <v>5.5</v>
      </c>
      <c r="L25" s="286">
        <v>4.5</v>
      </c>
      <c r="M25" s="287">
        <f t="shared" si="1"/>
        <v>1</v>
      </c>
      <c r="N25" s="287">
        <v>0.7</v>
      </c>
      <c r="O25" s="287">
        <v>11.8</v>
      </c>
      <c r="P25" s="284">
        <f t="shared" si="3"/>
        <v>-11.100000000000001</v>
      </c>
    </row>
    <row r="26" spans="1:16" s="280" customFormat="1" ht="15.75" customHeight="1" x14ac:dyDescent="0.15">
      <c r="A26" s="493"/>
      <c r="B26" s="281" t="s">
        <v>46</v>
      </c>
      <c r="C26" s="282">
        <v>7</v>
      </c>
      <c r="D26" s="282">
        <v>7.6</v>
      </c>
      <c r="E26" s="283">
        <f t="shared" si="0"/>
        <v>-0.59999999999999964</v>
      </c>
      <c r="F26" s="283">
        <v>37.6</v>
      </c>
      <c r="G26" s="283">
        <v>49.9</v>
      </c>
      <c r="H26" s="284">
        <f t="shared" si="2"/>
        <v>-12.299999999999997</v>
      </c>
      <c r="I26" s="276"/>
      <c r="J26" s="285" t="s">
        <v>88</v>
      </c>
      <c r="K26" s="286">
        <v>6.8</v>
      </c>
      <c r="L26" s="286">
        <v>6.1</v>
      </c>
      <c r="M26" s="287">
        <f t="shared" si="1"/>
        <v>0.70000000000000018</v>
      </c>
      <c r="N26" s="287">
        <v>7.6</v>
      </c>
      <c r="O26" s="287">
        <v>25.2</v>
      </c>
      <c r="P26" s="284">
        <f t="shared" si="3"/>
        <v>-17.600000000000001</v>
      </c>
    </row>
    <row r="27" spans="1:16" s="280" customFormat="1" ht="15.75" customHeight="1" x14ac:dyDescent="0.15">
      <c r="A27" s="493"/>
      <c r="B27" s="281" t="s">
        <v>47</v>
      </c>
      <c r="C27" s="282">
        <v>3.3</v>
      </c>
      <c r="D27" s="282">
        <v>4.0999999999999996</v>
      </c>
      <c r="E27" s="283">
        <f t="shared" si="0"/>
        <v>-0.79999999999999982</v>
      </c>
      <c r="F27" s="283">
        <v>1</v>
      </c>
      <c r="G27" s="283">
        <v>2</v>
      </c>
      <c r="H27" s="284">
        <f t="shared" si="2"/>
        <v>-1</v>
      </c>
      <c r="I27" s="276"/>
      <c r="J27" s="285" t="s">
        <v>89</v>
      </c>
      <c r="K27" s="286">
        <v>4.3</v>
      </c>
      <c r="L27" s="286">
        <v>4.5999999999999996</v>
      </c>
      <c r="M27" s="287">
        <f t="shared" si="1"/>
        <v>-0.29999999999999982</v>
      </c>
      <c r="N27" s="287">
        <v>49.6</v>
      </c>
      <c r="O27" s="287">
        <v>53.8</v>
      </c>
      <c r="P27" s="284">
        <f t="shared" si="3"/>
        <v>-4.1999999999999957</v>
      </c>
    </row>
    <row r="28" spans="1:16" s="280" customFormat="1" ht="15.75" customHeight="1" x14ac:dyDescent="0.15">
      <c r="A28" s="493"/>
      <c r="B28" s="281" t="s">
        <v>48</v>
      </c>
      <c r="C28" s="282">
        <v>4.3</v>
      </c>
      <c r="D28" s="282">
        <v>3.8</v>
      </c>
      <c r="E28" s="283">
        <f t="shared" si="0"/>
        <v>0.5</v>
      </c>
      <c r="F28" s="283">
        <v>30.9</v>
      </c>
      <c r="G28" s="283">
        <v>40.4</v>
      </c>
      <c r="H28" s="284">
        <f t="shared" si="2"/>
        <v>-9.5</v>
      </c>
      <c r="I28" s="276"/>
      <c r="J28" s="285" t="s">
        <v>90</v>
      </c>
      <c r="K28" s="286">
        <v>6.6</v>
      </c>
      <c r="L28" s="286">
        <v>6.7</v>
      </c>
      <c r="M28" s="287">
        <f t="shared" si="1"/>
        <v>-0.10000000000000053</v>
      </c>
      <c r="N28" s="287">
        <v>14.8</v>
      </c>
      <c r="O28" s="287">
        <v>16.8</v>
      </c>
      <c r="P28" s="284">
        <f t="shared" si="3"/>
        <v>-2</v>
      </c>
    </row>
    <row r="29" spans="1:16" s="280" customFormat="1" ht="15.75" customHeight="1" x14ac:dyDescent="0.15">
      <c r="A29" s="493"/>
      <c r="B29" s="281" t="s">
        <v>49</v>
      </c>
      <c r="C29" s="282">
        <v>0.7</v>
      </c>
      <c r="D29" s="282">
        <v>0.4</v>
      </c>
      <c r="E29" s="283">
        <f t="shared" si="0"/>
        <v>0.29999999999999993</v>
      </c>
      <c r="F29" s="283">
        <v>4.5</v>
      </c>
      <c r="G29" s="283">
        <v>3.6</v>
      </c>
      <c r="H29" s="284">
        <f t="shared" si="2"/>
        <v>0.89999999999999991</v>
      </c>
      <c r="I29" s="276"/>
      <c r="J29" s="285" t="s">
        <v>91</v>
      </c>
      <c r="K29" s="286">
        <v>8.9</v>
      </c>
      <c r="L29" s="286">
        <v>8.9</v>
      </c>
      <c r="M29" s="287">
        <f t="shared" si="1"/>
        <v>0</v>
      </c>
      <c r="N29" s="287">
        <v>2</v>
      </c>
      <c r="O29" s="287">
        <v>9.6</v>
      </c>
      <c r="P29" s="284">
        <f t="shared" si="3"/>
        <v>-7.6</v>
      </c>
    </row>
    <row r="30" spans="1:16" s="280" customFormat="1" ht="15.75" customHeight="1" thickBot="1" x14ac:dyDescent="0.2">
      <c r="A30" s="493"/>
      <c r="B30" s="281" t="s">
        <v>50</v>
      </c>
      <c r="C30" s="282">
        <v>4.0999999999999996</v>
      </c>
      <c r="D30" s="282">
        <v>3.8</v>
      </c>
      <c r="E30" s="283">
        <f t="shared" si="0"/>
        <v>0.29999999999999982</v>
      </c>
      <c r="F30" s="283">
        <v>26.6</v>
      </c>
      <c r="G30" s="283">
        <v>25.5</v>
      </c>
      <c r="H30" s="284">
        <f t="shared" si="2"/>
        <v>1.1000000000000014</v>
      </c>
      <c r="I30" s="276"/>
      <c r="J30" s="288" t="s">
        <v>92</v>
      </c>
      <c r="K30" s="289">
        <v>8.3000000000000007</v>
      </c>
      <c r="L30" s="289">
        <v>8.4</v>
      </c>
      <c r="M30" s="290">
        <f t="shared" si="1"/>
        <v>-9.9999999999999645E-2</v>
      </c>
      <c r="N30" s="290">
        <v>58</v>
      </c>
      <c r="O30" s="290">
        <v>61.4</v>
      </c>
      <c r="P30" s="291">
        <f t="shared" si="3"/>
        <v>-3.3999999999999986</v>
      </c>
    </row>
    <row r="31" spans="1:16" s="280" customFormat="1" ht="15.75" customHeight="1" thickTop="1" thickBot="1" x14ac:dyDescent="0.2">
      <c r="A31" s="493"/>
      <c r="B31" s="281" t="s">
        <v>51</v>
      </c>
      <c r="C31" s="282">
        <v>1</v>
      </c>
      <c r="D31" s="282">
        <v>0.6</v>
      </c>
      <c r="E31" s="283">
        <f t="shared" si="0"/>
        <v>0.4</v>
      </c>
      <c r="F31" s="283" t="s">
        <v>209</v>
      </c>
      <c r="G31" s="283" t="s">
        <v>209</v>
      </c>
      <c r="H31" s="284" t="str">
        <f t="shared" si="2"/>
        <v>-</v>
      </c>
      <c r="I31" s="276"/>
      <c r="J31" s="292" t="s">
        <v>210</v>
      </c>
      <c r="K31" s="293">
        <v>7</v>
      </c>
      <c r="L31" s="294">
        <v>6.8</v>
      </c>
      <c r="M31" s="295">
        <f t="shared" si="1"/>
        <v>0.20000000000000018</v>
      </c>
      <c r="N31" s="296">
        <v>44.3</v>
      </c>
      <c r="O31" s="296">
        <v>48.9</v>
      </c>
      <c r="P31" s="297">
        <f>N31-O31</f>
        <v>-4.6000000000000014</v>
      </c>
    </row>
    <row r="32" spans="1:16" s="280" customFormat="1" ht="15.75" customHeight="1" thickBot="1" x14ac:dyDescent="0.2">
      <c r="A32" s="493"/>
      <c r="B32" s="281" t="s">
        <v>52</v>
      </c>
      <c r="C32" s="282">
        <v>2.7</v>
      </c>
      <c r="D32" s="282">
        <v>2.8</v>
      </c>
      <c r="E32" s="283">
        <f t="shared" si="0"/>
        <v>-9.9999999999999645E-2</v>
      </c>
      <c r="F32" s="283">
        <v>61.2</v>
      </c>
      <c r="G32" s="283">
        <v>57.1</v>
      </c>
      <c r="H32" s="284">
        <f t="shared" si="2"/>
        <v>4.1000000000000014</v>
      </c>
      <c r="I32" s="276"/>
      <c r="J32" s="298" t="s">
        <v>211</v>
      </c>
      <c r="K32" s="299">
        <v>4.7</v>
      </c>
      <c r="L32" s="300">
        <v>4.5999999999999996</v>
      </c>
      <c r="M32" s="301">
        <f t="shared" si="1"/>
        <v>0.10000000000000053</v>
      </c>
      <c r="N32" s="302">
        <v>19.899999999999999</v>
      </c>
      <c r="O32" s="302">
        <v>20.100000000000001</v>
      </c>
      <c r="P32" s="303">
        <f>N32-O32</f>
        <v>-0.20000000000000284</v>
      </c>
    </row>
    <row r="33" spans="1:16" s="280" customFormat="1" ht="15.75" customHeight="1" thickBot="1" x14ac:dyDescent="0.2">
      <c r="A33" s="493"/>
      <c r="B33" s="281" t="s">
        <v>53</v>
      </c>
      <c r="C33" s="282">
        <v>6</v>
      </c>
      <c r="D33" s="282">
        <v>6</v>
      </c>
      <c r="E33" s="283">
        <f t="shared" si="0"/>
        <v>0</v>
      </c>
      <c r="F33" s="283">
        <v>56.7</v>
      </c>
      <c r="G33" s="283">
        <v>54.2</v>
      </c>
      <c r="H33" s="284">
        <f t="shared" si="2"/>
        <v>2.5</v>
      </c>
      <c r="I33" s="276"/>
      <c r="J33" s="304" t="s">
        <v>212</v>
      </c>
      <c r="K33" s="305"/>
      <c r="L33" s="305"/>
      <c r="M33" s="305"/>
      <c r="N33" s="305"/>
      <c r="O33" s="305"/>
      <c r="P33" s="305"/>
    </row>
    <row r="34" spans="1:16" s="280" customFormat="1" ht="15.75" customHeight="1" x14ac:dyDescent="0.15">
      <c r="A34" s="493"/>
      <c r="B34" s="281" t="s">
        <v>54</v>
      </c>
      <c r="C34" s="282">
        <v>4.3</v>
      </c>
      <c r="D34" s="282">
        <v>4.4000000000000004</v>
      </c>
      <c r="E34" s="283">
        <f t="shared" si="0"/>
        <v>-0.10000000000000053</v>
      </c>
      <c r="F34" s="283">
        <v>42.5</v>
      </c>
      <c r="G34" s="283">
        <v>24.1</v>
      </c>
      <c r="H34" s="284">
        <f t="shared" si="2"/>
        <v>18.399999999999999</v>
      </c>
      <c r="I34" s="276"/>
      <c r="J34" s="306" t="s">
        <v>213</v>
      </c>
      <c r="K34" s="307">
        <v>25</v>
      </c>
      <c r="L34" s="308"/>
      <c r="M34" s="309"/>
      <c r="N34" s="310">
        <v>350</v>
      </c>
      <c r="O34" s="311" t="s">
        <v>249</v>
      </c>
      <c r="P34" s="312"/>
    </row>
    <row r="35" spans="1:16" s="280" customFormat="1" ht="15.75" customHeight="1" thickBot="1" x14ac:dyDescent="0.2">
      <c r="A35" s="493"/>
      <c r="B35" s="281" t="s">
        <v>55</v>
      </c>
      <c r="C35" s="282">
        <v>7</v>
      </c>
      <c r="D35" s="282">
        <v>7.8</v>
      </c>
      <c r="E35" s="283">
        <f t="shared" si="0"/>
        <v>-0.79999999999999982</v>
      </c>
      <c r="F35" s="283">
        <v>26.2</v>
      </c>
      <c r="G35" s="283">
        <v>40.5</v>
      </c>
      <c r="H35" s="284">
        <f t="shared" si="2"/>
        <v>-14.3</v>
      </c>
      <c r="I35" s="276"/>
      <c r="J35" s="313" t="s">
        <v>214</v>
      </c>
      <c r="K35" s="314">
        <v>35</v>
      </c>
      <c r="L35" s="315"/>
      <c r="M35" s="316"/>
      <c r="N35" s="317" t="s">
        <v>215</v>
      </c>
      <c r="O35" s="315"/>
      <c r="P35" s="318"/>
    </row>
    <row r="36" spans="1:16" s="280" customFormat="1" ht="15.75" customHeight="1" x14ac:dyDescent="0.15">
      <c r="A36" s="493"/>
      <c r="B36" s="281" t="s">
        <v>56</v>
      </c>
      <c r="C36" s="282">
        <v>6.2</v>
      </c>
      <c r="D36" s="282">
        <v>4.5999999999999996</v>
      </c>
      <c r="E36" s="283">
        <f t="shared" si="0"/>
        <v>1.6000000000000005</v>
      </c>
      <c r="F36" s="283">
        <v>41.5</v>
      </c>
      <c r="G36" s="283">
        <v>42.5</v>
      </c>
      <c r="H36" s="284">
        <f t="shared" si="2"/>
        <v>-1</v>
      </c>
      <c r="I36" s="276"/>
      <c r="J36" s="280" t="s">
        <v>216</v>
      </c>
      <c r="K36" s="276"/>
      <c r="L36" s="276"/>
      <c r="M36" s="276"/>
      <c r="N36" s="276"/>
      <c r="O36" s="276"/>
    </row>
    <row r="37" spans="1:16" s="280" customFormat="1" ht="15.75" customHeight="1" x14ac:dyDescent="0.15">
      <c r="A37" s="493"/>
      <c r="B37" s="281" t="s">
        <v>57</v>
      </c>
      <c r="C37" s="282">
        <v>7.5</v>
      </c>
      <c r="D37" s="282">
        <v>8.3000000000000007</v>
      </c>
      <c r="E37" s="283">
        <f t="shared" si="0"/>
        <v>-0.80000000000000071</v>
      </c>
      <c r="F37" s="283">
        <v>54.4</v>
      </c>
      <c r="G37" s="283">
        <v>63.8</v>
      </c>
      <c r="H37" s="284">
        <f t="shared" si="2"/>
        <v>-9.3999999999999986</v>
      </c>
      <c r="I37" s="276"/>
      <c r="J37" s="280" t="s">
        <v>217</v>
      </c>
      <c r="K37" s="276"/>
      <c r="L37" s="276"/>
      <c r="M37" s="276"/>
      <c r="N37" s="276"/>
      <c r="O37" s="276"/>
    </row>
    <row r="38" spans="1:16" s="280" customFormat="1" ht="15.75" customHeight="1" x14ac:dyDescent="0.15">
      <c r="A38" s="493"/>
      <c r="B38" s="281" t="s">
        <v>58</v>
      </c>
      <c r="C38" s="282">
        <v>3.2</v>
      </c>
      <c r="D38" s="282">
        <v>3.6</v>
      </c>
      <c r="E38" s="283">
        <f t="shared" si="0"/>
        <v>-0.39999999999999991</v>
      </c>
      <c r="F38" s="283" t="s">
        <v>209</v>
      </c>
      <c r="G38" s="283" t="s">
        <v>209</v>
      </c>
      <c r="H38" s="284" t="str">
        <f t="shared" si="2"/>
        <v>-</v>
      </c>
      <c r="I38" s="276"/>
      <c r="J38" s="280" t="s">
        <v>218</v>
      </c>
    </row>
    <row r="39" spans="1:16" s="280" customFormat="1" ht="15.75" customHeight="1" x14ac:dyDescent="0.15">
      <c r="A39" s="493"/>
      <c r="B39" s="281" t="s">
        <v>59</v>
      </c>
      <c r="C39" s="282">
        <v>7.4</v>
      </c>
      <c r="D39" s="282">
        <v>7</v>
      </c>
      <c r="E39" s="283">
        <f t="shared" si="0"/>
        <v>0.40000000000000036</v>
      </c>
      <c r="F39" s="283">
        <v>67.5</v>
      </c>
      <c r="G39" s="283">
        <v>67.3</v>
      </c>
      <c r="H39" s="284">
        <f t="shared" si="2"/>
        <v>0.20000000000000284</v>
      </c>
      <c r="I39" s="276"/>
      <c r="J39" s="319"/>
    </row>
    <row r="40" spans="1:16" s="280" customFormat="1" ht="15.75" customHeight="1" x14ac:dyDescent="0.15">
      <c r="A40" s="493"/>
      <c r="B40" s="281" t="s">
        <v>60</v>
      </c>
      <c r="C40" s="282">
        <v>5.5</v>
      </c>
      <c r="D40" s="282">
        <v>5.4</v>
      </c>
      <c r="E40" s="283">
        <f t="shared" si="0"/>
        <v>9.9999999999999645E-2</v>
      </c>
      <c r="F40" s="283">
        <v>4.5</v>
      </c>
      <c r="G40" s="283">
        <v>15.8</v>
      </c>
      <c r="H40" s="284">
        <f t="shared" si="2"/>
        <v>-11.3</v>
      </c>
      <c r="I40" s="276"/>
    </row>
    <row r="41" spans="1:16" s="280" customFormat="1" ht="15.75" customHeight="1" x14ac:dyDescent="0.15">
      <c r="A41" s="493"/>
      <c r="B41" s="281" t="s">
        <v>61</v>
      </c>
      <c r="C41" s="282">
        <v>4.8</v>
      </c>
      <c r="D41" s="282">
        <v>4.5</v>
      </c>
      <c r="E41" s="283">
        <f t="shared" si="0"/>
        <v>0.29999999999999982</v>
      </c>
      <c r="F41" s="283">
        <v>41</v>
      </c>
      <c r="G41" s="283">
        <v>43.1</v>
      </c>
      <c r="H41" s="284">
        <f t="shared" si="2"/>
        <v>-2.1000000000000014</v>
      </c>
      <c r="I41" s="276"/>
    </row>
    <row r="42" spans="1:16" s="280" customFormat="1" ht="15.75" customHeight="1" x14ac:dyDescent="0.15">
      <c r="A42" s="493"/>
      <c r="B42" s="281" t="s">
        <v>62</v>
      </c>
      <c r="C42" s="282">
        <v>3.6</v>
      </c>
      <c r="D42" s="282">
        <v>4</v>
      </c>
      <c r="E42" s="283">
        <f t="shared" si="0"/>
        <v>-0.39999999999999991</v>
      </c>
      <c r="F42" s="283">
        <v>27.8</v>
      </c>
      <c r="G42" s="283">
        <v>18.8</v>
      </c>
      <c r="H42" s="284">
        <f t="shared" si="2"/>
        <v>9</v>
      </c>
      <c r="I42" s="276"/>
    </row>
    <row r="43" spans="1:16" s="280" customFormat="1" ht="15.75" customHeight="1" x14ac:dyDescent="0.15">
      <c r="A43" s="493"/>
      <c r="B43" s="281" t="s">
        <v>219</v>
      </c>
      <c r="C43" s="282">
        <v>7.5</v>
      </c>
      <c r="D43" s="282">
        <v>7.2</v>
      </c>
      <c r="E43" s="283">
        <f t="shared" si="0"/>
        <v>0.29999999999999982</v>
      </c>
      <c r="F43" s="283">
        <v>2.1</v>
      </c>
      <c r="G43" s="283">
        <v>5.3</v>
      </c>
      <c r="H43" s="284">
        <f t="shared" si="2"/>
        <v>-3.1999999999999997</v>
      </c>
      <c r="I43" s="276"/>
    </row>
    <row r="44" spans="1:16" s="280" customFormat="1" ht="15.75" customHeight="1" x14ac:dyDescent="0.15">
      <c r="A44" s="493"/>
      <c r="B44" s="281" t="s">
        <v>64</v>
      </c>
      <c r="C44" s="282">
        <v>1.8</v>
      </c>
      <c r="D44" s="282">
        <v>2.1</v>
      </c>
      <c r="E44" s="283">
        <f t="shared" si="0"/>
        <v>-0.30000000000000004</v>
      </c>
      <c r="F44" s="283">
        <v>3.5</v>
      </c>
      <c r="G44" s="283">
        <v>8.4</v>
      </c>
      <c r="H44" s="284">
        <f t="shared" si="2"/>
        <v>-4.9000000000000004</v>
      </c>
      <c r="I44" s="276"/>
    </row>
    <row r="45" spans="1:16" s="280" customFormat="1" ht="15.75" customHeight="1" x14ac:dyDescent="0.15">
      <c r="A45" s="493"/>
      <c r="B45" s="281" t="s">
        <v>65</v>
      </c>
      <c r="C45" s="282">
        <v>5.5</v>
      </c>
      <c r="D45" s="282">
        <v>5</v>
      </c>
      <c r="E45" s="283">
        <f t="shared" si="0"/>
        <v>0.5</v>
      </c>
      <c r="F45" s="283">
        <v>47.9</v>
      </c>
      <c r="G45" s="283">
        <v>24.6</v>
      </c>
      <c r="H45" s="284">
        <f t="shared" si="2"/>
        <v>23.299999999999997</v>
      </c>
      <c r="I45" s="276"/>
    </row>
    <row r="46" spans="1:16" s="280" customFormat="1" ht="15.75" customHeight="1" x14ac:dyDescent="0.15">
      <c r="A46" s="493"/>
      <c r="B46" s="320" t="s">
        <v>66</v>
      </c>
      <c r="C46" s="321">
        <v>1.3</v>
      </c>
      <c r="D46" s="321">
        <v>0.4</v>
      </c>
      <c r="E46" s="322">
        <f t="shared" si="0"/>
        <v>0.9</v>
      </c>
      <c r="F46" s="322" t="s">
        <v>209</v>
      </c>
      <c r="G46" s="322" t="s">
        <v>209</v>
      </c>
      <c r="H46" s="284" t="str">
        <f t="shared" si="2"/>
        <v>-</v>
      </c>
      <c r="I46" s="276"/>
    </row>
    <row r="47" spans="1:16" s="280" customFormat="1" ht="15.75" customHeight="1" thickBot="1" x14ac:dyDescent="0.2">
      <c r="A47" s="493"/>
      <c r="B47" s="320" t="s">
        <v>67</v>
      </c>
      <c r="C47" s="321">
        <v>7.9</v>
      </c>
      <c r="D47" s="321">
        <v>7.5</v>
      </c>
      <c r="E47" s="322">
        <f t="shared" si="0"/>
        <v>0.40000000000000036</v>
      </c>
      <c r="F47" s="322" t="s">
        <v>209</v>
      </c>
      <c r="G47" s="322" t="s">
        <v>209</v>
      </c>
      <c r="H47" s="291" t="str">
        <f t="shared" si="2"/>
        <v>-</v>
      </c>
      <c r="I47" s="276"/>
    </row>
    <row r="48" spans="1:16" s="280" customFormat="1" ht="15.75" customHeight="1" thickTop="1" thickBot="1" x14ac:dyDescent="0.2">
      <c r="A48" s="493"/>
      <c r="B48" s="292" t="s">
        <v>220</v>
      </c>
      <c r="C48" s="293">
        <v>4.5</v>
      </c>
      <c r="D48" s="294">
        <v>4.4000000000000004</v>
      </c>
      <c r="E48" s="323">
        <f t="shared" si="0"/>
        <v>9.9999999999999645E-2</v>
      </c>
      <c r="F48" s="296">
        <v>17.8</v>
      </c>
      <c r="G48" s="296">
        <v>17.600000000000001</v>
      </c>
      <c r="H48" s="324">
        <f>F48-G48</f>
        <v>0.19999999999999929</v>
      </c>
      <c r="I48" s="276"/>
    </row>
    <row r="49" spans="1:18" s="280" customFormat="1" ht="15.75" customHeight="1" x14ac:dyDescent="0.15">
      <c r="A49" s="493"/>
      <c r="H49" s="325"/>
    </row>
    <row r="50" spans="1:18" s="280" customFormat="1" x14ac:dyDescent="0.15">
      <c r="A50" s="173"/>
      <c r="H50" s="325"/>
      <c r="I50" s="326"/>
    </row>
    <row r="51" spans="1:18" s="280" customFormat="1" x14ac:dyDescent="0.15">
      <c r="A51" s="173"/>
      <c r="H51" s="325"/>
      <c r="J51" s="327"/>
    </row>
    <row r="52" spans="1:18" x14ac:dyDescent="0.15">
      <c r="B52" s="280"/>
      <c r="C52" s="280"/>
      <c r="D52" s="280"/>
      <c r="E52" s="280"/>
      <c r="F52" s="280"/>
      <c r="G52" s="280"/>
      <c r="H52" s="326"/>
      <c r="I52" s="280"/>
      <c r="J52" s="280"/>
      <c r="K52" s="280"/>
      <c r="L52" s="280"/>
      <c r="M52" s="280"/>
      <c r="N52" s="280"/>
      <c r="O52" s="280"/>
      <c r="P52" s="280"/>
      <c r="Q52" s="280"/>
      <c r="R52" s="280"/>
    </row>
    <row r="53" spans="1:18" x14ac:dyDescent="0.15">
      <c r="B53" s="280"/>
      <c r="C53" s="280"/>
      <c r="D53" s="280"/>
      <c r="E53" s="280"/>
      <c r="F53" s="280"/>
      <c r="G53" s="280"/>
      <c r="H53" s="280"/>
      <c r="I53" s="280"/>
      <c r="J53" s="280"/>
      <c r="K53" s="280"/>
      <c r="L53" s="280"/>
      <c r="M53" s="280"/>
      <c r="N53" s="280"/>
      <c r="O53" s="280"/>
      <c r="P53" s="280"/>
      <c r="Q53" s="280"/>
      <c r="R53" s="280"/>
    </row>
    <row r="54" spans="1:18" x14ac:dyDescent="0.15">
      <c r="B54" s="280"/>
      <c r="C54" s="280"/>
      <c r="D54" s="280"/>
      <c r="E54" s="280"/>
      <c r="F54" s="280"/>
      <c r="G54" s="280"/>
      <c r="H54" s="280"/>
      <c r="I54" s="280"/>
      <c r="J54" s="280"/>
      <c r="K54" s="326"/>
      <c r="L54" s="326"/>
      <c r="M54" s="326"/>
      <c r="N54" s="326"/>
      <c r="O54" s="326"/>
      <c r="P54" s="280"/>
      <c r="Q54" s="280"/>
      <c r="R54" s="280"/>
    </row>
    <row r="55" spans="1:18" x14ac:dyDescent="0.15">
      <c r="B55" s="280"/>
      <c r="C55" s="280"/>
      <c r="D55" s="280"/>
      <c r="E55" s="280"/>
      <c r="F55" s="280"/>
      <c r="G55" s="280"/>
      <c r="H55" s="280"/>
      <c r="I55" s="280"/>
      <c r="J55" s="326"/>
      <c r="K55" s="280"/>
      <c r="L55" s="280"/>
      <c r="M55" s="280"/>
      <c r="N55" s="280"/>
      <c r="O55" s="280"/>
      <c r="P55" s="280"/>
      <c r="Q55" s="280"/>
      <c r="R55" s="280"/>
    </row>
    <row r="56" spans="1:18" x14ac:dyDescent="0.15">
      <c r="B56" s="280"/>
      <c r="C56" s="280"/>
      <c r="D56" s="280"/>
      <c r="E56" s="280"/>
      <c r="F56" s="280"/>
      <c r="G56" s="280"/>
      <c r="H56" s="280"/>
      <c r="I56" s="280"/>
      <c r="J56" s="280"/>
      <c r="K56" s="280"/>
      <c r="L56" s="280"/>
      <c r="M56" s="280"/>
      <c r="N56" s="280"/>
      <c r="O56" s="280"/>
      <c r="P56" s="280"/>
      <c r="Q56" s="280"/>
      <c r="R56" s="280"/>
    </row>
    <row r="57" spans="1:18" x14ac:dyDescent="0.15">
      <c r="B57" s="280"/>
      <c r="C57" s="280"/>
      <c r="D57" s="280"/>
      <c r="E57" s="280"/>
      <c r="F57" s="280"/>
      <c r="G57" s="280"/>
      <c r="H57" s="280"/>
      <c r="I57" s="280"/>
      <c r="J57" s="280"/>
      <c r="K57" s="280"/>
      <c r="L57" s="280"/>
      <c r="M57" s="280"/>
      <c r="N57" s="280"/>
      <c r="O57" s="280"/>
      <c r="P57" s="280"/>
      <c r="Q57" s="280"/>
      <c r="R57" s="280"/>
    </row>
    <row r="58" spans="1:18" x14ac:dyDescent="0.15">
      <c r="B58" s="280"/>
      <c r="C58" s="280"/>
      <c r="D58" s="280"/>
      <c r="E58" s="280"/>
      <c r="F58" s="280"/>
      <c r="G58" s="280"/>
      <c r="H58" s="280"/>
      <c r="I58" s="280"/>
      <c r="J58" s="280"/>
      <c r="K58" s="280"/>
      <c r="L58" s="280"/>
      <c r="M58" s="280"/>
      <c r="N58" s="280"/>
      <c r="O58" s="280"/>
      <c r="P58" s="280"/>
      <c r="Q58" s="280"/>
      <c r="R58" s="280"/>
    </row>
    <row r="59" spans="1:18" x14ac:dyDescent="0.15">
      <c r="B59" s="280"/>
      <c r="C59" s="280"/>
      <c r="D59" s="280"/>
      <c r="E59" s="280"/>
      <c r="F59" s="280"/>
      <c r="G59" s="280"/>
      <c r="H59" s="280"/>
      <c r="I59" s="280"/>
      <c r="J59" s="280"/>
      <c r="K59" s="280"/>
      <c r="L59" s="280"/>
      <c r="M59" s="280"/>
      <c r="N59" s="280"/>
      <c r="O59" s="280"/>
      <c r="P59" s="280"/>
      <c r="Q59" s="280"/>
      <c r="R59" s="280"/>
    </row>
    <row r="60" spans="1:18" x14ac:dyDescent="0.15">
      <c r="B60" s="280"/>
      <c r="C60" s="280"/>
      <c r="D60" s="280"/>
      <c r="E60" s="280"/>
      <c r="F60" s="280"/>
      <c r="G60" s="280"/>
      <c r="H60" s="280"/>
      <c r="I60" s="280"/>
      <c r="J60" s="280"/>
      <c r="K60" s="280"/>
      <c r="L60" s="280"/>
      <c r="M60" s="280"/>
      <c r="N60" s="280"/>
      <c r="O60" s="280"/>
      <c r="P60" s="280"/>
      <c r="Q60" s="280"/>
      <c r="R60" s="280"/>
    </row>
    <row r="61" spans="1:18" x14ac:dyDescent="0.15">
      <c r="I61" s="280"/>
      <c r="J61" s="280"/>
      <c r="Q61" s="280"/>
      <c r="R61" s="280"/>
    </row>
  </sheetData>
  <mergeCells count="10">
    <mergeCell ref="A1:A49"/>
    <mergeCell ref="B1:P1"/>
    <mergeCell ref="F5:H5"/>
    <mergeCell ref="N5:P5"/>
    <mergeCell ref="B6:B7"/>
    <mergeCell ref="C6:E6"/>
    <mergeCell ref="F6:H6"/>
    <mergeCell ref="J6:J7"/>
    <mergeCell ref="K6:M6"/>
    <mergeCell ref="N6:P6"/>
  </mergeCells>
  <phoneticPr fontId="3"/>
  <pageMargins left="0.59055118110236227" right="0.51181102362204722" top="0.47244094488188981" bottom="0.15748031496062992" header="0.31496062992125984" footer="0.31496062992125984"/>
  <pageSetup paperSize="9" scale="77" orientation="landscape" r:id="rId1"/>
  <colBreaks count="1" manualBreakCount="1">
    <brk id="9"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D18" sqref="D18"/>
    </sheetView>
  </sheetViews>
  <sheetFormatPr defaultRowHeight="13.5" x14ac:dyDescent="0.15"/>
  <cols>
    <col min="1" max="1" width="4.125" style="328" customWidth="1"/>
    <col min="2" max="2" width="11.125" style="328" customWidth="1"/>
    <col min="3" max="8" width="15.625" style="328" customWidth="1"/>
    <col min="9" max="11" width="6.625" style="328" customWidth="1"/>
    <col min="12" max="16384" width="9" style="328"/>
  </cols>
  <sheetData>
    <row r="1" spans="1:11" ht="18.75" x14ac:dyDescent="0.15">
      <c r="A1" s="519" t="s">
        <v>221</v>
      </c>
      <c r="B1" s="519"/>
      <c r="C1" s="519"/>
      <c r="D1" s="519"/>
      <c r="E1" s="519"/>
      <c r="F1" s="519"/>
      <c r="G1" s="519"/>
      <c r="H1" s="519"/>
      <c r="I1" s="519"/>
      <c r="J1" s="519"/>
      <c r="K1" s="519"/>
    </row>
    <row r="2" spans="1:11" ht="6" customHeight="1" x14ac:dyDescent="0.15">
      <c r="G2" s="329"/>
      <c r="H2" s="330"/>
      <c r="I2" s="330"/>
      <c r="J2" s="330"/>
      <c r="K2" s="330"/>
    </row>
    <row r="3" spans="1:11" ht="16.5" customHeight="1" thickBot="1" x14ac:dyDescent="0.2">
      <c r="G3" s="329"/>
      <c r="H3" s="329"/>
      <c r="I3" s="331"/>
      <c r="J3" s="331"/>
      <c r="K3" s="332" t="s">
        <v>222</v>
      </c>
    </row>
    <row r="4" spans="1:11" s="333" customFormat="1" ht="17.25" customHeight="1" x14ac:dyDescent="0.15">
      <c r="A4" s="520" t="s">
        <v>9</v>
      </c>
      <c r="B4" s="521"/>
      <c r="C4" s="526" t="s">
        <v>223</v>
      </c>
      <c r="D4" s="527"/>
      <c r="E4" s="527"/>
      <c r="F4" s="527" t="s">
        <v>224</v>
      </c>
      <c r="G4" s="527"/>
      <c r="H4" s="527"/>
      <c r="I4" s="527" t="s">
        <v>225</v>
      </c>
      <c r="J4" s="527"/>
      <c r="K4" s="528"/>
    </row>
    <row r="5" spans="1:11" s="333" customFormat="1" ht="6" customHeight="1" x14ac:dyDescent="0.15">
      <c r="A5" s="522"/>
      <c r="B5" s="523"/>
      <c r="C5" s="334"/>
      <c r="D5" s="335"/>
      <c r="E5" s="335"/>
      <c r="F5" s="335"/>
      <c r="G5" s="335"/>
      <c r="H5" s="335"/>
      <c r="I5" s="335"/>
      <c r="J5" s="335"/>
      <c r="K5" s="336"/>
    </row>
    <row r="6" spans="1:11" s="333" customFormat="1" ht="17.25" customHeight="1" x14ac:dyDescent="0.15">
      <c r="A6" s="522"/>
      <c r="B6" s="523"/>
      <c r="C6" s="337" t="s">
        <v>226</v>
      </c>
      <c r="D6" s="338" t="s">
        <v>227</v>
      </c>
      <c r="E6" s="338" t="s">
        <v>117</v>
      </c>
      <c r="F6" s="338" t="s">
        <v>226</v>
      </c>
      <c r="G6" s="338" t="s">
        <v>227</v>
      </c>
      <c r="H6" s="338" t="s">
        <v>117</v>
      </c>
      <c r="I6" s="338" t="s">
        <v>228</v>
      </c>
      <c r="J6" s="338" t="s">
        <v>229</v>
      </c>
      <c r="K6" s="339" t="s">
        <v>117</v>
      </c>
    </row>
    <row r="7" spans="1:11" s="333" customFormat="1" ht="17.25" customHeight="1" x14ac:dyDescent="0.15">
      <c r="A7" s="522"/>
      <c r="B7" s="523"/>
      <c r="C7" s="337" t="s">
        <v>230</v>
      </c>
      <c r="D7" s="338" t="s">
        <v>231</v>
      </c>
      <c r="E7" s="338" t="s">
        <v>232</v>
      </c>
      <c r="F7" s="338" t="s">
        <v>233</v>
      </c>
      <c r="G7" s="338" t="s">
        <v>234</v>
      </c>
      <c r="H7" s="338" t="s">
        <v>235</v>
      </c>
      <c r="I7" s="338" t="s">
        <v>236</v>
      </c>
      <c r="J7" s="338" t="s">
        <v>237</v>
      </c>
      <c r="K7" s="339" t="s">
        <v>238</v>
      </c>
    </row>
    <row r="8" spans="1:11" s="333" customFormat="1" ht="6" customHeight="1" thickBot="1" x14ac:dyDescent="0.2">
      <c r="A8" s="524"/>
      <c r="B8" s="525"/>
      <c r="C8" s="340"/>
      <c r="D8" s="341"/>
      <c r="E8" s="341"/>
      <c r="F8" s="341"/>
      <c r="G8" s="341"/>
      <c r="H8" s="341"/>
      <c r="I8" s="341"/>
      <c r="J8" s="341"/>
      <c r="K8" s="342"/>
    </row>
    <row r="9" spans="1:11" s="333" customFormat="1" ht="16.5" customHeight="1" x14ac:dyDescent="0.15">
      <c r="A9" s="343">
        <v>1</v>
      </c>
      <c r="B9" s="344" t="s">
        <v>239</v>
      </c>
      <c r="C9" s="345">
        <v>233509</v>
      </c>
      <c r="D9" s="346">
        <v>5776</v>
      </c>
      <c r="E9" s="346">
        <v>239285</v>
      </c>
      <c r="F9" s="346">
        <v>231859</v>
      </c>
      <c r="G9" s="346">
        <v>2121</v>
      </c>
      <c r="H9" s="346">
        <v>233981</v>
      </c>
      <c r="I9" s="347">
        <v>99.293713180918388</v>
      </c>
      <c r="J9" s="347">
        <v>36.728451755571278</v>
      </c>
      <c r="K9" s="348">
        <v>97.783449847851372</v>
      </c>
    </row>
    <row r="10" spans="1:11" s="333" customFormat="1" ht="16.5" customHeight="1" x14ac:dyDescent="0.15">
      <c r="A10" s="349">
        <v>2</v>
      </c>
      <c r="B10" s="350" t="s">
        <v>29</v>
      </c>
      <c r="C10" s="351">
        <v>57136</v>
      </c>
      <c r="D10" s="352">
        <v>2240</v>
      </c>
      <c r="E10" s="346">
        <v>59376</v>
      </c>
      <c r="F10" s="352">
        <v>56539</v>
      </c>
      <c r="G10" s="352">
        <v>628</v>
      </c>
      <c r="H10" s="346">
        <v>57167</v>
      </c>
      <c r="I10" s="353">
        <v>98.954421512891628</v>
      </c>
      <c r="J10" s="353">
        <v>28.058255764791078</v>
      </c>
      <c r="K10" s="354">
        <v>96.279996710453688</v>
      </c>
    </row>
    <row r="11" spans="1:11" s="333" customFormat="1" ht="16.5" customHeight="1" x14ac:dyDescent="0.15">
      <c r="A11" s="349">
        <v>3</v>
      </c>
      <c r="B11" s="350" t="s">
        <v>30</v>
      </c>
      <c r="C11" s="351">
        <v>30423</v>
      </c>
      <c r="D11" s="352">
        <v>1036</v>
      </c>
      <c r="E11" s="346">
        <v>31459</v>
      </c>
      <c r="F11" s="352">
        <v>30125</v>
      </c>
      <c r="G11" s="352">
        <v>308</v>
      </c>
      <c r="H11" s="346">
        <v>30433</v>
      </c>
      <c r="I11" s="353">
        <v>99.020211039862829</v>
      </c>
      <c r="J11" s="353">
        <v>29.703621799881518</v>
      </c>
      <c r="K11" s="354">
        <v>96.736535088929443</v>
      </c>
    </row>
    <row r="12" spans="1:11" s="333" customFormat="1" ht="16.5" customHeight="1" x14ac:dyDescent="0.15">
      <c r="A12" s="349">
        <v>4</v>
      </c>
      <c r="B12" s="350" t="s">
        <v>31</v>
      </c>
      <c r="C12" s="351">
        <v>94408</v>
      </c>
      <c r="D12" s="352">
        <v>5158</v>
      </c>
      <c r="E12" s="346">
        <v>99567</v>
      </c>
      <c r="F12" s="352">
        <v>93091</v>
      </c>
      <c r="G12" s="352">
        <v>2130</v>
      </c>
      <c r="H12" s="346">
        <v>95222</v>
      </c>
      <c r="I12" s="353">
        <v>98.604761953082871</v>
      </c>
      <c r="J12" s="353">
        <v>41.301973830246531</v>
      </c>
      <c r="K12" s="354">
        <v>95.636078991950825</v>
      </c>
    </row>
    <row r="13" spans="1:11" s="333" customFormat="1" ht="16.5" customHeight="1" x14ac:dyDescent="0.15">
      <c r="A13" s="349">
        <v>5</v>
      </c>
      <c r="B13" s="350" t="s">
        <v>32</v>
      </c>
      <c r="C13" s="351">
        <v>10586</v>
      </c>
      <c r="D13" s="352">
        <v>277</v>
      </c>
      <c r="E13" s="346">
        <v>10863</v>
      </c>
      <c r="F13" s="352">
        <v>10493</v>
      </c>
      <c r="G13" s="352">
        <v>92</v>
      </c>
      <c r="H13" s="346">
        <v>10584</v>
      </c>
      <c r="I13" s="353">
        <v>99.122921290678505</v>
      </c>
      <c r="J13" s="353">
        <v>33.085687055969501</v>
      </c>
      <c r="K13" s="354">
        <v>97.438901154723226</v>
      </c>
    </row>
    <row r="14" spans="1:11" s="333" customFormat="1" ht="16.5" customHeight="1" x14ac:dyDescent="0.15">
      <c r="A14" s="349">
        <v>6</v>
      </c>
      <c r="B14" s="350" t="s">
        <v>33</v>
      </c>
      <c r="C14" s="351">
        <v>8847</v>
      </c>
      <c r="D14" s="352">
        <v>517</v>
      </c>
      <c r="E14" s="346">
        <v>9365</v>
      </c>
      <c r="F14" s="352">
        <v>8732</v>
      </c>
      <c r="G14" s="352">
        <v>104</v>
      </c>
      <c r="H14" s="346">
        <v>8835</v>
      </c>
      <c r="I14" s="353">
        <v>98.69132736505189</v>
      </c>
      <c r="J14" s="353">
        <v>20.072075416250996</v>
      </c>
      <c r="K14" s="354">
        <v>94.348975735834472</v>
      </c>
    </row>
    <row r="15" spans="1:11" s="333" customFormat="1" ht="16.5" customHeight="1" x14ac:dyDescent="0.15">
      <c r="A15" s="349">
        <v>7</v>
      </c>
      <c r="B15" s="350" t="s">
        <v>34</v>
      </c>
      <c r="C15" s="351">
        <v>52857</v>
      </c>
      <c r="D15" s="352">
        <v>3713</v>
      </c>
      <c r="E15" s="346">
        <v>56571</v>
      </c>
      <c r="F15" s="352">
        <v>52269</v>
      </c>
      <c r="G15" s="352">
        <v>866</v>
      </c>
      <c r="H15" s="346">
        <v>53135</v>
      </c>
      <c r="I15" s="353">
        <v>98.887453830418011</v>
      </c>
      <c r="J15" s="353">
        <v>23.317547797587871</v>
      </c>
      <c r="K15" s="354">
        <v>93.92701975885825</v>
      </c>
    </row>
    <row r="16" spans="1:11" s="333" customFormat="1" ht="16.5" customHeight="1" x14ac:dyDescent="0.15">
      <c r="A16" s="349">
        <v>8</v>
      </c>
      <c r="B16" s="350" t="s">
        <v>35</v>
      </c>
      <c r="C16" s="351">
        <v>12030</v>
      </c>
      <c r="D16" s="352">
        <v>479</v>
      </c>
      <c r="E16" s="346">
        <v>12510</v>
      </c>
      <c r="F16" s="352">
        <v>11924</v>
      </c>
      <c r="G16" s="352">
        <v>139</v>
      </c>
      <c r="H16" s="346">
        <v>12063</v>
      </c>
      <c r="I16" s="353">
        <v>99.11884346032592</v>
      </c>
      <c r="J16" s="353">
        <v>28.933330273525922</v>
      </c>
      <c r="K16" s="354">
        <v>96.429567221528899</v>
      </c>
    </row>
    <row r="17" spans="1:11" s="333" customFormat="1" ht="16.5" customHeight="1" x14ac:dyDescent="0.15">
      <c r="A17" s="343">
        <v>9</v>
      </c>
      <c r="B17" s="350" t="s">
        <v>36</v>
      </c>
      <c r="C17" s="351">
        <v>15544</v>
      </c>
      <c r="D17" s="352">
        <v>305</v>
      </c>
      <c r="E17" s="346">
        <v>15849</v>
      </c>
      <c r="F17" s="352">
        <v>15422</v>
      </c>
      <c r="G17" s="352">
        <v>93</v>
      </c>
      <c r="H17" s="346">
        <v>15516</v>
      </c>
      <c r="I17" s="353">
        <v>99.214345065179927</v>
      </c>
      <c r="J17" s="353">
        <v>30.629281242830452</v>
      </c>
      <c r="K17" s="354">
        <v>97.894048922531525</v>
      </c>
    </row>
    <row r="18" spans="1:11" s="333" customFormat="1" ht="16.5" customHeight="1" x14ac:dyDescent="0.15">
      <c r="A18" s="349">
        <v>10</v>
      </c>
      <c r="B18" s="350" t="s">
        <v>37</v>
      </c>
      <c r="C18" s="351">
        <v>11608</v>
      </c>
      <c r="D18" s="352">
        <v>445</v>
      </c>
      <c r="E18" s="346">
        <v>12053</v>
      </c>
      <c r="F18" s="352">
        <v>11475</v>
      </c>
      <c r="G18" s="352">
        <v>112</v>
      </c>
      <c r="H18" s="346">
        <v>11587</v>
      </c>
      <c r="I18" s="353">
        <v>98.855100716988844</v>
      </c>
      <c r="J18" s="353">
        <v>25.063420837986445</v>
      </c>
      <c r="K18" s="354">
        <v>96.130499556429001</v>
      </c>
    </row>
    <row r="19" spans="1:11" s="333" customFormat="1" ht="16.5" customHeight="1" x14ac:dyDescent="0.15">
      <c r="A19" s="349">
        <v>11</v>
      </c>
      <c r="B19" s="350" t="s">
        <v>38</v>
      </c>
      <c r="C19" s="351">
        <v>13117</v>
      </c>
      <c r="D19" s="352">
        <v>251</v>
      </c>
      <c r="E19" s="346">
        <v>13368</v>
      </c>
      <c r="F19" s="352">
        <v>13029</v>
      </c>
      <c r="G19" s="352">
        <v>89</v>
      </c>
      <c r="H19" s="346">
        <v>13118</v>
      </c>
      <c r="I19" s="353">
        <v>99.327336277885721</v>
      </c>
      <c r="J19" s="353">
        <v>35.308564332001211</v>
      </c>
      <c r="K19" s="354">
        <v>98.124246166238237</v>
      </c>
    </row>
    <row r="20" spans="1:11" s="333" customFormat="1" ht="16.5" customHeight="1" x14ac:dyDescent="0.15">
      <c r="A20" s="349">
        <v>12</v>
      </c>
      <c r="B20" s="350" t="s">
        <v>39</v>
      </c>
      <c r="C20" s="351">
        <v>28400</v>
      </c>
      <c r="D20" s="352">
        <v>1111</v>
      </c>
      <c r="E20" s="346">
        <v>29512</v>
      </c>
      <c r="F20" s="352">
        <v>28093</v>
      </c>
      <c r="G20" s="352">
        <v>344</v>
      </c>
      <c r="H20" s="346">
        <v>28437</v>
      </c>
      <c r="I20" s="353">
        <v>98.919566043323144</v>
      </c>
      <c r="J20" s="353">
        <v>30.924448531231079</v>
      </c>
      <c r="K20" s="354">
        <v>96.358783526875328</v>
      </c>
    </row>
    <row r="21" spans="1:11" s="333" customFormat="1" ht="16.5" customHeight="1" x14ac:dyDescent="0.15">
      <c r="A21" s="349">
        <v>13</v>
      </c>
      <c r="B21" s="350" t="s">
        <v>40</v>
      </c>
      <c r="C21" s="351">
        <v>21841</v>
      </c>
      <c r="D21" s="352">
        <v>963</v>
      </c>
      <c r="E21" s="346">
        <v>22805</v>
      </c>
      <c r="F21" s="352">
        <v>21637</v>
      </c>
      <c r="G21" s="352">
        <v>312</v>
      </c>
      <c r="H21" s="346">
        <v>21949</v>
      </c>
      <c r="I21" s="353">
        <v>99.06517910044515</v>
      </c>
      <c r="J21" s="353">
        <v>32.392370719272279</v>
      </c>
      <c r="K21" s="354">
        <v>96.248425060828069</v>
      </c>
    </row>
    <row r="22" spans="1:11" s="333" customFormat="1" ht="16.5" customHeight="1" x14ac:dyDescent="0.15">
      <c r="A22" s="349">
        <v>14</v>
      </c>
      <c r="B22" s="350" t="s">
        <v>41</v>
      </c>
      <c r="C22" s="351">
        <v>7790</v>
      </c>
      <c r="D22" s="352">
        <v>185</v>
      </c>
      <c r="E22" s="346">
        <v>7975</v>
      </c>
      <c r="F22" s="352">
        <v>7715</v>
      </c>
      <c r="G22" s="352">
        <v>48</v>
      </c>
      <c r="H22" s="346">
        <v>7763</v>
      </c>
      <c r="I22" s="353">
        <v>99.048797800015947</v>
      </c>
      <c r="J22" s="353">
        <v>25.883210103081655</v>
      </c>
      <c r="K22" s="354">
        <v>97.348836666896148</v>
      </c>
    </row>
    <row r="23" spans="1:11" s="333" customFormat="1" ht="16.5" customHeight="1" x14ac:dyDescent="0.15">
      <c r="A23" s="349">
        <v>15</v>
      </c>
      <c r="B23" s="350" t="s">
        <v>42</v>
      </c>
      <c r="C23" s="351">
        <v>14891</v>
      </c>
      <c r="D23" s="352">
        <v>525</v>
      </c>
      <c r="E23" s="346">
        <v>15417</v>
      </c>
      <c r="F23" s="352">
        <v>14803</v>
      </c>
      <c r="G23" s="352">
        <v>200</v>
      </c>
      <c r="H23" s="346">
        <v>15003</v>
      </c>
      <c r="I23" s="353">
        <v>99.404505083534957</v>
      </c>
      <c r="J23" s="353">
        <v>38.086598958680362</v>
      </c>
      <c r="K23" s="354">
        <v>97.315200245760963</v>
      </c>
    </row>
    <row r="24" spans="1:11" s="333" customFormat="1" ht="16.5" customHeight="1" x14ac:dyDescent="0.15">
      <c r="A24" s="349">
        <v>16</v>
      </c>
      <c r="B24" s="350" t="s">
        <v>43</v>
      </c>
      <c r="C24" s="351">
        <v>19414</v>
      </c>
      <c r="D24" s="352">
        <v>733</v>
      </c>
      <c r="E24" s="346">
        <v>20148</v>
      </c>
      <c r="F24" s="352">
        <v>19217</v>
      </c>
      <c r="G24" s="352">
        <v>188</v>
      </c>
      <c r="H24" s="346">
        <v>19405</v>
      </c>
      <c r="I24" s="353">
        <v>98.983437508852987</v>
      </c>
      <c r="J24" s="353">
        <v>25.616196222627142</v>
      </c>
      <c r="K24" s="354">
        <v>96.313463894731072</v>
      </c>
    </row>
    <row r="25" spans="1:11" s="333" customFormat="1" ht="16.5" customHeight="1" x14ac:dyDescent="0.15">
      <c r="A25" s="343">
        <v>17</v>
      </c>
      <c r="B25" s="350" t="s">
        <v>44</v>
      </c>
      <c r="C25" s="351">
        <v>30840</v>
      </c>
      <c r="D25" s="352">
        <v>768</v>
      </c>
      <c r="E25" s="346">
        <v>31608</v>
      </c>
      <c r="F25" s="352">
        <v>30537</v>
      </c>
      <c r="G25" s="352">
        <v>263</v>
      </c>
      <c r="H25" s="346">
        <v>30800</v>
      </c>
      <c r="I25" s="353">
        <v>99.016758232440424</v>
      </c>
      <c r="J25" s="353">
        <v>34.261138016261093</v>
      </c>
      <c r="K25" s="354">
        <v>97.442681727358902</v>
      </c>
    </row>
    <row r="26" spans="1:11" s="333" customFormat="1" ht="16.5" customHeight="1" x14ac:dyDescent="0.15">
      <c r="A26" s="349">
        <v>18</v>
      </c>
      <c r="B26" s="350" t="s">
        <v>45</v>
      </c>
      <c r="C26" s="351">
        <v>36463</v>
      </c>
      <c r="D26" s="352">
        <v>2082</v>
      </c>
      <c r="E26" s="346">
        <v>38545</v>
      </c>
      <c r="F26" s="352">
        <v>35951</v>
      </c>
      <c r="G26" s="352">
        <v>723</v>
      </c>
      <c r="H26" s="346">
        <v>36674</v>
      </c>
      <c r="I26" s="353">
        <v>98.595753455813551</v>
      </c>
      <c r="J26" s="353">
        <v>34.722076155873047</v>
      </c>
      <c r="K26" s="354">
        <v>95.144982751298286</v>
      </c>
    </row>
    <row r="27" spans="1:11" s="333" customFormat="1" ht="16.5" customHeight="1" x14ac:dyDescent="0.15">
      <c r="A27" s="349">
        <v>19</v>
      </c>
      <c r="B27" s="350" t="s">
        <v>46</v>
      </c>
      <c r="C27" s="351">
        <v>48401</v>
      </c>
      <c r="D27" s="352">
        <v>1281</v>
      </c>
      <c r="E27" s="346">
        <v>49681</v>
      </c>
      <c r="F27" s="352">
        <v>47888</v>
      </c>
      <c r="G27" s="352">
        <v>388</v>
      </c>
      <c r="H27" s="346">
        <v>48276</v>
      </c>
      <c r="I27" s="353">
        <v>98.941321874025718</v>
      </c>
      <c r="J27" s="353">
        <v>30.274420573109843</v>
      </c>
      <c r="K27" s="354">
        <v>97.171264502281858</v>
      </c>
    </row>
    <row r="28" spans="1:11" s="333" customFormat="1" ht="16.5" customHeight="1" x14ac:dyDescent="0.15">
      <c r="A28" s="349">
        <v>20</v>
      </c>
      <c r="B28" s="350" t="s">
        <v>47</v>
      </c>
      <c r="C28" s="351">
        <v>11636</v>
      </c>
      <c r="D28" s="352">
        <v>689</v>
      </c>
      <c r="E28" s="346">
        <v>12325</v>
      </c>
      <c r="F28" s="352">
        <v>11483</v>
      </c>
      <c r="G28" s="352">
        <v>179</v>
      </c>
      <c r="H28" s="346">
        <v>11662</v>
      </c>
      <c r="I28" s="353">
        <v>98.680951092287955</v>
      </c>
      <c r="J28" s="353">
        <v>26.015072318955713</v>
      </c>
      <c r="K28" s="354">
        <v>94.621345075502177</v>
      </c>
    </row>
    <row r="29" spans="1:11" s="333" customFormat="1" ht="16.5" customHeight="1" x14ac:dyDescent="0.15">
      <c r="A29" s="349">
        <v>21</v>
      </c>
      <c r="B29" s="350" t="s">
        <v>48</v>
      </c>
      <c r="C29" s="351">
        <v>28881</v>
      </c>
      <c r="D29" s="352">
        <v>871</v>
      </c>
      <c r="E29" s="346">
        <v>29752</v>
      </c>
      <c r="F29" s="352">
        <v>28650</v>
      </c>
      <c r="G29" s="352">
        <v>203</v>
      </c>
      <c r="H29" s="346">
        <v>28854</v>
      </c>
      <c r="I29" s="353">
        <v>99.201508398873926</v>
      </c>
      <c r="J29" s="353">
        <v>23.322702405558225</v>
      </c>
      <c r="K29" s="354">
        <v>96.979243159321541</v>
      </c>
    </row>
    <row r="30" spans="1:11" s="333" customFormat="1" ht="16.5" customHeight="1" x14ac:dyDescent="0.15">
      <c r="A30" s="349">
        <v>22</v>
      </c>
      <c r="B30" s="350" t="s">
        <v>49</v>
      </c>
      <c r="C30" s="351">
        <v>21090</v>
      </c>
      <c r="D30" s="352">
        <v>785</v>
      </c>
      <c r="E30" s="346">
        <v>21875</v>
      </c>
      <c r="F30" s="352">
        <v>20938</v>
      </c>
      <c r="G30" s="352">
        <v>264</v>
      </c>
      <c r="H30" s="346">
        <v>21202</v>
      </c>
      <c r="I30" s="353">
        <v>99.281739699762568</v>
      </c>
      <c r="J30" s="353">
        <v>33.570407807154524</v>
      </c>
      <c r="K30" s="354">
        <v>96.923245223255179</v>
      </c>
    </row>
    <row r="31" spans="1:11" s="333" customFormat="1" ht="16.5" customHeight="1" x14ac:dyDescent="0.15">
      <c r="A31" s="349">
        <v>23</v>
      </c>
      <c r="B31" s="350" t="s">
        <v>50</v>
      </c>
      <c r="C31" s="351">
        <v>22023</v>
      </c>
      <c r="D31" s="352">
        <v>782</v>
      </c>
      <c r="E31" s="346">
        <v>22805</v>
      </c>
      <c r="F31" s="352">
        <v>21798</v>
      </c>
      <c r="G31" s="352">
        <v>233</v>
      </c>
      <c r="H31" s="346">
        <v>22031</v>
      </c>
      <c r="I31" s="353">
        <v>98.97688316549818</v>
      </c>
      <c r="J31" s="353">
        <v>29.826054944549263</v>
      </c>
      <c r="K31" s="354">
        <v>96.604725547738568</v>
      </c>
    </row>
    <row r="32" spans="1:11" s="333" customFormat="1" ht="16.5" customHeight="1" x14ac:dyDescent="0.15">
      <c r="A32" s="349">
        <v>24</v>
      </c>
      <c r="B32" s="350" t="s">
        <v>51</v>
      </c>
      <c r="C32" s="351">
        <v>10984</v>
      </c>
      <c r="D32" s="352">
        <v>423</v>
      </c>
      <c r="E32" s="346">
        <v>11407</v>
      </c>
      <c r="F32" s="352">
        <v>10897</v>
      </c>
      <c r="G32" s="352">
        <v>146</v>
      </c>
      <c r="H32" s="346">
        <v>11043</v>
      </c>
      <c r="I32" s="353">
        <v>99.214278729888548</v>
      </c>
      <c r="J32" s="353">
        <v>34.471025221434317</v>
      </c>
      <c r="K32" s="354">
        <v>96.81069469118286</v>
      </c>
    </row>
    <row r="33" spans="1:11" s="333" customFormat="1" ht="16.5" customHeight="1" x14ac:dyDescent="0.15">
      <c r="A33" s="343">
        <v>25</v>
      </c>
      <c r="B33" s="350" t="s">
        <v>52</v>
      </c>
      <c r="C33" s="351">
        <v>14551</v>
      </c>
      <c r="D33" s="352">
        <v>440</v>
      </c>
      <c r="E33" s="346">
        <v>14991</v>
      </c>
      <c r="F33" s="352">
        <v>14434</v>
      </c>
      <c r="G33" s="352">
        <v>128</v>
      </c>
      <c r="H33" s="346">
        <v>14562</v>
      </c>
      <c r="I33" s="353">
        <v>99.19296568291584</v>
      </c>
      <c r="J33" s="353">
        <v>29.040851162484117</v>
      </c>
      <c r="K33" s="354">
        <v>97.134127415651676</v>
      </c>
    </row>
    <row r="34" spans="1:11" s="333" customFormat="1" ht="16.5" customHeight="1" x14ac:dyDescent="0.15">
      <c r="A34" s="349">
        <v>26</v>
      </c>
      <c r="B34" s="350" t="s">
        <v>53</v>
      </c>
      <c r="C34" s="351">
        <v>23778</v>
      </c>
      <c r="D34" s="352">
        <v>1338</v>
      </c>
      <c r="E34" s="346">
        <v>25116</v>
      </c>
      <c r="F34" s="352">
        <v>23490</v>
      </c>
      <c r="G34" s="352">
        <v>354</v>
      </c>
      <c r="H34" s="346">
        <v>23844</v>
      </c>
      <c r="I34" s="353">
        <v>98.78586364654474</v>
      </c>
      <c r="J34" s="353">
        <v>26.447704167432768</v>
      </c>
      <c r="K34" s="354">
        <v>94.93242506135033</v>
      </c>
    </row>
    <row r="35" spans="1:11" s="333" customFormat="1" ht="16.5" customHeight="1" x14ac:dyDescent="0.15">
      <c r="A35" s="349">
        <v>27</v>
      </c>
      <c r="B35" s="350" t="s">
        <v>54</v>
      </c>
      <c r="C35" s="351">
        <v>10176</v>
      </c>
      <c r="D35" s="352">
        <v>200</v>
      </c>
      <c r="E35" s="346">
        <v>10376</v>
      </c>
      <c r="F35" s="352">
        <v>10129</v>
      </c>
      <c r="G35" s="352">
        <v>48</v>
      </c>
      <c r="H35" s="346">
        <v>10177</v>
      </c>
      <c r="I35" s="353">
        <v>99.537690016468673</v>
      </c>
      <c r="J35" s="353">
        <v>24.070771635241549</v>
      </c>
      <c r="K35" s="354">
        <v>98.085740277220808</v>
      </c>
    </row>
    <row r="36" spans="1:11" s="333" customFormat="1" ht="16.5" customHeight="1" x14ac:dyDescent="0.15">
      <c r="A36" s="349">
        <v>28</v>
      </c>
      <c r="B36" s="350" t="s">
        <v>55</v>
      </c>
      <c r="C36" s="351">
        <v>22556</v>
      </c>
      <c r="D36" s="352">
        <v>719</v>
      </c>
      <c r="E36" s="346">
        <v>23275</v>
      </c>
      <c r="F36" s="352">
        <v>22353</v>
      </c>
      <c r="G36" s="352">
        <v>212</v>
      </c>
      <c r="H36" s="346">
        <v>22565</v>
      </c>
      <c r="I36" s="353">
        <v>99.096290398969941</v>
      </c>
      <c r="J36" s="353">
        <v>29.486906713724903</v>
      </c>
      <c r="K36" s="354">
        <v>96.945668551483593</v>
      </c>
    </row>
    <row r="37" spans="1:11" s="333" customFormat="1" ht="16.5" customHeight="1" x14ac:dyDescent="0.15">
      <c r="A37" s="349">
        <v>29</v>
      </c>
      <c r="B37" s="350" t="s">
        <v>56</v>
      </c>
      <c r="C37" s="351">
        <v>9064</v>
      </c>
      <c r="D37" s="352">
        <v>337</v>
      </c>
      <c r="E37" s="346">
        <v>9400</v>
      </c>
      <c r="F37" s="352">
        <v>8969</v>
      </c>
      <c r="G37" s="352">
        <v>95</v>
      </c>
      <c r="H37" s="346">
        <v>9065</v>
      </c>
      <c r="I37" s="353">
        <v>98.957914655403627</v>
      </c>
      <c r="J37" s="353">
        <v>28.300445992161709</v>
      </c>
      <c r="K37" s="354">
        <v>96.428210497918045</v>
      </c>
    </row>
    <row r="38" spans="1:11" s="333" customFormat="1" ht="16.5" customHeight="1" x14ac:dyDescent="0.15">
      <c r="A38" s="349">
        <v>30</v>
      </c>
      <c r="B38" s="350" t="s">
        <v>57</v>
      </c>
      <c r="C38" s="351">
        <v>16756</v>
      </c>
      <c r="D38" s="352">
        <v>650</v>
      </c>
      <c r="E38" s="346">
        <v>17405</v>
      </c>
      <c r="F38" s="352">
        <v>16563</v>
      </c>
      <c r="G38" s="352">
        <v>252</v>
      </c>
      <c r="H38" s="346">
        <v>16815</v>
      </c>
      <c r="I38" s="353">
        <v>98.8481139070051</v>
      </c>
      <c r="J38" s="353">
        <v>38.799860208978338</v>
      </c>
      <c r="K38" s="354">
        <v>96.607173390058449</v>
      </c>
    </row>
    <row r="39" spans="1:11" s="333" customFormat="1" ht="16.5" customHeight="1" x14ac:dyDescent="0.15">
      <c r="A39" s="349">
        <v>31</v>
      </c>
      <c r="B39" s="350" t="s">
        <v>58</v>
      </c>
      <c r="C39" s="351">
        <v>15172</v>
      </c>
      <c r="D39" s="352">
        <v>618</v>
      </c>
      <c r="E39" s="346">
        <v>15790</v>
      </c>
      <c r="F39" s="352">
        <v>15005</v>
      </c>
      <c r="G39" s="352">
        <v>218</v>
      </c>
      <c r="H39" s="346">
        <v>15223</v>
      </c>
      <c r="I39" s="353">
        <v>98.901138303788343</v>
      </c>
      <c r="J39" s="353">
        <v>35.262688073275804</v>
      </c>
      <c r="K39" s="354">
        <v>96.408894625295716</v>
      </c>
    </row>
    <row r="40" spans="1:11" s="333" customFormat="1" ht="16.5" customHeight="1" x14ac:dyDescent="0.15">
      <c r="A40" s="349">
        <v>32</v>
      </c>
      <c r="B40" s="350" t="s">
        <v>59</v>
      </c>
      <c r="C40" s="351">
        <v>21779</v>
      </c>
      <c r="D40" s="352">
        <v>829</v>
      </c>
      <c r="E40" s="346">
        <v>22608</v>
      </c>
      <c r="F40" s="352">
        <v>21554</v>
      </c>
      <c r="G40" s="352">
        <v>222</v>
      </c>
      <c r="H40" s="346">
        <v>21776</v>
      </c>
      <c r="I40" s="353">
        <v>98.96719100306403</v>
      </c>
      <c r="J40" s="353">
        <v>26.762999222774162</v>
      </c>
      <c r="K40" s="354">
        <v>96.320861142398343</v>
      </c>
    </row>
    <row r="41" spans="1:11" s="333" customFormat="1" ht="16.5" customHeight="1" x14ac:dyDescent="0.15">
      <c r="A41" s="343">
        <v>33</v>
      </c>
      <c r="B41" s="350" t="s">
        <v>60</v>
      </c>
      <c r="C41" s="351">
        <v>8188</v>
      </c>
      <c r="D41" s="352">
        <v>365</v>
      </c>
      <c r="E41" s="346">
        <v>8553</v>
      </c>
      <c r="F41" s="352">
        <v>8139</v>
      </c>
      <c r="G41" s="352">
        <v>158</v>
      </c>
      <c r="H41" s="346">
        <v>8297</v>
      </c>
      <c r="I41" s="353">
        <v>99.39728806496764</v>
      </c>
      <c r="J41" s="353">
        <v>43.338371604995842</v>
      </c>
      <c r="K41" s="354">
        <v>97.007926933498084</v>
      </c>
    </row>
    <row r="42" spans="1:11" s="333" customFormat="1" ht="16.5" customHeight="1" x14ac:dyDescent="0.15">
      <c r="A42" s="349">
        <v>34</v>
      </c>
      <c r="B42" s="350" t="s">
        <v>61</v>
      </c>
      <c r="C42" s="351">
        <v>13435</v>
      </c>
      <c r="D42" s="352">
        <v>760</v>
      </c>
      <c r="E42" s="346">
        <v>14194</v>
      </c>
      <c r="F42" s="352">
        <v>13229</v>
      </c>
      <c r="G42" s="352">
        <v>228</v>
      </c>
      <c r="H42" s="346">
        <v>13457</v>
      </c>
      <c r="I42" s="353">
        <v>98.467988292212937</v>
      </c>
      <c r="J42" s="353">
        <v>29.955780114347704</v>
      </c>
      <c r="K42" s="354">
        <v>94.80156726243078</v>
      </c>
    </row>
    <row r="43" spans="1:11" s="333" customFormat="1" ht="16.5" customHeight="1" x14ac:dyDescent="0.15">
      <c r="A43" s="349">
        <v>35</v>
      </c>
      <c r="B43" s="350" t="s">
        <v>62</v>
      </c>
      <c r="C43" s="351">
        <v>6383</v>
      </c>
      <c r="D43" s="352">
        <v>155</v>
      </c>
      <c r="E43" s="346">
        <v>6538</v>
      </c>
      <c r="F43" s="352">
        <v>6335</v>
      </c>
      <c r="G43" s="352">
        <v>58</v>
      </c>
      <c r="H43" s="346">
        <v>6394</v>
      </c>
      <c r="I43" s="353">
        <v>99.247343614075973</v>
      </c>
      <c r="J43" s="353">
        <v>37.619692863595297</v>
      </c>
      <c r="K43" s="354">
        <v>97.786574056443115</v>
      </c>
    </row>
    <row r="44" spans="1:11" s="333" customFormat="1" ht="16.5" customHeight="1" x14ac:dyDescent="0.15">
      <c r="A44" s="349">
        <v>36</v>
      </c>
      <c r="B44" s="350" t="s">
        <v>63</v>
      </c>
      <c r="C44" s="351">
        <v>9975</v>
      </c>
      <c r="D44" s="352">
        <v>370</v>
      </c>
      <c r="E44" s="346">
        <v>10346</v>
      </c>
      <c r="F44" s="352">
        <v>9899</v>
      </c>
      <c r="G44" s="352">
        <v>128</v>
      </c>
      <c r="H44" s="346">
        <v>10026</v>
      </c>
      <c r="I44" s="353">
        <v>99.230900478000564</v>
      </c>
      <c r="J44" s="353">
        <v>34.498014625100218</v>
      </c>
      <c r="K44" s="354">
        <v>96.91295787714408</v>
      </c>
    </row>
    <row r="45" spans="1:11" s="333" customFormat="1" ht="16.5" customHeight="1" x14ac:dyDescent="0.15">
      <c r="A45" s="349">
        <v>37</v>
      </c>
      <c r="B45" s="350" t="s">
        <v>64</v>
      </c>
      <c r="C45" s="351">
        <v>8260</v>
      </c>
      <c r="D45" s="352">
        <v>286</v>
      </c>
      <c r="E45" s="346">
        <v>8546</v>
      </c>
      <c r="F45" s="352">
        <v>8176</v>
      </c>
      <c r="G45" s="352">
        <v>78</v>
      </c>
      <c r="H45" s="346">
        <v>8254</v>
      </c>
      <c r="I45" s="353">
        <v>98.982037972375764</v>
      </c>
      <c r="J45" s="353">
        <v>27.141503397102586</v>
      </c>
      <c r="K45" s="354">
        <v>96.578116763715272</v>
      </c>
    </row>
    <row r="46" spans="1:11" s="333" customFormat="1" ht="16.5" customHeight="1" x14ac:dyDescent="0.15">
      <c r="A46" s="349">
        <v>38</v>
      </c>
      <c r="B46" s="350" t="s">
        <v>65</v>
      </c>
      <c r="C46" s="351">
        <v>9544</v>
      </c>
      <c r="D46" s="352">
        <v>395</v>
      </c>
      <c r="E46" s="346">
        <v>9938</v>
      </c>
      <c r="F46" s="352">
        <v>9460</v>
      </c>
      <c r="G46" s="352">
        <v>108</v>
      </c>
      <c r="H46" s="346">
        <v>9569</v>
      </c>
      <c r="I46" s="353">
        <v>99.127263178806942</v>
      </c>
      <c r="J46" s="353">
        <v>27.429024439046749</v>
      </c>
      <c r="K46" s="354">
        <v>96.278956278503486</v>
      </c>
    </row>
    <row r="47" spans="1:11" s="333" customFormat="1" ht="16.5" customHeight="1" x14ac:dyDescent="0.15">
      <c r="A47" s="355">
        <v>39</v>
      </c>
      <c r="B47" s="356" t="s">
        <v>66</v>
      </c>
      <c r="C47" s="357">
        <v>16246</v>
      </c>
      <c r="D47" s="358">
        <v>638</v>
      </c>
      <c r="E47" s="359">
        <v>16884</v>
      </c>
      <c r="F47" s="358">
        <v>16040</v>
      </c>
      <c r="G47" s="358">
        <v>201</v>
      </c>
      <c r="H47" s="359">
        <v>16241</v>
      </c>
      <c r="I47" s="360">
        <v>98.730947875875131</v>
      </c>
      <c r="J47" s="360">
        <v>31.55103851380688</v>
      </c>
      <c r="K47" s="361">
        <v>96.192517039155959</v>
      </c>
    </row>
    <row r="48" spans="1:11" s="333" customFormat="1" ht="16.5" customHeight="1" thickBot="1" x14ac:dyDescent="0.2">
      <c r="A48" s="362">
        <v>40</v>
      </c>
      <c r="B48" s="363" t="s">
        <v>240</v>
      </c>
      <c r="C48" s="364">
        <v>7277</v>
      </c>
      <c r="D48" s="364">
        <v>235</v>
      </c>
      <c r="E48" s="364">
        <v>7511</v>
      </c>
      <c r="F48" s="364">
        <v>7217</v>
      </c>
      <c r="G48" s="364">
        <v>53</v>
      </c>
      <c r="H48" s="364">
        <v>7270</v>
      </c>
      <c r="I48" s="365">
        <v>99.181688556832157</v>
      </c>
      <c r="J48" s="365">
        <v>22.522749174889345</v>
      </c>
      <c r="K48" s="366">
        <v>96.788329816480172</v>
      </c>
    </row>
    <row r="49" spans="1:11" s="370" customFormat="1" ht="18" customHeight="1" thickTop="1" thickBot="1" x14ac:dyDescent="0.2">
      <c r="A49" s="529" t="s">
        <v>241</v>
      </c>
      <c r="B49" s="530"/>
      <c r="C49" s="367">
        <v>1055862</v>
      </c>
      <c r="D49" s="367">
        <v>39732</v>
      </c>
      <c r="E49" s="367">
        <v>1095594</v>
      </c>
      <c r="F49" s="367">
        <v>1045559</v>
      </c>
      <c r="G49" s="367">
        <v>12713</v>
      </c>
      <c r="H49" s="367">
        <v>1058272</v>
      </c>
      <c r="I49" s="368">
        <v>99.024200010666931</v>
      </c>
      <c r="J49" s="368">
        <v>31.997302755365968</v>
      </c>
      <c r="K49" s="369">
        <v>96.593428187891078</v>
      </c>
    </row>
    <row r="50" spans="1:11" s="333" customFormat="1" ht="16.5" customHeight="1" x14ac:dyDescent="0.15">
      <c r="A50" s="371">
        <v>41</v>
      </c>
      <c r="B50" s="372" t="s">
        <v>70</v>
      </c>
      <c r="C50" s="373">
        <v>5719</v>
      </c>
      <c r="D50" s="374">
        <v>239</v>
      </c>
      <c r="E50" s="374">
        <v>5958</v>
      </c>
      <c r="F50" s="374">
        <v>5665</v>
      </c>
      <c r="G50" s="374">
        <v>77</v>
      </c>
      <c r="H50" s="374">
        <v>5742</v>
      </c>
      <c r="I50" s="375">
        <v>99.058842415166239</v>
      </c>
      <c r="J50" s="375">
        <v>32.339271234754698</v>
      </c>
      <c r="K50" s="376">
        <v>96.3795328851851</v>
      </c>
    </row>
    <row r="51" spans="1:11" s="333" customFormat="1" ht="16.5" customHeight="1" x14ac:dyDescent="0.15">
      <c r="A51" s="377">
        <v>42</v>
      </c>
      <c r="B51" s="363" t="s">
        <v>71</v>
      </c>
      <c r="C51" s="351">
        <v>7756</v>
      </c>
      <c r="D51" s="352">
        <v>131</v>
      </c>
      <c r="E51" s="352">
        <v>7887</v>
      </c>
      <c r="F51" s="352">
        <v>7723</v>
      </c>
      <c r="G51" s="352">
        <v>71</v>
      </c>
      <c r="H51" s="352">
        <v>7794</v>
      </c>
      <c r="I51" s="353">
        <v>99.576244633914825</v>
      </c>
      <c r="J51" s="353">
        <v>54.255359745998803</v>
      </c>
      <c r="K51" s="354">
        <v>98.823319377730314</v>
      </c>
    </row>
    <row r="52" spans="1:11" s="333" customFormat="1" ht="16.5" customHeight="1" x14ac:dyDescent="0.15">
      <c r="A52" s="377">
        <v>43</v>
      </c>
      <c r="B52" s="363" t="s">
        <v>72</v>
      </c>
      <c r="C52" s="351">
        <v>3574</v>
      </c>
      <c r="D52" s="352">
        <v>251</v>
      </c>
      <c r="E52" s="352">
        <v>3825</v>
      </c>
      <c r="F52" s="352">
        <v>3509</v>
      </c>
      <c r="G52" s="352">
        <v>97</v>
      </c>
      <c r="H52" s="352">
        <v>3606</v>
      </c>
      <c r="I52" s="353">
        <v>98.181083039764061</v>
      </c>
      <c r="J52" s="353">
        <v>38.572590159752558</v>
      </c>
      <c r="K52" s="354">
        <v>94.27097631773114</v>
      </c>
    </row>
    <row r="53" spans="1:11" s="333" customFormat="1" ht="16.5" customHeight="1" x14ac:dyDescent="0.15">
      <c r="A53" s="377">
        <v>44</v>
      </c>
      <c r="B53" s="363" t="s">
        <v>73</v>
      </c>
      <c r="C53" s="351">
        <v>1348</v>
      </c>
      <c r="D53" s="352">
        <v>34</v>
      </c>
      <c r="E53" s="352">
        <v>1382</v>
      </c>
      <c r="F53" s="352">
        <v>1333</v>
      </c>
      <c r="G53" s="352">
        <v>13</v>
      </c>
      <c r="H53" s="352">
        <v>1346</v>
      </c>
      <c r="I53" s="353">
        <v>98.883019629101994</v>
      </c>
      <c r="J53" s="353">
        <v>37.663529272479721</v>
      </c>
      <c r="K53" s="354">
        <v>97.386638962903049</v>
      </c>
    </row>
    <row r="54" spans="1:11" s="333" customFormat="1" ht="16.5" customHeight="1" x14ac:dyDescent="0.15">
      <c r="A54" s="377">
        <v>45</v>
      </c>
      <c r="B54" s="363" t="s">
        <v>74</v>
      </c>
      <c r="C54" s="351">
        <v>3127</v>
      </c>
      <c r="D54" s="352">
        <v>119</v>
      </c>
      <c r="E54" s="352">
        <v>3247</v>
      </c>
      <c r="F54" s="352">
        <v>3103</v>
      </c>
      <c r="G54" s="352">
        <v>41</v>
      </c>
      <c r="H54" s="352">
        <v>3144</v>
      </c>
      <c r="I54" s="353">
        <v>99.212289990096863</v>
      </c>
      <c r="J54" s="353">
        <v>34.437263727881579</v>
      </c>
      <c r="K54" s="354">
        <v>96.832033817594692</v>
      </c>
    </row>
    <row r="55" spans="1:11" s="333" customFormat="1" ht="16.5" customHeight="1" x14ac:dyDescent="0.15">
      <c r="A55" s="377">
        <v>46</v>
      </c>
      <c r="B55" s="363" t="s">
        <v>75</v>
      </c>
      <c r="C55" s="351">
        <v>2810</v>
      </c>
      <c r="D55" s="352">
        <v>68</v>
      </c>
      <c r="E55" s="352">
        <v>2879</v>
      </c>
      <c r="F55" s="352">
        <v>2787</v>
      </c>
      <c r="G55" s="352">
        <v>24</v>
      </c>
      <c r="H55" s="352">
        <v>2811</v>
      </c>
      <c r="I55" s="353">
        <v>99.168715257133243</v>
      </c>
      <c r="J55" s="353">
        <v>35.69718775240473</v>
      </c>
      <c r="K55" s="354">
        <v>97.667239637541485</v>
      </c>
    </row>
    <row r="56" spans="1:11" s="333" customFormat="1" ht="16.5" customHeight="1" x14ac:dyDescent="0.15">
      <c r="A56" s="377">
        <v>47</v>
      </c>
      <c r="B56" s="363" t="s">
        <v>76</v>
      </c>
      <c r="C56" s="351">
        <v>3731</v>
      </c>
      <c r="D56" s="352">
        <v>338</v>
      </c>
      <c r="E56" s="352">
        <v>4069</v>
      </c>
      <c r="F56" s="352">
        <v>3689</v>
      </c>
      <c r="G56" s="352">
        <v>45</v>
      </c>
      <c r="H56" s="352">
        <v>3734</v>
      </c>
      <c r="I56" s="353">
        <v>98.873542206652175</v>
      </c>
      <c r="J56" s="353">
        <v>13.424476047682839</v>
      </c>
      <c r="K56" s="354">
        <v>91.772297645516872</v>
      </c>
    </row>
    <row r="57" spans="1:11" s="333" customFormat="1" ht="16.5" customHeight="1" x14ac:dyDescent="0.15">
      <c r="A57" s="377">
        <v>48</v>
      </c>
      <c r="B57" s="363" t="s">
        <v>77</v>
      </c>
      <c r="C57" s="351">
        <v>3223</v>
      </c>
      <c r="D57" s="352">
        <v>84</v>
      </c>
      <c r="E57" s="352">
        <v>3307</v>
      </c>
      <c r="F57" s="352">
        <v>3213</v>
      </c>
      <c r="G57" s="352">
        <v>19</v>
      </c>
      <c r="H57" s="352">
        <v>3232</v>
      </c>
      <c r="I57" s="353">
        <v>99.696971671536645</v>
      </c>
      <c r="J57" s="353">
        <v>22.458470968434359</v>
      </c>
      <c r="K57" s="354">
        <v>97.738199717055707</v>
      </c>
    </row>
    <row r="58" spans="1:11" s="333" customFormat="1" ht="16.5" customHeight="1" x14ac:dyDescent="0.15">
      <c r="A58" s="377">
        <v>49</v>
      </c>
      <c r="B58" s="363" t="s">
        <v>78</v>
      </c>
      <c r="C58" s="351">
        <v>2887</v>
      </c>
      <c r="D58" s="352">
        <v>82</v>
      </c>
      <c r="E58" s="352">
        <v>2969</v>
      </c>
      <c r="F58" s="352">
        <v>2869</v>
      </c>
      <c r="G58" s="352">
        <v>22</v>
      </c>
      <c r="H58" s="352">
        <v>2892</v>
      </c>
      <c r="I58" s="353">
        <v>99.37821813588738</v>
      </c>
      <c r="J58" s="353">
        <v>27.441173959184667</v>
      </c>
      <c r="K58" s="354">
        <v>97.392135454308487</v>
      </c>
    </row>
    <row r="59" spans="1:11" s="333" customFormat="1" ht="16.5" customHeight="1" x14ac:dyDescent="0.15">
      <c r="A59" s="377">
        <v>50</v>
      </c>
      <c r="B59" s="363" t="s">
        <v>79</v>
      </c>
      <c r="C59" s="351">
        <v>1784</v>
      </c>
      <c r="D59" s="352">
        <v>65</v>
      </c>
      <c r="E59" s="352">
        <v>1849</v>
      </c>
      <c r="F59" s="352">
        <v>1768</v>
      </c>
      <c r="G59" s="352">
        <v>22</v>
      </c>
      <c r="H59" s="352">
        <v>1790</v>
      </c>
      <c r="I59" s="353">
        <v>99.109267950963215</v>
      </c>
      <c r="J59" s="353">
        <v>33.342105263157897</v>
      </c>
      <c r="K59" s="354">
        <v>96.811476628943055</v>
      </c>
    </row>
    <row r="60" spans="1:11" s="333" customFormat="1" ht="16.5" customHeight="1" x14ac:dyDescent="0.15">
      <c r="A60" s="377">
        <v>51</v>
      </c>
      <c r="B60" s="363" t="s">
        <v>80</v>
      </c>
      <c r="C60" s="351">
        <v>1403</v>
      </c>
      <c r="D60" s="352">
        <v>58</v>
      </c>
      <c r="E60" s="352">
        <v>1461</v>
      </c>
      <c r="F60" s="352">
        <v>1398</v>
      </c>
      <c r="G60" s="352">
        <v>19</v>
      </c>
      <c r="H60" s="352">
        <v>1418</v>
      </c>
      <c r="I60" s="353">
        <v>99.663590275763312</v>
      </c>
      <c r="J60" s="353">
        <v>33.278369840663728</v>
      </c>
      <c r="K60" s="354">
        <v>97.045113013593124</v>
      </c>
    </row>
    <row r="61" spans="1:11" s="333" customFormat="1" ht="16.5" customHeight="1" x14ac:dyDescent="0.15">
      <c r="A61" s="377">
        <v>52</v>
      </c>
      <c r="B61" s="363" t="s">
        <v>81</v>
      </c>
      <c r="C61" s="351">
        <v>1165</v>
      </c>
      <c r="D61" s="352">
        <v>82</v>
      </c>
      <c r="E61" s="352">
        <v>1247</v>
      </c>
      <c r="F61" s="352">
        <v>1155</v>
      </c>
      <c r="G61" s="352">
        <v>13</v>
      </c>
      <c r="H61" s="352">
        <v>1168</v>
      </c>
      <c r="I61" s="353">
        <v>99.12952864418142</v>
      </c>
      <c r="J61" s="353">
        <v>15.472751547517902</v>
      </c>
      <c r="K61" s="354">
        <v>93.60401029027787</v>
      </c>
    </row>
    <row r="62" spans="1:11" s="333" customFormat="1" ht="16.5" customHeight="1" x14ac:dyDescent="0.15">
      <c r="A62" s="377">
        <v>53</v>
      </c>
      <c r="B62" s="363" t="s">
        <v>82</v>
      </c>
      <c r="C62" s="351">
        <v>1074</v>
      </c>
      <c r="D62" s="352">
        <v>61</v>
      </c>
      <c r="E62" s="352">
        <v>1135</v>
      </c>
      <c r="F62" s="352">
        <v>1063</v>
      </c>
      <c r="G62" s="352">
        <v>9</v>
      </c>
      <c r="H62" s="352">
        <v>1072</v>
      </c>
      <c r="I62" s="353">
        <v>98.964052211545166</v>
      </c>
      <c r="J62" s="353">
        <v>14.251730813400268</v>
      </c>
      <c r="K62" s="354">
        <v>94.416383587172774</v>
      </c>
    </row>
    <row r="63" spans="1:11" s="333" customFormat="1" ht="16.5" customHeight="1" x14ac:dyDescent="0.15">
      <c r="A63" s="377">
        <v>54</v>
      </c>
      <c r="B63" s="363" t="s">
        <v>83</v>
      </c>
      <c r="C63" s="351">
        <v>840</v>
      </c>
      <c r="D63" s="352">
        <v>75</v>
      </c>
      <c r="E63" s="352">
        <v>915</v>
      </c>
      <c r="F63" s="352">
        <v>812</v>
      </c>
      <c r="G63" s="352">
        <v>8</v>
      </c>
      <c r="H63" s="352">
        <v>820</v>
      </c>
      <c r="I63" s="353">
        <v>96.620240240097303</v>
      </c>
      <c r="J63" s="353">
        <v>10.557255596714448</v>
      </c>
      <c r="K63" s="354">
        <v>89.610902087154614</v>
      </c>
    </row>
    <row r="64" spans="1:11" s="333" customFormat="1" ht="16.5" customHeight="1" x14ac:dyDescent="0.15">
      <c r="A64" s="377">
        <v>55</v>
      </c>
      <c r="B64" s="363" t="s">
        <v>84</v>
      </c>
      <c r="C64" s="351">
        <v>1325</v>
      </c>
      <c r="D64" s="352">
        <v>51</v>
      </c>
      <c r="E64" s="352">
        <v>1376</v>
      </c>
      <c r="F64" s="352">
        <v>1315</v>
      </c>
      <c r="G64" s="352">
        <v>13</v>
      </c>
      <c r="H64" s="352">
        <v>1327</v>
      </c>
      <c r="I64" s="353">
        <v>99.255489088257235</v>
      </c>
      <c r="J64" s="353">
        <v>24.819720959398026</v>
      </c>
      <c r="K64" s="354">
        <v>96.494191878807271</v>
      </c>
    </row>
    <row r="65" spans="1:11" s="333" customFormat="1" ht="16.5" customHeight="1" x14ac:dyDescent="0.15">
      <c r="A65" s="377">
        <v>56</v>
      </c>
      <c r="B65" s="363" t="s">
        <v>85</v>
      </c>
      <c r="C65" s="351">
        <v>252</v>
      </c>
      <c r="D65" s="352">
        <v>0</v>
      </c>
      <c r="E65" s="352">
        <v>253</v>
      </c>
      <c r="F65" s="352">
        <v>252</v>
      </c>
      <c r="G65" s="352">
        <v>0</v>
      </c>
      <c r="H65" s="352">
        <v>252</v>
      </c>
      <c r="I65" s="353">
        <v>99.986131858291358</v>
      </c>
      <c r="J65" s="353">
        <v>14.641744548286603</v>
      </c>
      <c r="K65" s="354">
        <v>99.877719649542144</v>
      </c>
    </row>
    <row r="66" spans="1:11" s="333" customFormat="1" ht="16.5" customHeight="1" x14ac:dyDescent="0.15">
      <c r="A66" s="377">
        <v>57</v>
      </c>
      <c r="B66" s="363" t="s">
        <v>86</v>
      </c>
      <c r="C66" s="351">
        <v>1802</v>
      </c>
      <c r="D66" s="352">
        <v>36</v>
      </c>
      <c r="E66" s="352">
        <v>1838</v>
      </c>
      <c r="F66" s="352">
        <v>1793</v>
      </c>
      <c r="G66" s="352">
        <v>11</v>
      </c>
      <c r="H66" s="352">
        <v>1804</v>
      </c>
      <c r="I66" s="353">
        <v>99.508624737605729</v>
      </c>
      <c r="J66" s="353">
        <v>30.94736842105263</v>
      </c>
      <c r="K66" s="354">
        <v>98.161856328675171</v>
      </c>
    </row>
    <row r="67" spans="1:11" s="333" customFormat="1" ht="16.5" customHeight="1" x14ac:dyDescent="0.15">
      <c r="A67" s="377">
        <v>58</v>
      </c>
      <c r="B67" s="363" t="s">
        <v>87</v>
      </c>
      <c r="C67" s="351">
        <v>1747</v>
      </c>
      <c r="D67" s="352">
        <v>67</v>
      </c>
      <c r="E67" s="352">
        <v>1814</v>
      </c>
      <c r="F67" s="352">
        <v>1718</v>
      </c>
      <c r="G67" s="352">
        <v>19</v>
      </c>
      <c r="H67" s="352">
        <v>1737</v>
      </c>
      <c r="I67" s="353">
        <v>98.339930765590182</v>
      </c>
      <c r="J67" s="353">
        <v>27.957053563417773</v>
      </c>
      <c r="K67" s="354">
        <v>95.745619039272526</v>
      </c>
    </row>
    <row r="68" spans="1:11" s="333" customFormat="1" ht="16.5" customHeight="1" x14ac:dyDescent="0.15">
      <c r="A68" s="377">
        <v>59</v>
      </c>
      <c r="B68" s="363" t="s">
        <v>88</v>
      </c>
      <c r="C68" s="351">
        <v>3946</v>
      </c>
      <c r="D68" s="352">
        <v>177</v>
      </c>
      <c r="E68" s="352">
        <v>4123</v>
      </c>
      <c r="F68" s="352">
        <v>3901</v>
      </c>
      <c r="G68" s="352">
        <v>50</v>
      </c>
      <c r="H68" s="352">
        <v>3951</v>
      </c>
      <c r="I68" s="353">
        <v>98.854946163261275</v>
      </c>
      <c r="J68" s="353">
        <v>28.516789725310478</v>
      </c>
      <c r="K68" s="354">
        <v>95.839638509944976</v>
      </c>
    </row>
    <row r="69" spans="1:11" s="333" customFormat="1" ht="16.5" customHeight="1" x14ac:dyDescent="0.15">
      <c r="A69" s="377">
        <v>60</v>
      </c>
      <c r="B69" s="363" t="s">
        <v>89</v>
      </c>
      <c r="C69" s="351">
        <v>5095</v>
      </c>
      <c r="D69" s="352">
        <v>160</v>
      </c>
      <c r="E69" s="352">
        <v>5255</v>
      </c>
      <c r="F69" s="352">
        <v>5045</v>
      </c>
      <c r="G69" s="352">
        <v>35</v>
      </c>
      <c r="H69" s="352">
        <v>5080</v>
      </c>
      <c r="I69" s="353">
        <v>99.018206696880313</v>
      </c>
      <c r="J69" s="353">
        <v>21.968263484272253</v>
      </c>
      <c r="K69" s="354">
        <v>96.670509698692726</v>
      </c>
    </row>
    <row r="70" spans="1:11" s="333" customFormat="1" ht="16.5" customHeight="1" x14ac:dyDescent="0.15">
      <c r="A70" s="377">
        <v>61</v>
      </c>
      <c r="B70" s="363" t="s">
        <v>90</v>
      </c>
      <c r="C70" s="351">
        <v>3741</v>
      </c>
      <c r="D70" s="352">
        <v>130</v>
      </c>
      <c r="E70" s="352">
        <v>3870</v>
      </c>
      <c r="F70" s="352">
        <v>3711</v>
      </c>
      <c r="G70" s="352">
        <v>58</v>
      </c>
      <c r="H70" s="352">
        <v>3768</v>
      </c>
      <c r="I70" s="353">
        <v>99.196012246404763</v>
      </c>
      <c r="J70" s="353">
        <v>44.403615899458849</v>
      </c>
      <c r="K70" s="354">
        <v>97.362153497630217</v>
      </c>
    </row>
    <row r="71" spans="1:11" s="333" customFormat="1" ht="16.5" customHeight="1" x14ac:dyDescent="0.15">
      <c r="A71" s="377">
        <v>62</v>
      </c>
      <c r="B71" s="363" t="s">
        <v>91</v>
      </c>
      <c r="C71" s="351">
        <v>5321</v>
      </c>
      <c r="D71" s="352">
        <v>160</v>
      </c>
      <c r="E71" s="352">
        <v>5481</v>
      </c>
      <c r="F71" s="352">
        <v>5276</v>
      </c>
      <c r="G71" s="352">
        <v>51</v>
      </c>
      <c r="H71" s="352">
        <v>5327</v>
      </c>
      <c r="I71" s="353">
        <v>99.153290614160767</v>
      </c>
      <c r="J71" s="353">
        <v>31.771077924924079</v>
      </c>
      <c r="K71" s="354">
        <v>97.18978947232057</v>
      </c>
    </row>
    <row r="72" spans="1:11" s="333" customFormat="1" ht="16.5" customHeight="1" thickBot="1" x14ac:dyDescent="0.2">
      <c r="A72" s="377">
        <v>63</v>
      </c>
      <c r="B72" s="378" t="s">
        <v>92</v>
      </c>
      <c r="C72" s="357">
        <v>3073</v>
      </c>
      <c r="D72" s="358">
        <v>196</v>
      </c>
      <c r="E72" s="379">
        <v>3269</v>
      </c>
      <c r="F72" s="358">
        <v>3032</v>
      </c>
      <c r="G72" s="358">
        <v>60</v>
      </c>
      <c r="H72" s="379">
        <v>3092</v>
      </c>
      <c r="I72" s="360">
        <v>98.656633314361343</v>
      </c>
      <c r="J72" s="360">
        <v>30.811120079283182</v>
      </c>
      <c r="K72" s="361">
        <v>94.593546985732885</v>
      </c>
    </row>
    <row r="73" spans="1:11" s="370" customFormat="1" ht="18" customHeight="1" thickTop="1" thickBot="1" x14ac:dyDescent="0.2">
      <c r="A73" s="515" t="s">
        <v>242</v>
      </c>
      <c r="B73" s="516"/>
      <c r="C73" s="380">
        <v>66745</v>
      </c>
      <c r="D73" s="380">
        <v>2663</v>
      </c>
      <c r="E73" s="380">
        <v>69407</v>
      </c>
      <c r="F73" s="380">
        <v>66131</v>
      </c>
      <c r="G73" s="380">
        <v>777</v>
      </c>
      <c r="H73" s="380">
        <v>66907</v>
      </c>
      <c r="I73" s="381">
        <v>99.079836641604572</v>
      </c>
      <c r="J73" s="381">
        <v>29.175343958783163</v>
      </c>
      <c r="K73" s="382">
        <v>96.398165440043982</v>
      </c>
    </row>
    <row r="74" spans="1:11" s="370" customFormat="1" ht="18" customHeight="1" thickTop="1" thickBot="1" x14ac:dyDescent="0.2">
      <c r="A74" s="517" t="s">
        <v>243</v>
      </c>
      <c r="B74" s="518"/>
      <c r="C74" s="367">
        <v>1122607</v>
      </c>
      <c r="D74" s="367">
        <v>42395</v>
      </c>
      <c r="E74" s="367">
        <v>1165002</v>
      </c>
      <c r="F74" s="367">
        <v>1111689</v>
      </c>
      <c r="G74" s="367">
        <v>13490</v>
      </c>
      <c r="H74" s="367">
        <v>1125179</v>
      </c>
      <c r="I74" s="383">
        <v>99.027507896811713</v>
      </c>
      <c r="J74" s="383">
        <v>31.820070763061679</v>
      </c>
      <c r="K74" s="384">
        <v>96.581795005258982</v>
      </c>
    </row>
    <row r="75" spans="1:11" ht="15.75" customHeight="1" x14ac:dyDescent="0.15">
      <c r="A75" s="385" t="s">
        <v>162</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19</oddFooter>
  </headerFooter>
  <rowBreaks count="1" manualBreakCount="1">
    <brk id="49" max="10" man="1"/>
  </rowBreaks>
  <colBreaks count="1" manualBreakCount="1">
    <brk id="4" max="7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E15" sqref="E15"/>
    </sheetView>
  </sheetViews>
  <sheetFormatPr defaultRowHeight="13.5" x14ac:dyDescent="0.15"/>
  <cols>
    <col min="1" max="1" width="4.125" style="328" customWidth="1"/>
    <col min="2" max="2" width="11.125" style="328" customWidth="1"/>
    <col min="3" max="8" width="15.625" style="328" customWidth="1"/>
    <col min="9" max="9" width="6.625" style="328" customWidth="1"/>
    <col min="10" max="10" width="7.875" style="328" customWidth="1"/>
    <col min="11" max="11" width="6.625" style="328" customWidth="1"/>
    <col min="12" max="16384" width="9" style="328"/>
  </cols>
  <sheetData>
    <row r="1" spans="1:11" ht="18.75" x14ac:dyDescent="0.15">
      <c r="A1" s="519" t="s">
        <v>244</v>
      </c>
      <c r="B1" s="519"/>
      <c r="C1" s="519"/>
      <c r="D1" s="519"/>
      <c r="E1" s="519"/>
      <c r="F1" s="519"/>
      <c r="G1" s="519"/>
      <c r="H1" s="519"/>
      <c r="I1" s="519"/>
      <c r="J1" s="519"/>
      <c r="K1" s="519"/>
    </row>
    <row r="2" spans="1:11" ht="6" customHeight="1" x14ac:dyDescent="0.15">
      <c r="G2" s="329"/>
      <c r="H2" s="330"/>
      <c r="I2" s="330"/>
      <c r="J2" s="330"/>
      <c r="K2" s="330"/>
    </row>
    <row r="3" spans="1:11" ht="16.5" customHeight="1" thickBot="1" x14ac:dyDescent="0.2">
      <c r="G3" s="329"/>
      <c r="H3" s="329"/>
      <c r="I3" s="331"/>
      <c r="J3" s="331"/>
      <c r="K3" s="332" t="s">
        <v>97</v>
      </c>
    </row>
    <row r="4" spans="1:11" s="333" customFormat="1" ht="17.25" customHeight="1" x14ac:dyDescent="0.15">
      <c r="A4" s="520" t="s">
        <v>9</v>
      </c>
      <c r="B4" s="521"/>
      <c r="C4" s="526" t="s">
        <v>223</v>
      </c>
      <c r="D4" s="527"/>
      <c r="E4" s="527"/>
      <c r="F4" s="527" t="s">
        <v>224</v>
      </c>
      <c r="G4" s="527"/>
      <c r="H4" s="527"/>
      <c r="I4" s="527" t="s">
        <v>225</v>
      </c>
      <c r="J4" s="527"/>
      <c r="K4" s="528"/>
    </row>
    <row r="5" spans="1:11" s="333" customFormat="1" ht="6" customHeight="1" x14ac:dyDescent="0.15">
      <c r="A5" s="522"/>
      <c r="B5" s="523"/>
      <c r="C5" s="334"/>
      <c r="D5" s="335"/>
      <c r="E5" s="335"/>
      <c r="F5" s="335"/>
      <c r="G5" s="335"/>
      <c r="H5" s="335"/>
      <c r="I5" s="335"/>
      <c r="J5" s="335"/>
      <c r="K5" s="336"/>
    </row>
    <row r="6" spans="1:11" s="333" customFormat="1" ht="17.25" customHeight="1" x14ac:dyDescent="0.15">
      <c r="A6" s="522"/>
      <c r="B6" s="523"/>
      <c r="C6" s="337" t="s">
        <v>226</v>
      </c>
      <c r="D6" s="338" t="s">
        <v>227</v>
      </c>
      <c r="E6" s="338" t="s">
        <v>117</v>
      </c>
      <c r="F6" s="338" t="s">
        <v>226</v>
      </c>
      <c r="G6" s="338" t="s">
        <v>227</v>
      </c>
      <c r="H6" s="338" t="s">
        <v>117</v>
      </c>
      <c r="I6" s="338" t="s">
        <v>228</v>
      </c>
      <c r="J6" s="338" t="s">
        <v>229</v>
      </c>
      <c r="K6" s="339" t="s">
        <v>117</v>
      </c>
    </row>
    <row r="7" spans="1:11" s="333" customFormat="1" ht="17.25" customHeight="1" x14ac:dyDescent="0.15">
      <c r="A7" s="522"/>
      <c r="B7" s="523"/>
      <c r="C7" s="337" t="s">
        <v>230</v>
      </c>
      <c r="D7" s="338" t="s">
        <v>231</v>
      </c>
      <c r="E7" s="338" t="s">
        <v>232</v>
      </c>
      <c r="F7" s="338" t="s">
        <v>233</v>
      </c>
      <c r="G7" s="338" t="s">
        <v>234</v>
      </c>
      <c r="H7" s="338" t="s">
        <v>235</v>
      </c>
      <c r="I7" s="338" t="s">
        <v>236</v>
      </c>
      <c r="J7" s="338" t="s">
        <v>237</v>
      </c>
      <c r="K7" s="339" t="s">
        <v>238</v>
      </c>
    </row>
    <row r="8" spans="1:11" s="333" customFormat="1" ht="6" customHeight="1" thickBot="1" x14ac:dyDescent="0.2">
      <c r="A8" s="524"/>
      <c r="B8" s="525"/>
      <c r="C8" s="340"/>
      <c r="D8" s="341"/>
      <c r="E8" s="341"/>
      <c r="F8" s="341"/>
      <c r="G8" s="341"/>
      <c r="H8" s="341"/>
      <c r="I8" s="341"/>
      <c r="J8" s="341"/>
      <c r="K8" s="342"/>
    </row>
    <row r="9" spans="1:11" s="333" customFormat="1" ht="16.5" customHeight="1" x14ac:dyDescent="0.15">
      <c r="A9" s="343">
        <v>1</v>
      </c>
      <c r="B9" s="344" t="s">
        <v>239</v>
      </c>
      <c r="C9" s="345">
        <v>95656</v>
      </c>
      <c r="D9" s="346">
        <v>3589</v>
      </c>
      <c r="E9" s="346">
        <v>99245</v>
      </c>
      <c r="F9" s="346">
        <v>94626</v>
      </c>
      <c r="G9" s="346">
        <v>1229</v>
      </c>
      <c r="H9" s="346">
        <v>95855</v>
      </c>
      <c r="I9" s="347">
        <v>98.923419577181491</v>
      </c>
      <c r="J9" s="347">
        <v>34.255574767951344</v>
      </c>
      <c r="K9" s="348">
        <v>96.584749761133281</v>
      </c>
    </row>
    <row r="10" spans="1:11" s="333" customFormat="1" ht="16.5" customHeight="1" x14ac:dyDescent="0.15">
      <c r="A10" s="349">
        <v>2</v>
      </c>
      <c r="B10" s="350" t="s">
        <v>29</v>
      </c>
      <c r="C10" s="351">
        <v>21139</v>
      </c>
      <c r="D10" s="352">
        <v>1239</v>
      </c>
      <c r="E10" s="346">
        <v>22378</v>
      </c>
      <c r="F10" s="352">
        <v>20809</v>
      </c>
      <c r="G10" s="352">
        <v>341</v>
      </c>
      <c r="H10" s="346">
        <v>21150</v>
      </c>
      <c r="I10" s="353">
        <v>98.436498023507497</v>
      </c>
      <c r="J10" s="353">
        <v>27.529604763888489</v>
      </c>
      <c r="K10" s="354">
        <v>94.51172842043924</v>
      </c>
    </row>
    <row r="11" spans="1:11" s="333" customFormat="1" ht="16.5" customHeight="1" x14ac:dyDescent="0.15">
      <c r="A11" s="349">
        <v>3</v>
      </c>
      <c r="B11" s="350" t="s">
        <v>30</v>
      </c>
      <c r="C11" s="351">
        <v>11156</v>
      </c>
      <c r="D11" s="352">
        <v>423</v>
      </c>
      <c r="E11" s="346">
        <v>11579</v>
      </c>
      <c r="F11" s="352">
        <v>11032</v>
      </c>
      <c r="G11" s="352">
        <v>140</v>
      </c>
      <c r="H11" s="346">
        <v>11172</v>
      </c>
      <c r="I11" s="353">
        <v>98.883051818088347</v>
      </c>
      <c r="J11" s="353">
        <v>33.0466319283546</v>
      </c>
      <c r="K11" s="354">
        <v>96.478189840392147</v>
      </c>
    </row>
    <row r="12" spans="1:11" s="333" customFormat="1" ht="16.5" customHeight="1" x14ac:dyDescent="0.15">
      <c r="A12" s="349">
        <v>4</v>
      </c>
      <c r="B12" s="350" t="s">
        <v>31</v>
      </c>
      <c r="C12" s="351">
        <v>38269</v>
      </c>
      <c r="D12" s="352">
        <v>3247</v>
      </c>
      <c r="E12" s="346">
        <v>41516</v>
      </c>
      <c r="F12" s="352">
        <v>37541</v>
      </c>
      <c r="G12" s="352">
        <v>1030</v>
      </c>
      <c r="H12" s="346">
        <v>38570</v>
      </c>
      <c r="I12" s="353">
        <v>98.097000413939824</v>
      </c>
      <c r="J12" s="353">
        <v>31.712827721209795</v>
      </c>
      <c r="K12" s="354">
        <v>92.905125993550016</v>
      </c>
    </row>
    <row r="13" spans="1:11" s="333" customFormat="1" ht="16.5" customHeight="1" x14ac:dyDescent="0.15">
      <c r="A13" s="349">
        <v>5</v>
      </c>
      <c r="B13" s="350" t="s">
        <v>32</v>
      </c>
      <c r="C13" s="351">
        <v>4127</v>
      </c>
      <c r="D13" s="352">
        <v>140</v>
      </c>
      <c r="E13" s="346">
        <v>4267</v>
      </c>
      <c r="F13" s="352">
        <v>4084</v>
      </c>
      <c r="G13" s="352">
        <v>49</v>
      </c>
      <c r="H13" s="346">
        <v>4133</v>
      </c>
      <c r="I13" s="353">
        <v>98.957879751628056</v>
      </c>
      <c r="J13" s="353">
        <v>34.699089099870889</v>
      </c>
      <c r="K13" s="354">
        <v>96.84670919081168</v>
      </c>
    </row>
    <row r="14" spans="1:11" s="333" customFormat="1" ht="16.5" customHeight="1" x14ac:dyDescent="0.15">
      <c r="A14" s="349">
        <v>6</v>
      </c>
      <c r="B14" s="350" t="s">
        <v>33</v>
      </c>
      <c r="C14" s="351">
        <v>2757</v>
      </c>
      <c r="D14" s="352">
        <v>142</v>
      </c>
      <c r="E14" s="346">
        <v>2899</v>
      </c>
      <c r="F14" s="352">
        <v>2729</v>
      </c>
      <c r="G14" s="352">
        <v>33</v>
      </c>
      <c r="H14" s="346">
        <v>2762</v>
      </c>
      <c r="I14" s="353">
        <v>98.967148069432255</v>
      </c>
      <c r="J14" s="353">
        <v>23.358333744911132</v>
      </c>
      <c r="K14" s="354">
        <v>95.270599606547336</v>
      </c>
    </row>
    <row r="15" spans="1:11" s="333" customFormat="1" ht="16.5" customHeight="1" x14ac:dyDescent="0.15">
      <c r="A15" s="349">
        <v>7</v>
      </c>
      <c r="B15" s="350" t="s">
        <v>34</v>
      </c>
      <c r="C15" s="351">
        <v>22712</v>
      </c>
      <c r="D15" s="352">
        <v>2108</v>
      </c>
      <c r="E15" s="346">
        <v>24820</v>
      </c>
      <c r="F15" s="352">
        <v>22374</v>
      </c>
      <c r="G15" s="352">
        <v>490</v>
      </c>
      <c r="H15" s="346">
        <v>22865</v>
      </c>
      <c r="I15" s="353">
        <v>98.51320007044734</v>
      </c>
      <c r="J15" s="353">
        <v>23.260188533823442</v>
      </c>
      <c r="K15" s="354">
        <v>92.120808005519663</v>
      </c>
    </row>
    <row r="16" spans="1:11" s="333" customFormat="1" ht="16.5" customHeight="1" x14ac:dyDescent="0.15">
      <c r="A16" s="349">
        <v>8</v>
      </c>
      <c r="B16" s="350" t="s">
        <v>35</v>
      </c>
      <c r="C16" s="351">
        <v>4439</v>
      </c>
      <c r="D16" s="352">
        <v>233</v>
      </c>
      <c r="E16" s="346">
        <v>4672</v>
      </c>
      <c r="F16" s="352">
        <v>4393</v>
      </c>
      <c r="G16" s="352">
        <v>71</v>
      </c>
      <c r="H16" s="346">
        <v>4464</v>
      </c>
      <c r="I16" s="353">
        <v>98.953481090077304</v>
      </c>
      <c r="J16" s="353">
        <v>30.501190445493069</v>
      </c>
      <c r="K16" s="354">
        <v>95.54410049779699</v>
      </c>
    </row>
    <row r="17" spans="1:11" s="333" customFormat="1" ht="16.5" customHeight="1" x14ac:dyDescent="0.15">
      <c r="A17" s="343">
        <v>9</v>
      </c>
      <c r="B17" s="350" t="s">
        <v>36</v>
      </c>
      <c r="C17" s="351">
        <v>5596</v>
      </c>
      <c r="D17" s="352">
        <v>127</v>
      </c>
      <c r="E17" s="346">
        <v>5723</v>
      </c>
      <c r="F17" s="352">
        <v>5529</v>
      </c>
      <c r="G17" s="352">
        <v>37</v>
      </c>
      <c r="H17" s="346">
        <v>5566</v>
      </c>
      <c r="I17" s="353">
        <v>98.800045030475985</v>
      </c>
      <c r="J17" s="353">
        <v>29.449850917701852</v>
      </c>
      <c r="K17" s="354">
        <v>97.259825195895871</v>
      </c>
    </row>
    <row r="18" spans="1:11" s="333" customFormat="1" ht="16.5" customHeight="1" x14ac:dyDescent="0.15">
      <c r="A18" s="349">
        <v>10</v>
      </c>
      <c r="B18" s="350" t="s">
        <v>37</v>
      </c>
      <c r="C18" s="351">
        <v>4085</v>
      </c>
      <c r="D18" s="352">
        <v>146</v>
      </c>
      <c r="E18" s="346">
        <v>4231</v>
      </c>
      <c r="F18" s="352">
        <v>4039</v>
      </c>
      <c r="G18" s="352">
        <v>44</v>
      </c>
      <c r="H18" s="346">
        <v>4083</v>
      </c>
      <c r="I18" s="353">
        <v>98.870219821859209</v>
      </c>
      <c r="J18" s="353">
        <v>30.456047315166547</v>
      </c>
      <c r="K18" s="354">
        <v>96.516213510884839</v>
      </c>
    </row>
    <row r="19" spans="1:11" s="333" customFormat="1" ht="16.5" customHeight="1" x14ac:dyDescent="0.15">
      <c r="A19" s="349">
        <v>11</v>
      </c>
      <c r="B19" s="350" t="s">
        <v>38</v>
      </c>
      <c r="C19" s="351">
        <v>4826</v>
      </c>
      <c r="D19" s="352">
        <v>127</v>
      </c>
      <c r="E19" s="346">
        <v>4953</v>
      </c>
      <c r="F19" s="352">
        <v>4777</v>
      </c>
      <c r="G19" s="352">
        <v>44</v>
      </c>
      <c r="H19" s="346">
        <v>4821</v>
      </c>
      <c r="I19" s="353">
        <v>98.973954974861712</v>
      </c>
      <c r="J19" s="353">
        <v>34.963715415641289</v>
      </c>
      <c r="K19" s="354">
        <v>97.330321464932524</v>
      </c>
    </row>
    <row r="20" spans="1:11" s="333" customFormat="1" ht="16.5" customHeight="1" x14ac:dyDescent="0.15">
      <c r="A20" s="349">
        <v>12</v>
      </c>
      <c r="B20" s="350" t="s">
        <v>39</v>
      </c>
      <c r="C20" s="351">
        <v>12557</v>
      </c>
      <c r="D20" s="352">
        <v>535</v>
      </c>
      <c r="E20" s="346">
        <v>13092</v>
      </c>
      <c r="F20" s="352">
        <v>12400</v>
      </c>
      <c r="G20" s="352">
        <v>191</v>
      </c>
      <c r="H20" s="346">
        <v>12590</v>
      </c>
      <c r="I20" s="353">
        <v>98.748581761833464</v>
      </c>
      <c r="J20" s="353">
        <v>35.611570634141785</v>
      </c>
      <c r="K20" s="354">
        <v>96.168616264922932</v>
      </c>
    </row>
    <row r="21" spans="1:11" s="333" customFormat="1" ht="16.5" customHeight="1" x14ac:dyDescent="0.15">
      <c r="A21" s="349">
        <v>13</v>
      </c>
      <c r="B21" s="350" t="s">
        <v>40</v>
      </c>
      <c r="C21" s="351">
        <v>8722</v>
      </c>
      <c r="D21" s="352">
        <v>601</v>
      </c>
      <c r="E21" s="346">
        <v>9322</v>
      </c>
      <c r="F21" s="352">
        <v>8598</v>
      </c>
      <c r="G21" s="352">
        <v>194</v>
      </c>
      <c r="H21" s="346">
        <v>8792</v>
      </c>
      <c r="I21" s="353">
        <v>98.585534100269129</v>
      </c>
      <c r="J21" s="353">
        <v>32.23606000566091</v>
      </c>
      <c r="K21" s="354">
        <v>94.310875139904695</v>
      </c>
    </row>
    <row r="22" spans="1:11" s="333" customFormat="1" ht="16.5" customHeight="1" x14ac:dyDescent="0.15">
      <c r="A22" s="349">
        <v>14</v>
      </c>
      <c r="B22" s="350" t="s">
        <v>41</v>
      </c>
      <c r="C22" s="351">
        <v>2674</v>
      </c>
      <c r="D22" s="352">
        <v>90</v>
      </c>
      <c r="E22" s="346">
        <v>2764</v>
      </c>
      <c r="F22" s="352">
        <v>2634</v>
      </c>
      <c r="G22" s="352">
        <v>23</v>
      </c>
      <c r="H22" s="346">
        <v>2657</v>
      </c>
      <c r="I22" s="353">
        <v>98.52796745887666</v>
      </c>
      <c r="J22" s="353">
        <v>25.611557124931988</v>
      </c>
      <c r="K22" s="354">
        <v>96.15206073572196</v>
      </c>
    </row>
    <row r="23" spans="1:11" s="333" customFormat="1" ht="16.5" customHeight="1" x14ac:dyDescent="0.15">
      <c r="A23" s="349">
        <v>15</v>
      </c>
      <c r="B23" s="350" t="s">
        <v>42</v>
      </c>
      <c r="C23" s="351">
        <v>6601</v>
      </c>
      <c r="D23" s="352">
        <v>260</v>
      </c>
      <c r="E23" s="346">
        <v>6860</v>
      </c>
      <c r="F23" s="352">
        <v>6557</v>
      </c>
      <c r="G23" s="352">
        <v>99</v>
      </c>
      <c r="H23" s="346">
        <v>6655</v>
      </c>
      <c r="I23" s="353">
        <v>99.333942554079201</v>
      </c>
      <c r="J23" s="353">
        <v>37.991264693648027</v>
      </c>
      <c r="K23" s="354">
        <v>97.012397786840395</v>
      </c>
    </row>
    <row r="24" spans="1:11" s="333" customFormat="1" ht="16.5" customHeight="1" x14ac:dyDescent="0.15">
      <c r="A24" s="349">
        <v>16</v>
      </c>
      <c r="B24" s="350" t="s">
        <v>43</v>
      </c>
      <c r="C24" s="351">
        <v>7384</v>
      </c>
      <c r="D24" s="352">
        <v>316</v>
      </c>
      <c r="E24" s="346">
        <v>7700</v>
      </c>
      <c r="F24" s="352">
        <v>7293</v>
      </c>
      <c r="G24" s="352">
        <v>88</v>
      </c>
      <c r="H24" s="346">
        <v>7381</v>
      </c>
      <c r="I24" s="353">
        <v>98.770850898958244</v>
      </c>
      <c r="J24" s="353">
        <v>27.757752820357162</v>
      </c>
      <c r="K24" s="354">
        <v>95.854222707501833</v>
      </c>
    </row>
    <row r="25" spans="1:11" s="333" customFormat="1" ht="16.5" customHeight="1" x14ac:dyDescent="0.15">
      <c r="A25" s="343">
        <v>17</v>
      </c>
      <c r="B25" s="350" t="s">
        <v>44</v>
      </c>
      <c r="C25" s="351">
        <v>13475</v>
      </c>
      <c r="D25" s="352">
        <v>488</v>
      </c>
      <c r="E25" s="346">
        <v>13964</v>
      </c>
      <c r="F25" s="352">
        <v>13296</v>
      </c>
      <c r="G25" s="352">
        <v>157</v>
      </c>
      <c r="H25" s="346">
        <v>13453</v>
      </c>
      <c r="I25" s="353">
        <v>98.670010742560578</v>
      </c>
      <c r="J25" s="353">
        <v>32.04706094334832</v>
      </c>
      <c r="K25" s="354">
        <v>96.339846860730916</v>
      </c>
    </row>
    <row r="26" spans="1:11" s="333" customFormat="1" ht="16.5" customHeight="1" x14ac:dyDescent="0.15">
      <c r="A26" s="349">
        <v>18</v>
      </c>
      <c r="B26" s="350" t="s">
        <v>45</v>
      </c>
      <c r="C26" s="351">
        <v>15290</v>
      </c>
      <c r="D26" s="352">
        <v>1270</v>
      </c>
      <c r="E26" s="346">
        <v>16560</v>
      </c>
      <c r="F26" s="352">
        <v>14987</v>
      </c>
      <c r="G26" s="352">
        <v>419</v>
      </c>
      <c r="H26" s="346">
        <v>15406</v>
      </c>
      <c r="I26" s="353">
        <v>98.014587300822214</v>
      </c>
      <c r="J26" s="353">
        <v>33.018423560733162</v>
      </c>
      <c r="K26" s="354">
        <v>93.031663721113887</v>
      </c>
    </row>
    <row r="27" spans="1:11" s="333" customFormat="1" ht="16.5" customHeight="1" x14ac:dyDescent="0.15">
      <c r="A27" s="349">
        <v>19</v>
      </c>
      <c r="B27" s="350" t="s">
        <v>46</v>
      </c>
      <c r="C27" s="351">
        <v>20898</v>
      </c>
      <c r="D27" s="352">
        <v>796</v>
      </c>
      <c r="E27" s="346">
        <v>21694</v>
      </c>
      <c r="F27" s="352">
        <v>20586</v>
      </c>
      <c r="G27" s="352">
        <v>221</v>
      </c>
      <c r="H27" s="346">
        <v>20807</v>
      </c>
      <c r="I27" s="353">
        <v>98.510164550825436</v>
      </c>
      <c r="J27" s="353">
        <v>27.759691101061872</v>
      </c>
      <c r="K27" s="354">
        <v>95.914580269440634</v>
      </c>
    </row>
    <row r="28" spans="1:11" s="333" customFormat="1" ht="16.5" customHeight="1" x14ac:dyDescent="0.15">
      <c r="A28" s="349">
        <v>20</v>
      </c>
      <c r="B28" s="350" t="s">
        <v>47</v>
      </c>
      <c r="C28" s="351">
        <v>4972</v>
      </c>
      <c r="D28" s="352">
        <v>438</v>
      </c>
      <c r="E28" s="346">
        <v>5410</v>
      </c>
      <c r="F28" s="352">
        <v>4873</v>
      </c>
      <c r="G28" s="352">
        <v>116</v>
      </c>
      <c r="H28" s="346">
        <v>4989</v>
      </c>
      <c r="I28" s="353">
        <v>97.996321736446077</v>
      </c>
      <c r="J28" s="353">
        <v>26.425153200544305</v>
      </c>
      <c r="K28" s="354">
        <v>92.202468448517067</v>
      </c>
    </row>
    <row r="29" spans="1:11" s="333" customFormat="1" ht="16.5" customHeight="1" x14ac:dyDescent="0.15">
      <c r="A29" s="349">
        <v>21</v>
      </c>
      <c r="B29" s="350" t="s">
        <v>48</v>
      </c>
      <c r="C29" s="351">
        <v>10131</v>
      </c>
      <c r="D29" s="352">
        <v>599</v>
      </c>
      <c r="E29" s="346">
        <v>10730</v>
      </c>
      <c r="F29" s="352">
        <v>9976</v>
      </c>
      <c r="G29" s="352">
        <v>132</v>
      </c>
      <c r="H29" s="346">
        <v>10108</v>
      </c>
      <c r="I29" s="353">
        <v>98.468689403163268</v>
      </c>
      <c r="J29" s="353">
        <v>21.9943738157049</v>
      </c>
      <c r="K29" s="354">
        <v>94.199625721576368</v>
      </c>
    </row>
    <row r="30" spans="1:11" s="333" customFormat="1" ht="16.5" customHeight="1" x14ac:dyDescent="0.15">
      <c r="A30" s="349">
        <v>22</v>
      </c>
      <c r="B30" s="350" t="s">
        <v>49</v>
      </c>
      <c r="C30" s="351">
        <v>8454</v>
      </c>
      <c r="D30" s="352">
        <v>368</v>
      </c>
      <c r="E30" s="346">
        <v>8822</v>
      </c>
      <c r="F30" s="352">
        <v>8372</v>
      </c>
      <c r="G30" s="352">
        <v>135</v>
      </c>
      <c r="H30" s="346">
        <v>8506</v>
      </c>
      <c r="I30" s="353">
        <v>99.028145777423632</v>
      </c>
      <c r="J30" s="353">
        <v>36.559104719355176</v>
      </c>
      <c r="K30" s="354">
        <v>96.422417374588676</v>
      </c>
    </row>
    <row r="31" spans="1:11" s="333" customFormat="1" ht="16.5" customHeight="1" x14ac:dyDescent="0.15">
      <c r="A31" s="349">
        <v>23</v>
      </c>
      <c r="B31" s="350" t="s">
        <v>50</v>
      </c>
      <c r="C31" s="351">
        <v>9919</v>
      </c>
      <c r="D31" s="352">
        <v>500</v>
      </c>
      <c r="E31" s="346">
        <v>10418</v>
      </c>
      <c r="F31" s="352">
        <v>9784</v>
      </c>
      <c r="G31" s="352">
        <v>147</v>
      </c>
      <c r="H31" s="346">
        <v>9931</v>
      </c>
      <c r="I31" s="353">
        <v>98.644254606706298</v>
      </c>
      <c r="J31" s="353">
        <v>29.378732400287483</v>
      </c>
      <c r="K31" s="354">
        <v>95.323198989445231</v>
      </c>
    </row>
    <row r="32" spans="1:11" s="333" customFormat="1" ht="16.5" customHeight="1" x14ac:dyDescent="0.15">
      <c r="A32" s="349">
        <v>24</v>
      </c>
      <c r="B32" s="350" t="s">
        <v>51</v>
      </c>
      <c r="C32" s="351">
        <v>5246</v>
      </c>
      <c r="D32" s="352">
        <v>283</v>
      </c>
      <c r="E32" s="346">
        <v>5530</v>
      </c>
      <c r="F32" s="352">
        <v>5185</v>
      </c>
      <c r="G32" s="352">
        <v>99</v>
      </c>
      <c r="H32" s="346">
        <v>5284</v>
      </c>
      <c r="I32" s="353">
        <v>98.837874207554862</v>
      </c>
      <c r="J32" s="353">
        <v>34.864497448844475</v>
      </c>
      <c r="K32" s="354">
        <v>95.561416913443495</v>
      </c>
    </row>
    <row r="33" spans="1:11" s="333" customFormat="1" ht="16.5" customHeight="1" x14ac:dyDescent="0.15">
      <c r="A33" s="343">
        <v>25</v>
      </c>
      <c r="B33" s="350" t="s">
        <v>52</v>
      </c>
      <c r="C33" s="351">
        <v>6569</v>
      </c>
      <c r="D33" s="352">
        <v>288</v>
      </c>
      <c r="E33" s="346">
        <v>6858</v>
      </c>
      <c r="F33" s="352">
        <v>6492</v>
      </c>
      <c r="G33" s="352">
        <v>86</v>
      </c>
      <c r="H33" s="346">
        <v>6578</v>
      </c>
      <c r="I33" s="353">
        <v>98.823569167998457</v>
      </c>
      <c r="J33" s="353">
        <v>29.889875025154574</v>
      </c>
      <c r="K33" s="354">
        <v>95.926383105619777</v>
      </c>
    </row>
    <row r="34" spans="1:11" s="333" customFormat="1" ht="16.5" customHeight="1" x14ac:dyDescent="0.15">
      <c r="A34" s="349">
        <v>26</v>
      </c>
      <c r="B34" s="350" t="s">
        <v>53</v>
      </c>
      <c r="C34" s="351">
        <v>10151</v>
      </c>
      <c r="D34" s="352">
        <v>824</v>
      </c>
      <c r="E34" s="346">
        <v>10974</v>
      </c>
      <c r="F34" s="352">
        <v>9974</v>
      </c>
      <c r="G34" s="352">
        <v>205</v>
      </c>
      <c r="H34" s="346">
        <v>10179</v>
      </c>
      <c r="I34" s="353">
        <v>98.263579692853256</v>
      </c>
      <c r="J34" s="353">
        <v>24.893507994793186</v>
      </c>
      <c r="K34" s="354">
        <v>92.757669837834939</v>
      </c>
    </row>
    <row r="35" spans="1:11" s="333" customFormat="1" ht="16.5" customHeight="1" x14ac:dyDescent="0.15">
      <c r="A35" s="349">
        <v>27</v>
      </c>
      <c r="B35" s="350" t="s">
        <v>54</v>
      </c>
      <c r="C35" s="351">
        <v>4279</v>
      </c>
      <c r="D35" s="352">
        <v>98</v>
      </c>
      <c r="E35" s="346">
        <v>4377</v>
      </c>
      <c r="F35" s="352">
        <v>4256</v>
      </c>
      <c r="G35" s="352">
        <v>26</v>
      </c>
      <c r="H35" s="346">
        <v>4282</v>
      </c>
      <c r="I35" s="353">
        <v>99.471275140022229</v>
      </c>
      <c r="J35" s="353">
        <v>26.491183235369281</v>
      </c>
      <c r="K35" s="354">
        <v>97.840040579352518</v>
      </c>
    </row>
    <row r="36" spans="1:11" s="333" customFormat="1" ht="16.5" customHeight="1" x14ac:dyDescent="0.15">
      <c r="A36" s="349">
        <v>28</v>
      </c>
      <c r="B36" s="350" t="s">
        <v>55</v>
      </c>
      <c r="C36" s="351">
        <v>8650</v>
      </c>
      <c r="D36" s="352">
        <v>366</v>
      </c>
      <c r="E36" s="346">
        <v>9016</v>
      </c>
      <c r="F36" s="352">
        <v>8548</v>
      </c>
      <c r="G36" s="352">
        <v>116</v>
      </c>
      <c r="H36" s="346">
        <v>8664</v>
      </c>
      <c r="I36" s="353">
        <v>98.814147549551564</v>
      </c>
      <c r="J36" s="353">
        <v>31.80012133070268</v>
      </c>
      <c r="K36" s="354">
        <v>96.094230646587945</v>
      </c>
    </row>
    <row r="37" spans="1:11" s="333" customFormat="1" ht="16.5" customHeight="1" x14ac:dyDescent="0.15">
      <c r="A37" s="349">
        <v>29</v>
      </c>
      <c r="B37" s="350" t="s">
        <v>56</v>
      </c>
      <c r="C37" s="351">
        <v>3794</v>
      </c>
      <c r="D37" s="352">
        <v>149</v>
      </c>
      <c r="E37" s="346">
        <v>3943</v>
      </c>
      <c r="F37" s="352">
        <v>3745</v>
      </c>
      <c r="G37" s="352">
        <v>55</v>
      </c>
      <c r="H37" s="346">
        <v>3800</v>
      </c>
      <c r="I37" s="353">
        <v>98.715105620104978</v>
      </c>
      <c r="J37" s="353">
        <v>36.841717413295285</v>
      </c>
      <c r="K37" s="354">
        <v>96.373009825190465</v>
      </c>
    </row>
    <row r="38" spans="1:11" s="333" customFormat="1" ht="16.5" customHeight="1" x14ac:dyDescent="0.15">
      <c r="A38" s="349">
        <v>30</v>
      </c>
      <c r="B38" s="350" t="s">
        <v>57</v>
      </c>
      <c r="C38" s="351">
        <v>5360</v>
      </c>
      <c r="D38" s="352">
        <v>346</v>
      </c>
      <c r="E38" s="346">
        <v>5706</v>
      </c>
      <c r="F38" s="352">
        <v>5257</v>
      </c>
      <c r="G38" s="352">
        <v>119</v>
      </c>
      <c r="H38" s="346">
        <v>5376</v>
      </c>
      <c r="I38" s="353">
        <v>98.068419749636163</v>
      </c>
      <c r="J38" s="353">
        <v>34.49544569781613</v>
      </c>
      <c r="K38" s="354">
        <v>94.21078318409991</v>
      </c>
    </row>
    <row r="39" spans="1:11" s="333" customFormat="1" ht="16.5" customHeight="1" x14ac:dyDescent="0.15">
      <c r="A39" s="349">
        <v>31</v>
      </c>
      <c r="B39" s="350" t="s">
        <v>58</v>
      </c>
      <c r="C39" s="351">
        <v>6862</v>
      </c>
      <c r="D39" s="352">
        <v>399</v>
      </c>
      <c r="E39" s="346">
        <v>7261</v>
      </c>
      <c r="F39" s="352">
        <v>6754</v>
      </c>
      <c r="G39" s="352">
        <v>132</v>
      </c>
      <c r="H39" s="346">
        <v>6887</v>
      </c>
      <c r="I39" s="353">
        <v>98.423780908985464</v>
      </c>
      <c r="J39" s="353">
        <v>33.18719859710653</v>
      </c>
      <c r="K39" s="354">
        <v>94.837593037944785</v>
      </c>
    </row>
    <row r="40" spans="1:11" s="333" customFormat="1" ht="16.5" customHeight="1" x14ac:dyDescent="0.15">
      <c r="A40" s="349">
        <v>32</v>
      </c>
      <c r="B40" s="350" t="s">
        <v>59</v>
      </c>
      <c r="C40" s="351">
        <v>8177</v>
      </c>
      <c r="D40" s="352">
        <v>559</v>
      </c>
      <c r="E40" s="346">
        <v>8735</v>
      </c>
      <c r="F40" s="352">
        <v>8033</v>
      </c>
      <c r="G40" s="352">
        <v>132</v>
      </c>
      <c r="H40" s="346">
        <v>8165</v>
      </c>
      <c r="I40" s="353">
        <v>98.239964857265051</v>
      </c>
      <c r="J40" s="353">
        <v>23.697860249264579</v>
      </c>
      <c r="K40" s="354">
        <v>93.473934177722938</v>
      </c>
    </row>
    <row r="41" spans="1:11" s="333" customFormat="1" ht="16.5" customHeight="1" x14ac:dyDescent="0.15">
      <c r="A41" s="343">
        <v>33</v>
      </c>
      <c r="B41" s="350" t="s">
        <v>60</v>
      </c>
      <c r="C41" s="351">
        <v>3718</v>
      </c>
      <c r="D41" s="352">
        <v>150</v>
      </c>
      <c r="E41" s="346">
        <v>3868</v>
      </c>
      <c r="F41" s="352">
        <v>3691</v>
      </c>
      <c r="G41" s="352">
        <v>47</v>
      </c>
      <c r="H41" s="346">
        <v>3739</v>
      </c>
      <c r="I41" s="353">
        <v>99.292269621819358</v>
      </c>
      <c r="J41" s="353">
        <v>31.480877409047032</v>
      </c>
      <c r="K41" s="354">
        <v>96.658803029460856</v>
      </c>
    </row>
    <row r="42" spans="1:11" s="333" customFormat="1" ht="16.5" customHeight="1" x14ac:dyDescent="0.15">
      <c r="A42" s="349">
        <v>34</v>
      </c>
      <c r="B42" s="350" t="s">
        <v>61</v>
      </c>
      <c r="C42" s="351">
        <v>5458</v>
      </c>
      <c r="D42" s="352">
        <v>372</v>
      </c>
      <c r="E42" s="346">
        <v>5829</v>
      </c>
      <c r="F42" s="352">
        <v>5362</v>
      </c>
      <c r="G42" s="352">
        <v>123</v>
      </c>
      <c r="H42" s="346">
        <v>5485</v>
      </c>
      <c r="I42" s="353">
        <v>98.247184925783031</v>
      </c>
      <c r="J42" s="353">
        <v>33.142412652442715</v>
      </c>
      <c r="K42" s="354">
        <v>94.097761992609165</v>
      </c>
    </row>
    <row r="43" spans="1:11" s="333" customFormat="1" ht="16.5" customHeight="1" x14ac:dyDescent="0.15">
      <c r="A43" s="349">
        <v>35</v>
      </c>
      <c r="B43" s="350" t="s">
        <v>62</v>
      </c>
      <c r="C43" s="351">
        <v>2522</v>
      </c>
      <c r="D43" s="352">
        <v>84</v>
      </c>
      <c r="E43" s="346">
        <v>2606</v>
      </c>
      <c r="F43" s="352">
        <v>2498</v>
      </c>
      <c r="G43" s="352">
        <v>34</v>
      </c>
      <c r="H43" s="346">
        <v>2531</v>
      </c>
      <c r="I43" s="353">
        <v>99.029356407908992</v>
      </c>
      <c r="J43" s="353">
        <v>40.154112657547337</v>
      </c>
      <c r="K43" s="354">
        <v>97.138165494046845</v>
      </c>
    </row>
    <row r="44" spans="1:11" s="333" customFormat="1" ht="16.5" customHeight="1" x14ac:dyDescent="0.15">
      <c r="A44" s="349">
        <v>36</v>
      </c>
      <c r="B44" s="350" t="s">
        <v>63</v>
      </c>
      <c r="C44" s="351">
        <v>4108</v>
      </c>
      <c r="D44" s="352">
        <v>243</v>
      </c>
      <c r="E44" s="346">
        <v>4351</v>
      </c>
      <c r="F44" s="352">
        <v>4059</v>
      </c>
      <c r="G44" s="352">
        <v>83</v>
      </c>
      <c r="H44" s="346">
        <v>4142</v>
      </c>
      <c r="I44" s="353">
        <v>98.813184244929559</v>
      </c>
      <c r="J44" s="353">
        <v>34.268572509478496</v>
      </c>
      <c r="K44" s="354">
        <v>95.205561628496014</v>
      </c>
    </row>
    <row r="45" spans="1:11" s="333" customFormat="1" ht="16.5" customHeight="1" x14ac:dyDescent="0.15">
      <c r="A45" s="349">
        <v>37</v>
      </c>
      <c r="B45" s="350" t="s">
        <v>64</v>
      </c>
      <c r="C45" s="351">
        <v>2930</v>
      </c>
      <c r="D45" s="352">
        <v>141</v>
      </c>
      <c r="E45" s="346">
        <v>3071</v>
      </c>
      <c r="F45" s="352">
        <v>2886</v>
      </c>
      <c r="G45" s="352">
        <v>41</v>
      </c>
      <c r="H45" s="346">
        <v>2927</v>
      </c>
      <c r="I45" s="353">
        <v>98.497713176892475</v>
      </c>
      <c r="J45" s="353">
        <v>29.021668226552087</v>
      </c>
      <c r="K45" s="354">
        <v>95.307332199829247</v>
      </c>
    </row>
    <row r="46" spans="1:11" s="333" customFormat="1" ht="16.5" customHeight="1" x14ac:dyDescent="0.15">
      <c r="A46" s="349">
        <v>38</v>
      </c>
      <c r="B46" s="350" t="s">
        <v>65</v>
      </c>
      <c r="C46" s="351">
        <v>4220</v>
      </c>
      <c r="D46" s="352">
        <v>212</v>
      </c>
      <c r="E46" s="346">
        <v>4432</v>
      </c>
      <c r="F46" s="352">
        <v>4169</v>
      </c>
      <c r="G46" s="352">
        <v>63</v>
      </c>
      <c r="H46" s="346">
        <v>4232</v>
      </c>
      <c r="I46" s="353">
        <v>98.799391366186697</v>
      </c>
      <c r="J46" s="353">
        <v>29.567690986800514</v>
      </c>
      <c r="K46" s="354">
        <v>95.488051343875497</v>
      </c>
    </row>
    <row r="47" spans="1:11" s="333" customFormat="1" ht="16.5" customHeight="1" x14ac:dyDescent="0.15">
      <c r="A47" s="355">
        <v>39</v>
      </c>
      <c r="B47" s="356" t="s">
        <v>66</v>
      </c>
      <c r="C47" s="357">
        <v>6974</v>
      </c>
      <c r="D47" s="358">
        <v>354</v>
      </c>
      <c r="E47" s="359">
        <v>7328</v>
      </c>
      <c r="F47" s="358">
        <v>6853</v>
      </c>
      <c r="G47" s="358">
        <v>112</v>
      </c>
      <c r="H47" s="359">
        <v>6964</v>
      </c>
      <c r="I47" s="360">
        <v>98.256394653431101</v>
      </c>
      <c r="J47" s="360">
        <v>31.497913054283185</v>
      </c>
      <c r="K47" s="361">
        <v>95.030666793296476</v>
      </c>
    </row>
    <row r="48" spans="1:11" s="333" customFormat="1" ht="16.5" customHeight="1" thickBot="1" x14ac:dyDescent="0.2">
      <c r="A48" s="362">
        <v>40</v>
      </c>
      <c r="B48" s="363" t="s">
        <v>240</v>
      </c>
      <c r="C48" s="364">
        <v>3266</v>
      </c>
      <c r="D48" s="364">
        <v>119</v>
      </c>
      <c r="E48" s="364">
        <v>3385</v>
      </c>
      <c r="F48" s="364">
        <v>3235</v>
      </c>
      <c r="G48" s="364">
        <v>30</v>
      </c>
      <c r="H48" s="364">
        <v>3265</v>
      </c>
      <c r="I48" s="365">
        <v>99.055272584995009</v>
      </c>
      <c r="J48" s="365">
        <v>25.259962049335865</v>
      </c>
      <c r="K48" s="366">
        <v>96.470190970878434</v>
      </c>
    </row>
    <row r="49" spans="1:11" s="370" customFormat="1" ht="18" customHeight="1" thickTop="1" thickBot="1" x14ac:dyDescent="0.2">
      <c r="A49" s="529" t="s">
        <v>241</v>
      </c>
      <c r="B49" s="530"/>
      <c r="C49" s="367">
        <v>428125</v>
      </c>
      <c r="D49" s="367">
        <v>22767</v>
      </c>
      <c r="E49" s="367">
        <v>450892</v>
      </c>
      <c r="F49" s="367">
        <v>422287</v>
      </c>
      <c r="G49" s="367">
        <v>6932</v>
      </c>
      <c r="H49" s="367">
        <v>429219</v>
      </c>
      <c r="I49" s="368">
        <v>98.636330690393862</v>
      </c>
      <c r="J49" s="368">
        <v>30.449134648593617</v>
      </c>
      <c r="K49" s="369">
        <v>95.193390166621995</v>
      </c>
    </row>
    <row r="50" spans="1:11" s="333" customFormat="1" ht="16.5" customHeight="1" x14ac:dyDescent="0.15">
      <c r="A50" s="371">
        <v>41</v>
      </c>
      <c r="B50" s="372" t="s">
        <v>70</v>
      </c>
      <c r="C50" s="373">
        <v>2472</v>
      </c>
      <c r="D50" s="374">
        <v>137</v>
      </c>
      <c r="E50" s="374">
        <v>2609</v>
      </c>
      <c r="F50" s="374">
        <v>2441</v>
      </c>
      <c r="G50" s="374">
        <v>50</v>
      </c>
      <c r="H50" s="374">
        <v>2491</v>
      </c>
      <c r="I50" s="375">
        <v>98.735144387933815</v>
      </c>
      <c r="J50" s="375">
        <v>36.855193195199192</v>
      </c>
      <c r="K50" s="376">
        <v>95.492300763695255</v>
      </c>
    </row>
    <row r="51" spans="1:11" s="333" customFormat="1" ht="16.5" customHeight="1" x14ac:dyDescent="0.15">
      <c r="A51" s="377">
        <v>42</v>
      </c>
      <c r="B51" s="363" t="s">
        <v>71</v>
      </c>
      <c r="C51" s="351">
        <v>2260</v>
      </c>
      <c r="D51" s="352">
        <v>61</v>
      </c>
      <c r="E51" s="352">
        <v>2320</v>
      </c>
      <c r="F51" s="352">
        <v>2247</v>
      </c>
      <c r="G51" s="352">
        <v>30</v>
      </c>
      <c r="H51" s="352">
        <v>2277</v>
      </c>
      <c r="I51" s="353">
        <v>99.431580847734821</v>
      </c>
      <c r="J51" s="353">
        <v>49.154138443746902</v>
      </c>
      <c r="K51" s="354">
        <v>98.120088843610944</v>
      </c>
    </row>
    <row r="52" spans="1:11" s="333" customFormat="1" ht="16.5" customHeight="1" x14ac:dyDescent="0.15">
      <c r="A52" s="377">
        <v>43</v>
      </c>
      <c r="B52" s="363" t="s">
        <v>72</v>
      </c>
      <c r="C52" s="351">
        <v>1630</v>
      </c>
      <c r="D52" s="352">
        <v>85</v>
      </c>
      <c r="E52" s="352">
        <v>1715</v>
      </c>
      <c r="F52" s="352">
        <v>1605</v>
      </c>
      <c r="G52" s="352">
        <v>26</v>
      </c>
      <c r="H52" s="352">
        <v>1631</v>
      </c>
      <c r="I52" s="353">
        <v>98.492686150223363</v>
      </c>
      <c r="J52" s="353">
        <v>30.079913378135043</v>
      </c>
      <c r="K52" s="354">
        <v>95.102926254650626</v>
      </c>
    </row>
    <row r="53" spans="1:11" s="333" customFormat="1" ht="16.5" customHeight="1" x14ac:dyDescent="0.15">
      <c r="A53" s="377">
        <v>44</v>
      </c>
      <c r="B53" s="363" t="s">
        <v>73</v>
      </c>
      <c r="C53" s="351">
        <v>561</v>
      </c>
      <c r="D53" s="352">
        <v>14</v>
      </c>
      <c r="E53" s="352">
        <v>574</v>
      </c>
      <c r="F53" s="352">
        <v>553</v>
      </c>
      <c r="G53" s="352">
        <v>6</v>
      </c>
      <c r="H53" s="352">
        <v>559</v>
      </c>
      <c r="I53" s="353">
        <v>98.618876191223748</v>
      </c>
      <c r="J53" s="353">
        <v>41.976460456437493</v>
      </c>
      <c r="K53" s="354">
        <v>97.24504431741434</v>
      </c>
    </row>
    <row r="54" spans="1:11" s="333" customFormat="1" ht="16.5" customHeight="1" x14ac:dyDescent="0.15">
      <c r="A54" s="377">
        <v>45</v>
      </c>
      <c r="B54" s="363" t="s">
        <v>74</v>
      </c>
      <c r="C54" s="351">
        <v>998</v>
      </c>
      <c r="D54" s="352">
        <v>42</v>
      </c>
      <c r="E54" s="352">
        <v>1040</v>
      </c>
      <c r="F54" s="352">
        <v>989</v>
      </c>
      <c r="G54" s="352">
        <v>13</v>
      </c>
      <c r="H54" s="352">
        <v>1002</v>
      </c>
      <c r="I54" s="353">
        <v>99.028358977338058</v>
      </c>
      <c r="J54" s="353">
        <v>31.652015179901046</v>
      </c>
      <c r="K54" s="354">
        <v>96.331227020291365</v>
      </c>
    </row>
    <row r="55" spans="1:11" s="333" customFormat="1" ht="16.5" customHeight="1" x14ac:dyDescent="0.15">
      <c r="A55" s="377">
        <v>46</v>
      </c>
      <c r="B55" s="363" t="s">
        <v>75</v>
      </c>
      <c r="C55" s="351">
        <v>852</v>
      </c>
      <c r="D55" s="352">
        <v>35</v>
      </c>
      <c r="E55" s="352">
        <v>888</v>
      </c>
      <c r="F55" s="352">
        <v>841</v>
      </c>
      <c r="G55" s="352">
        <v>12</v>
      </c>
      <c r="H55" s="352">
        <v>853</v>
      </c>
      <c r="I55" s="353">
        <v>98.678801218304599</v>
      </c>
      <c r="J55" s="353">
        <v>32.767354331154316</v>
      </c>
      <c r="K55" s="354">
        <v>96.054948409823936</v>
      </c>
    </row>
    <row r="56" spans="1:11" s="333" customFormat="1" ht="16.5" customHeight="1" x14ac:dyDescent="0.15">
      <c r="A56" s="377">
        <v>47</v>
      </c>
      <c r="B56" s="363" t="s">
        <v>76</v>
      </c>
      <c r="C56" s="351">
        <v>1505</v>
      </c>
      <c r="D56" s="352">
        <v>70</v>
      </c>
      <c r="E56" s="352">
        <v>1575</v>
      </c>
      <c r="F56" s="352">
        <v>1490</v>
      </c>
      <c r="G56" s="352">
        <v>20</v>
      </c>
      <c r="H56" s="352">
        <v>1510</v>
      </c>
      <c r="I56" s="353">
        <v>99.037495214395094</v>
      </c>
      <c r="J56" s="353">
        <v>28.623539469934457</v>
      </c>
      <c r="K56" s="354">
        <v>95.899325074363745</v>
      </c>
    </row>
    <row r="57" spans="1:11" s="333" customFormat="1" ht="16.5" customHeight="1" x14ac:dyDescent="0.15">
      <c r="A57" s="377">
        <v>48</v>
      </c>
      <c r="B57" s="363" t="s">
        <v>77</v>
      </c>
      <c r="C57" s="351">
        <v>977</v>
      </c>
      <c r="D57" s="352">
        <v>26</v>
      </c>
      <c r="E57" s="352">
        <v>1003</v>
      </c>
      <c r="F57" s="352">
        <v>973</v>
      </c>
      <c r="G57" s="352">
        <v>8</v>
      </c>
      <c r="H57" s="352">
        <v>981</v>
      </c>
      <c r="I57" s="353">
        <v>99.625299069697448</v>
      </c>
      <c r="J57" s="353">
        <v>31.710400306454702</v>
      </c>
      <c r="K57" s="354">
        <v>97.8574790304761</v>
      </c>
    </row>
    <row r="58" spans="1:11" s="333" customFormat="1" ht="16.5" customHeight="1" x14ac:dyDescent="0.15">
      <c r="A58" s="377">
        <v>49</v>
      </c>
      <c r="B58" s="363" t="s">
        <v>78</v>
      </c>
      <c r="C58" s="351">
        <v>945</v>
      </c>
      <c r="D58" s="352">
        <v>38</v>
      </c>
      <c r="E58" s="352">
        <v>983</v>
      </c>
      <c r="F58" s="352">
        <v>937</v>
      </c>
      <c r="G58" s="352">
        <v>12</v>
      </c>
      <c r="H58" s="352">
        <v>949</v>
      </c>
      <c r="I58" s="353">
        <v>99.12915213489994</v>
      </c>
      <c r="J58" s="353">
        <v>32.045596828046747</v>
      </c>
      <c r="K58" s="354">
        <v>96.514004588200848</v>
      </c>
    </row>
    <row r="59" spans="1:11" s="333" customFormat="1" ht="16.5" customHeight="1" x14ac:dyDescent="0.15">
      <c r="A59" s="377">
        <v>50</v>
      </c>
      <c r="B59" s="363" t="s">
        <v>79</v>
      </c>
      <c r="C59" s="351">
        <v>708</v>
      </c>
      <c r="D59" s="352">
        <v>24</v>
      </c>
      <c r="E59" s="352">
        <v>732</v>
      </c>
      <c r="F59" s="352">
        <v>703</v>
      </c>
      <c r="G59" s="352">
        <v>11</v>
      </c>
      <c r="H59" s="352">
        <v>714</v>
      </c>
      <c r="I59" s="353">
        <v>99.269826703843577</v>
      </c>
      <c r="J59" s="353">
        <v>45.255810065206489</v>
      </c>
      <c r="K59" s="354">
        <v>97.505083653238174</v>
      </c>
    </row>
    <row r="60" spans="1:11" s="333" customFormat="1" ht="16.5" customHeight="1" x14ac:dyDescent="0.15">
      <c r="A60" s="377">
        <v>51</v>
      </c>
      <c r="B60" s="363" t="s">
        <v>80</v>
      </c>
      <c r="C60" s="351">
        <v>516</v>
      </c>
      <c r="D60" s="352">
        <v>18</v>
      </c>
      <c r="E60" s="352">
        <v>533</v>
      </c>
      <c r="F60" s="352">
        <v>514</v>
      </c>
      <c r="G60" s="352">
        <v>7</v>
      </c>
      <c r="H60" s="352">
        <v>522</v>
      </c>
      <c r="I60" s="353">
        <v>99.765338339448761</v>
      </c>
      <c r="J60" s="353">
        <v>40.138116894054235</v>
      </c>
      <c r="K60" s="354">
        <v>97.774474315161584</v>
      </c>
    </row>
    <row r="61" spans="1:11" s="333" customFormat="1" ht="16.5" customHeight="1" x14ac:dyDescent="0.15">
      <c r="A61" s="377">
        <v>52</v>
      </c>
      <c r="B61" s="363" t="s">
        <v>81</v>
      </c>
      <c r="C61" s="351">
        <v>370</v>
      </c>
      <c r="D61" s="352">
        <v>15</v>
      </c>
      <c r="E61" s="352">
        <v>384</v>
      </c>
      <c r="F61" s="352">
        <v>367</v>
      </c>
      <c r="G61" s="352">
        <v>3</v>
      </c>
      <c r="H61" s="352">
        <v>370</v>
      </c>
      <c r="I61" s="353">
        <v>99.282241009081517</v>
      </c>
      <c r="J61" s="353">
        <v>23.239000206568893</v>
      </c>
      <c r="K61" s="354">
        <v>96.40839481114277</v>
      </c>
    </row>
    <row r="62" spans="1:11" s="333" customFormat="1" ht="16.5" customHeight="1" x14ac:dyDescent="0.15">
      <c r="A62" s="377">
        <v>53</v>
      </c>
      <c r="B62" s="363" t="s">
        <v>82</v>
      </c>
      <c r="C62" s="351">
        <v>390</v>
      </c>
      <c r="D62" s="352">
        <v>14</v>
      </c>
      <c r="E62" s="352">
        <v>404</v>
      </c>
      <c r="F62" s="352">
        <v>387</v>
      </c>
      <c r="G62" s="352">
        <v>3</v>
      </c>
      <c r="H62" s="352">
        <v>390</v>
      </c>
      <c r="I62" s="353">
        <v>99.152038541373031</v>
      </c>
      <c r="J62" s="353">
        <v>22.861664628443997</v>
      </c>
      <c r="K62" s="354">
        <v>96.527858540918672</v>
      </c>
    </row>
    <row r="63" spans="1:11" s="333" customFormat="1" ht="16.5" customHeight="1" x14ac:dyDescent="0.15">
      <c r="A63" s="377">
        <v>54</v>
      </c>
      <c r="B63" s="363" t="s">
        <v>83</v>
      </c>
      <c r="C63" s="351">
        <v>315</v>
      </c>
      <c r="D63" s="352">
        <v>23</v>
      </c>
      <c r="E63" s="352">
        <v>338</v>
      </c>
      <c r="F63" s="352">
        <v>313</v>
      </c>
      <c r="G63" s="352">
        <v>3</v>
      </c>
      <c r="H63" s="352">
        <v>316</v>
      </c>
      <c r="I63" s="353">
        <v>99.45605923968958</v>
      </c>
      <c r="J63" s="353">
        <v>13.902905863929007</v>
      </c>
      <c r="K63" s="354">
        <v>93.635917043490608</v>
      </c>
    </row>
    <row r="64" spans="1:11" s="333" customFormat="1" ht="16.5" customHeight="1" x14ac:dyDescent="0.15">
      <c r="A64" s="377">
        <v>55</v>
      </c>
      <c r="B64" s="363" t="s">
        <v>84</v>
      </c>
      <c r="C64" s="351">
        <v>461</v>
      </c>
      <c r="D64" s="352">
        <v>20</v>
      </c>
      <c r="E64" s="352">
        <v>481</v>
      </c>
      <c r="F64" s="352">
        <v>458</v>
      </c>
      <c r="G64" s="352">
        <v>6</v>
      </c>
      <c r="H64" s="352">
        <v>464</v>
      </c>
      <c r="I64" s="353">
        <v>99.355783308931194</v>
      </c>
      <c r="J64" s="353">
        <v>30.278135207364148</v>
      </c>
      <c r="K64" s="354">
        <v>96.455340574485021</v>
      </c>
    </row>
    <row r="65" spans="1:11" s="333" customFormat="1" ht="16.5" customHeight="1" x14ac:dyDescent="0.15">
      <c r="A65" s="377">
        <v>56</v>
      </c>
      <c r="B65" s="363" t="s">
        <v>85</v>
      </c>
      <c r="C65" s="351">
        <v>98</v>
      </c>
      <c r="D65" s="352">
        <v>0</v>
      </c>
      <c r="E65" s="352">
        <v>98</v>
      </c>
      <c r="F65" s="352">
        <v>98</v>
      </c>
      <c r="G65" s="352">
        <v>0</v>
      </c>
      <c r="H65" s="352">
        <v>98</v>
      </c>
      <c r="I65" s="353">
        <v>99.996948738812037</v>
      </c>
      <c r="J65" s="353">
        <v>0</v>
      </c>
      <c r="K65" s="354">
        <v>99.996948738812037</v>
      </c>
    </row>
    <row r="66" spans="1:11" s="333" customFormat="1" ht="16.5" customHeight="1" x14ac:dyDescent="0.15">
      <c r="A66" s="377">
        <v>57</v>
      </c>
      <c r="B66" s="363" t="s">
        <v>86</v>
      </c>
      <c r="C66" s="351">
        <v>468</v>
      </c>
      <c r="D66" s="352">
        <v>9</v>
      </c>
      <c r="E66" s="352">
        <v>477</v>
      </c>
      <c r="F66" s="352">
        <v>464</v>
      </c>
      <c r="G66" s="352">
        <v>4</v>
      </c>
      <c r="H66" s="352">
        <v>467</v>
      </c>
      <c r="I66" s="353">
        <v>99.176425060453226</v>
      </c>
      <c r="J66" s="353">
        <v>38.7269352549405</v>
      </c>
      <c r="K66" s="354">
        <v>98.015417005678628</v>
      </c>
    </row>
    <row r="67" spans="1:11" s="333" customFormat="1" ht="16.5" customHeight="1" x14ac:dyDescent="0.15">
      <c r="A67" s="377">
        <v>58</v>
      </c>
      <c r="B67" s="363" t="s">
        <v>87</v>
      </c>
      <c r="C67" s="351">
        <v>564</v>
      </c>
      <c r="D67" s="352">
        <v>21</v>
      </c>
      <c r="E67" s="352">
        <v>584</v>
      </c>
      <c r="F67" s="352">
        <v>556</v>
      </c>
      <c r="G67" s="352">
        <v>8</v>
      </c>
      <c r="H67" s="352">
        <v>564</v>
      </c>
      <c r="I67" s="353">
        <v>98.547398849056094</v>
      </c>
      <c r="J67" s="353">
        <v>39.594502388146992</v>
      </c>
      <c r="K67" s="354">
        <v>96.477601928805981</v>
      </c>
    </row>
    <row r="68" spans="1:11" s="333" customFormat="1" ht="16.5" customHeight="1" x14ac:dyDescent="0.15">
      <c r="A68" s="377">
        <v>59</v>
      </c>
      <c r="B68" s="363" t="s">
        <v>88</v>
      </c>
      <c r="C68" s="351">
        <v>1432</v>
      </c>
      <c r="D68" s="352">
        <v>66</v>
      </c>
      <c r="E68" s="352">
        <v>1498</v>
      </c>
      <c r="F68" s="352">
        <v>1410</v>
      </c>
      <c r="G68" s="352">
        <v>27</v>
      </c>
      <c r="H68" s="352">
        <v>1437</v>
      </c>
      <c r="I68" s="353">
        <v>98.465885560524086</v>
      </c>
      <c r="J68" s="353">
        <v>40.494944922287615</v>
      </c>
      <c r="K68" s="354">
        <v>95.901602687543672</v>
      </c>
    </row>
    <row r="69" spans="1:11" s="333" customFormat="1" ht="16.5" customHeight="1" x14ac:dyDescent="0.15">
      <c r="A69" s="377">
        <v>60</v>
      </c>
      <c r="B69" s="363" t="s">
        <v>89</v>
      </c>
      <c r="C69" s="351">
        <v>1515</v>
      </c>
      <c r="D69" s="352">
        <v>55</v>
      </c>
      <c r="E69" s="352">
        <v>1570</v>
      </c>
      <c r="F69" s="352">
        <v>1497</v>
      </c>
      <c r="G69" s="352">
        <v>16</v>
      </c>
      <c r="H69" s="352">
        <v>1513</v>
      </c>
      <c r="I69" s="353">
        <v>98.807994497115871</v>
      </c>
      <c r="J69" s="353">
        <v>30.1242065597161</v>
      </c>
      <c r="K69" s="354">
        <v>96.415694334979918</v>
      </c>
    </row>
    <row r="70" spans="1:11" s="333" customFormat="1" ht="16.5" customHeight="1" x14ac:dyDescent="0.15">
      <c r="A70" s="377">
        <v>61</v>
      </c>
      <c r="B70" s="363" t="s">
        <v>90</v>
      </c>
      <c r="C70" s="351">
        <v>1739</v>
      </c>
      <c r="D70" s="352">
        <v>72</v>
      </c>
      <c r="E70" s="352">
        <v>1811</v>
      </c>
      <c r="F70" s="352">
        <v>1721</v>
      </c>
      <c r="G70" s="352">
        <v>31</v>
      </c>
      <c r="H70" s="352">
        <v>1751</v>
      </c>
      <c r="I70" s="353">
        <v>98.94348601885774</v>
      </c>
      <c r="J70" s="353">
        <v>42.398893881783614</v>
      </c>
      <c r="K70" s="354">
        <v>96.68572431771733</v>
      </c>
    </row>
    <row r="71" spans="1:11" s="333" customFormat="1" ht="16.5" customHeight="1" x14ac:dyDescent="0.15">
      <c r="A71" s="377">
        <v>62</v>
      </c>
      <c r="B71" s="363" t="s">
        <v>91</v>
      </c>
      <c r="C71" s="351">
        <v>2332</v>
      </c>
      <c r="D71" s="352">
        <v>71</v>
      </c>
      <c r="E71" s="352">
        <v>2403</v>
      </c>
      <c r="F71" s="352">
        <v>2310</v>
      </c>
      <c r="G71" s="352">
        <v>25</v>
      </c>
      <c r="H71" s="352">
        <v>2335</v>
      </c>
      <c r="I71" s="353">
        <v>99.06412622543921</v>
      </c>
      <c r="J71" s="353">
        <v>35.688693428503186</v>
      </c>
      <c r="K71" s="354">
        <v>97.18685202619406</v>
      </c>
    </row>
    <row r="72" spans="1:11" s="333" customFormat="1" ht="16.5" customHeight="1" thickBot="1" x14ac:dyDescent="0.2">
      <c r="A72" s="377">
        <v>63</v>
      </c>
      <c r="B72" s="378" t="s">
        <v>92</v>
      </c>
      <c r="C72" s="357">
        <v>1465</v>
      </c>
      <c r="D72" s="358">
        <v>102</v>
      </c>
      <c r="E72" s="379">
        <v>1566</v>
      </c>
      <c r="F72" s="358">
        <v>1439</v>
      </c>
      <c r="G72" s="358">
        <v>32</v>
      </c>
      <c r="H72" s="379">
        <v>1471</v>
      </c>
      <c r="I72" s="360">
        <v>98.242388074376734</v>
      </c>
      <c r="J72" s="360">
        <v>31.530709372270792</v>
      </c>
      <c r="K72" s="361">
        <v>93.90239464879528</v>
      </c>
    </row>
    <row r="73" spans="1:11" s="370" customFormat="1" ht="18" customHeight="1" thickTop="1" thickBot="1" x14ac:dyDescent="0.2">
      <c r="A73" s="515" t="s">
        <v>242</v>
      </c>
      <c r="B73" s="516"/>
      <c r="C73" s="380">
        <v>24571</v>
      </c>
      <c r="D73" s="380">
        <v>1017</v>
      </c>
      <c r="E73" s="380">
        <v>25589</v>
      </c>
      <c r="F73" s="380">
        <v>24313</v>
      </c>
      <c r="G73" s="380">
        <v>354</v>
      </c>
      <c r="H73" s="380">
        <v>24667</v>
      </c>
      <c r="I73" s="381">
        <v>98.946779460687566</v>
      </c>
      <c r="J73" s="381">
        <v>34.801596665093598</v>
      </c>
      <c r="K73" s="382">
        <v>96.397067481480065</v>
      </c>
    </row>
    <row r="74" spans="1:11" s="370" customFormat="1" ht="18" customHeight="1" thickTop="1" thickBot="1" x14ac:dyDescent="0.2">
      <c r="A74" s="517" t="s">
        <v>243</v>
      </c>
      <c r="B74" s="518"/>
      <c r="C74" s="367">
        <v>452697</v>
      </c>
      <c r="D74" s="367">
        <v>23784</v>
      </c>
      <c r="E74" s="367">
        <v>476480</v>
      </c>
      <c r="F74" s="367">
        <v>446600</v>
      </c>
      <c r="G74" s="367">
        <v>7286</v>
      </c>
      <c r="H74" s="367">
        <v>453886</v>
      </c>
      <c r="I74" s="383">
        <v>98.653181181391687</v>
      </c>
      <c r="J74" s="383">
        <v>30.635269005115966</v>
      </c>
      <c r="K74" s="384">
        <v>95.258031481494385</v>
      </c>
    </row>
    <row r="75" spans="1:11" ht="15.75" customHeight="1" x14ac:dyDescent="0.15">
      <c r="A75" s="385" t="s">
        <v>162</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20</oddFooter>
  </headerFooter>
  <rowBreaks count="1" manualBreakCount="1">
    <brk id="49" max="10" man="1"/>
  </rowBreaks>
  <colBreaks count="1" manualBreakCount="1">
    <brk id="4"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12 決算（市）</vt:lpstr>
      <vt:lpstr>13 決算（町村）</vt:lpstr>
      <vt:lpstr>14歳入 </vt:lpstr>
      <vt:lpstr>15 税動向</vt:lpstr>
      <vt:lpstr>16 性質別</vt:lpstr>
      <vt:lpstr>17 目的別</vt:lpstr>
      <vt:lpstr>18 健全化判断比率一覧</vt:lpstr>
      <vt:lpstr>19 税（合計）</vt:lpstr>
      <vt:lpstr>20 税（個人）</vt:lpstr>
      <vt:lpstr>21 税（固定)</vt:lpstr>
      <vt:lpstr>'12 決算（市）'!Print_Area</vt:lpstr>
      <vt:lpstr>'13 決算（町村）'!Print_Area</vt:lpstr>
      <vt:lpstr>'14歳入 '!Print_Area</vt:lpstr>
      <vt:lpstr>'15 税動向'!Print_Area</vt:lpstr>
      <vt:lpstr>'16 性質別'!Print_Area</vt:lpstr>
      <vt:lpstr>'17 目的別'!Print_Area</vt:lpstr>
      <vt:lpstr>'18 健全化判断比率一覧'!Print_Area</vt:lpstr>
      <vt:lpstr>'19 税（合計）'!Print_Area</vt:lpstr>
      <vt:lpstr>'20 税（個人）'!Print_Area</vt:lpstr>
      <vt:lpstr>'21 税（固定)'!Print_Area</vt:lpstr>
      <vt:lpstr>'12 決算（市）'!Print_Titles</vt:lpstr>
      <vt:lpstr>'13 決算（町村）'!Print_Titles</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村上美緒</dc:creator>
  <cp:lastModifiedBy> </cp:lastModifiedBy>
  <dcterms:created xsi:type="dcterms:W3CDTF">2018-09-27T00:38:25Z</dcterms:created>
  <dcterms:modified xsi:type="dcterms:W3CDTF">2018-12-04T06:30:03Z</dcterms:modified>
</cp:coreProperties>
</file>