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090" windowWidth="12075" windowHeight="5835" activeTab="0"/>
  </bookViews>
  <sheets>
    <sheet name="16-15" sheetId="1" r:id="rId1"/>
  </sheets>
  <definedNames/>
  <calcPr fullCalcOnLoad="1"/>
</workbook>
</file>

<file path=xl/sharedStrings.xml><?xml version="1.0" encoding="utf-8"?>
<sst xmlns="http://schemas.openxmlformats.org/spreadsheetml/2006/main" count="343" uniqueCount="47">
  <si>
    <t>学校</t>
  </si>
  <si>
    <t>学校数</t>
  </si>
  <si>
    <t>学級数</t>
  </si>
  <si>
    <t>園児・児童・</t>
  </si>
  <si>
    <t>必要面積（㎡）</t>
  </si>
  <si>
    <t>保有面積（㎡）</t>
  </si>
  <si>
    <t>（校）</t>
  </si>
  <si>
    <t>（級）</t>
  </si>
  <si>
    <t>生徒数</t>
  </si>
  <si>
    <t>校舎</t>
  </si>
  <si>
    <t>屋内</t>
  </si>
  <si>
    <t>寄宿舎</t>
  </si>
  <si>
    <t>（人）</t>
  </si>
  <si>
    <t>運動場</t>
  </si>
  <si>
    <t>鉄筋ｺﾝｸﾘｰﾄ造り</t>
  </si>
  <si>
    <t>木造、その他</t>
  </si>
  <si>
    <t>小学校</t>
  </si>
  <si>
    <t>総数</t>
  </si>
  <si>
    <t>-</t>
  </si>
  <si>
    <t>市立</t>
  </si>
  <si>
    <t>町村立</t>
  </si>
  <si>
    <t>中学校</t>
  </si>
  <si>
    <t>県立</t>
  </si>
  <si>
    <t>高校（全日制）</t>
  </si>
  <si>
    <t>市町村立</t>
  </si>
  <si>
    <t>高校（定時制）</t>
  </si>
  <si>
    <t>幼稚園</t>
  </si>
  <si>
    <t>…</t>
  </si>
  <si>
    <t>盲・ろう学校</t>
  </si>
  <si>
    <t>養護学校</t>
  </si>
  <si>
    <t>保有控除面積（㎡）</t>
  </si>
  <si>
    <t>不足面積（㎡）</t>
  </si>
  <si>
    <t>保有教室数（室）</t>
  </si>
  <si>
    <t>普通教室</t>
  </si>
  <si>
    <t>特別教室</t>
  </si>
  <si>
    <t>　注） 1 保有控除面積とは、給食室・武道場・専用講堂等の面積をいう。</t>
  </si>
  <si>
    <t>　　　 2 不足面積とは、各学校ごとの必要面積からそれぞれの保有面積を差し引いたもの（負数を除く）の総集計である。　</t>
  </si>
  <si>
    <t>　　　 3 小・中学校数は、分校も１校として計上した。　</t>
  </si>
  <si>
    <t>　　　 4 小・中学校の学級数は、標準学級数であり、実学級数とは一致しない。　</t>
  </si>
  <si>
    <t>　　　 5 高校（定時制）には、通信制も含む。</t>
  </si>
  <si>
    <t>　　　 6 県立中学校は中高一貫校のため、保有面積・保有教室数は高校に含まれている。</t>
  </si>
  <si>
    <t>16-15　公立学校建物の状況</t>
  </si>
  <si>
    <t>16-15　公立学校建物の状況（続き）</t>
  </si>
  <si>
    <t xml:space="preserve"> (1)　平成15年</t>
  </si>
  <si>
    <t xml:space="preserve"> (2)　平成16年</t>
  </si>
  <si>
    <t>-</t>
  </si>
  <si>
    <t>資料：県教育局財務課（5月1日現在）　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</si>
</sst>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0_);\(0\)"/>
    <numFmt numFmtId="178" formatCode="0.0"/>
    <numFmt numFmtId="179" formatCode="###&quot;　&quot;###&quot;　&quot;###&quot;　&quot;###.0"/>
    <numFmt numFmtId="180" formatCode="###\ ###\ ##0"/>
    <numFmt numFmtId="181" formatCode="\(##0\)"/>
    <numFmt numFmtId="182" formatCode="###\ ###\ ##0.0"/>
    <numFmt numFmtId="183" formatCode="\(##0\);;\(@\)"/>
    <numFmt numFmtId="184" formatCode="###\ ###\ ###\ ##0;&quot;△&quot;###\ ###\ ###\ ##0"/>
    <numFmt numFmtId="185" formatCode="0.00_);[Red]\(0.00\)"/>
    <numFmt numFmtId="186" formatCode="0.00_ "/>
    <numFmt numFmtId="187" formatCode="#,##0;\-#,##0;\-"/>
    <numFmt numFmtId="188" formatCode="#,##0;;\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r&quot;###\ ###\ ##0"/>
    <numFmt numFmtId="193" formatCode="&quot;r &quot;###\ ###\ ##0"/>
    <numFmt numFmtId="194" formatCode="&quot;r&quot;###\ ###\ ###\ ##0"/>
    <numFmt numFmtId="195" formatCode="#,##0;0;&quot;－&quot;"/>
    <numFmt numFmtId="196" formatCode="#\ ##0.00"/>
    <numFmt numFmtId="197" formatCode="##0"/>
    <numFmt numFmtId="198" formatCode="###\ ##0"/>
    <numFmt numFmtId="199" formatCode="0.0_ "/>
    <numFmt numFmtId="200" formatCode="0.0_);[Red]\(0.0\)"/>
    <numFmt numFmtId="201" formatCode="0;[Red]0"/>
    <numFmt numFmtId="202" formatCode="#,##0;[Red]#,##0"/>
    <numFmt numFmtId="203" formatCode="0_);[Red]\(0\)"/>
    <numFmt numFmtId="204" formatCode="#\ ##0.0"/>
    <numFmt numFmtId="205" formatCode="##\ ###\ ##0"/>
    <numFmt numFmtId="206" formatCode="#\ ###\ ##0"/>
    <numFmt numFmtId="207" formatCode="###\ ##0;0;&quot;－&quot;"/>
    <numFmt numFmtId="208" formatCode="##\ ##0"/>
    <numFmt numFmtId="209" formatCode="#\ ##0"/>
    <numFmt numFmtId="210" formatCode="&quot;r &quot;###\ ##0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0" xfId="0" applyFill="1" applyAlignment="1">
      <alignment/>
    </xf>
    <xf numFmtId="180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180" fontId="0" fillId="0" borderId="0" xfId="0" applyNumberFormat="1" applyFill="1" applyAlignment="1">
      <alignment/>
    </xf>
    <xf numFmtId="180" fontId="0" fillId="0" borderId="0" xfId="0" applyNumberFormat="1" applyBorder="1" applyAlignment="1">
      <alignment horizontal="right"/>
    </xf>
    <xf numFmtId="180" fontId="0" fillId="0" borderId="14" xfId="0" applyNumberFormat="1" applyFill="1" applyBorder="1" applyAlignment="1">
      <alignment horizontal="right"/>
    </xf>
    <xf numFmtId="0" fontId="0" fillId="0" borderId="0" xfId="0" applyBorder="1" applyAlignment="1">
      <alignment/>
    </xf>
    <xf numFmtId="180" fontId="0" fillId="0" borderId="14" xfId="0" applyNumberFormat="1" applyBorder="1" applyAlignment="1">
      <alignment horizontal="right"/>
    </xf>
    <xf numFmtId="0" fontId="0" fillId="0" borderId="15" xfId="0" applyBorder="1" applyAlignment="1">
      <alignment horizontal="distributed"/>
    </xf>
    <xf numFmtId="180" fontId="0" fillId="0" borderId="11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180" fontId="0" fillId="0" borderId="17" xfId="0" applyNumberFormat="1" applyBorder="1" applyAlignment="1">
      <alignment horizontal="right"/>
    </xf>
    <xf numFmtId="180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distributed"/>
    </xf>
    <xf numFmtId="180" fontId="0" fillId="0" borderId="18" xfId="0" applyNumberForma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2">
    <pageSetUpPr fitToPage="1"/>
  </sheetPr>
  <dimension ref="A1:X71"/>
  <sheetViews>
    <sheetView tabSelected="1" workbookViewId="0" topLeftCell="N49">
      <selection activeCell="P78" sqref="P78"/>
    </sheetView>
  </sheetViews>
  <sheetFormatPr defaultColWidth="9.00390625" defaultRowHeight="13.5"/>
  <cols>
    <col min="1" max="1" width="14.125" style="0" customWidth="1"/>
    <col min="2" max="2" width="8.625" style="0" bestFit="1" customWidth="1"/>
    <col min="3" max="4" width="8.75390625" style="0" bestFit="1" customWidth="1"/>
    <col min="5" max="5" width="10.625" style="0" customWidth="1"/>
    <col min="6" max="6" width="9.75390625" style="0" bestFit="1" customWidth="1"/>
    <col min="7" max="7" width="8.875" style="0" bestFit="1" customWidth="1"/>
    <col min="8" max="8" width="14.00390625" style="0" bestFit="1" customWidth="1"/>
    <col min="9" max="9" width="11.625" style="0" bestFit="1" customWidth="1"/>
    <col min="10" max="10" width="8.75390625" style="0" bestFit="1" customWidth="1"/>
    <col min="11" max="11" width="7.125" style="0" bestFit="1" customWidth="1"/>
    <col min="12" max="12" width="9.375" style="0" customWidth="1"/>
    <col min="13" max="13" width="14.125" style="0" customWidth="1"/>
    <col min="14" max="14" width="8.625" style="0" bestFit="1" customWidth="1"/>
    <col min="15" max="16" width="9.875" style="0" bestFit="1" customWidth="1"/>
    <col min="17" max="17" width="10.625" style="0" customWidth="1"/>
    <col min="18" max="18" width="9.875" style="0" bestFit="1" customWidth="1"/>
    <col min="19" max="19" width="8.875" style="0" bestFit="1" customWidth="1"/>
    <col min="20" max="20" width="13.875" style="0" bestFit="1" customWidth="1"/>
    <col min="21" max="21" width="11.625" style="0" bestFit="1" customWidth="1"/>
    <col min="22" max="22" width="8.75390625" style="0" bestFit="1" customWidth="1"/>
    <col min="23" max="23" width="7.125" style="0" bestFit="1" customWidth="1"/>
  </cols>
  <sheetData>
    <row r="1" spans="1:13" ht="13.5">
      <c r="A1" s="1" t="s">
        <v>41</v>
      </c>
      <c r="M1" s="1" t="s">
        <v>42</v>
      </c>
    </row>
    <row r="2" spans="1:13" ht="14.25" thickBot="1">
      <c r="A2" t="s">
        <v>43</v>
      </c>
      <c r="M2" t="s">
        <v>44</v>
      </c>
    </row>
    <row r="3" spans="1:23" s="8" customFormat="1" ht="14.25" thickTop="1">
      <c r="A3" s="2" t="s">
        <v>0</v>
      </c>
      <c r="B3" s="3"/>
      <c r="C3" s="4" t="s">
        <v>1</v>
      </c>
      <c r="D3" s="4" t="s">
        <v>2</v>
      </c>
      <c r="E3" s="4" t="s">
        <v>3</v>
      </c>
      <c r="F3" s="5" t="s">
        <v>4</v>
      </c>
      <c r="G3" s="6"/>
      <c r="H3" s="5" t="s">
        <v>5</v>
      </c>
      <c r="I3" s="7"/>
      <c r="J3" s="7"/>
      <c r="K3" s="6"/>
      <c r="M3" s="2" t="s">
        <v>0</v>
      </c>
      <c r="N3" s="3"/>
      <c r="O3" s="4" t="s">
        <v>1</v>
      </c>
      <c r="P3" s="4" t="s">
        <v>2</v>
      </c>
      <c r="Q3" s="4" t="s">
        <v>3</v>
      </c>
      <c r="R3" s="5" t="s">
        <v>4</v>
      </c>
      <c r="S3" s="6"/>
      <c r="T3" s="5" t="s">
        <v>5</v>
      </c>
      <c r="U3" s="7"/>
      <c r="V3" s="7"/>
      <c r="W3" s="6"/>
    </row>
    <row r="4" spans="1:24" s="8" customFormat="1" ht="13.5">
      <c r="A4" s="9"/>
      <c r="B4" s="10"/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2" t="s">
        <v>9</v>
      </c>
      <c r="I4" s="13"/>
      <c r="J4" s="11" t="s">
        <v>10</v>
      </c>
      <c r="K4" s="11" t="s">
        <v>11</v>
      </c>
      <c r="L4" s="9"/>
      <c r="M4" s="9"/>
      <c r="N4" s="10"/>
      <c r="O4" s="11" t="s">
        <v>6</v>
      </c>
      <c r="P4" s="11" t="s">
        <v>7</v>
      </c>
      <c r="Q4" s="11" t="s">
        <v>8</v>
      </c>
      <c r="R4" s="11" t="s">
        <v>9</v>
      </c>
      <c r="S4" s="11" t="s">
        <v>10</v>
      </c>
      <c r="T4" s="12" t="s">
        <v>9</v>
      </c>
      <c r="U4" s="13"/>
      <c r="V4" s="11" t="s">
        <v>10</v>
      </c>
      <c r="W4" s="11" t="s">
        <v>11</v>
      </c>
      <c r="X4" s="9"/>
    </row>
    <row r="5" spans="1:24" s="8" customFormat="1" ht="13.5">
      <c r="A5" s="14"/>
      <c r="B5" s="15"/>
      <c r="C5" s="16"/>
      <c r="D5" s="16"/>
      <c r="E5" s="16" t="s">
        <v>12</v>
      </c>
      <c r="F5" s="16"/>
      <c r="G5" s="16" t="s">
        <v>13</v>
      </c>
      <c r="H5" s="16" t="s">
        <v>14</v>
      </c>
      <c r="I5" s="16" t="s">
        <v>15</v>
      </c>
      <c r="J5" s="16" t="s">
        <v>13</v>
      </c>
      <c r="K5" s="16"/>
      <c r="L5" s="9"/>
      <c r="M5" s="14"/>
      <c r="N5" s="15"/>
      <c r="O5" s="16"/>
      <c r="P5" s="16"/>
      <c r="Q5" s="16" t="s">
        <v>12</v>
      </c>
      <c r="R5" s="16"/>
      <c r="S5" s="16" t="s">
        <v>13</v>
      </c>
      <c r="T5" s="16" t="s">
        <v>14</v>
      </c>
      <c r="U5" s="16" t="s">
        <v>15</v>
      </c>
      <c r="V5" s="16" t="s">
        <v>13</v>
      </c>
      <c r="W5" s="16"/>
      <c r="X5" s="9"/>
    </row>
    <row r="6" spans="1:23" ht="13.5">
      <c r="A6" s="17" t="s">
        <v>16</v>
      </c>
      <c r="B6" s="18" t="s">
        <v>17</v>
      </c>
      <c r="C6" s="19">
        <v>833</v>
      </c>
      <c r="D6" s="20">
        <v>13033</v>
      </c>
      <c r="E6" s="20">
        <v>404621</v>
      </c>
      <c r="F6" s="20">
        <v>3798412</v>
      </c>
      <c r="G6" s="20">
        <v>878305</v>
      </c>
      <c r="H6" s="20">
        <v>3979880</v>
      </c>
      <c r="I6" s="20">
        <v>110077</v>
      </c>
      <c r="J6" s="20">
        <v>711213</v>
      </c>
      <c r="K6" s="21" t="s">
        <v>18</v>
      </c>
      <c r="M6" s="17" t="s">
        <v>16</v>
      </c>
      <c r="N6" s="18" t="s">
        <v>17</v>
      </c>
      <c r="O6" s="22">
        <f>O7+O8</f>
        <v>828</v>
      </c>
      <c r="P6" s="22">
        <f aca="true" t="shared" si="0" ref="P6:V6">P7+P8</f>
        <v>13007</v>
      </c>
      <c r="Q6" s="22">
        <f t="shared" si="0"/>
        <v>403553</v>
      </c>
      <c r="R6" s="22">
        <f t="shared" si="0"/>
        <v>3786163</v>
      </c>
      <c r="S6" s="22">
        <f t="shared" si="0"/>
        <v>874797</v>
      </c>
      <c r="T6" s="22">
        <f t="shared" si="0"/>
        <v>3975050</v>
      </c>
      <c r="U6" s="22">
        <f t="shared" si="0"/>
        <v>108088</v>
      </c>
      <c r="V6" s="22">
        <f t="shared" si="0"/>
        <v>713128</v>
      </c>
      <c r="W6" s="23" t="s">
        <v>45</v>
      </c>
    </row>
    <row r="7" spans="2:23" ht="13.5">
      <c r="B7" s="18" t="s">
        <v>19</v>
      </c>
      <c r="C7" s="24">
        <v>656</v>
      </c>
      <c r="D7" s="20">
        <v>11023</v>
      </c>
      <c r="E7" s="20">
        <v>347753</v>
      </c>
      <c r="F7" s="20">
        <v>3150746</v>
      </c>
      <c r="G7" s="20">
        <v>709321</v>
      </c>
      <c r="H7" s="20">
        <v>3373183</v>
      </c>
      <c r="I7" s="20">
        <v>77282</v>
      </c>
      <c r="J7" s="20">
        <v>570657</v>
      </c>
      <c r="K7" s="20" t="s">
        <v>18</v>
      </c>
      <c r="N7" s="18" t="s">
        <v>19</v>
      </c>
      <c r="O7" s="24">
        <v>655</v>
      </c>
      <c r="P7" s="20">
        <v>11024</v>
      </c>
      <c r="Q7" s="20">
        <v>347609</v>
      </c>
      <c r="R7" s="20">
        <v>3147742</v>
      </c>
      <c r="S7" s="20">
        <v>709165</v>
      </c>
      <c r="T7" s="20">
        <v>3372881</v>
      </c>
      <c r="U7" s="20">
        <v>78793</v>
      </c>
      <c r="V7" s="20">
        <v>572432</v>
      </c>
      <c r="W7" s="23" t="s">
        <v>45</v>
      </c>
    </row>
    <row r="8" spans="2:23" ht="13.5">
      <c r="B8" s="18" t="s">
        <v>20</v>
      </c>
      <c r="C8" s="24">
        <v>177</v>
      </c>
      <c r="D8" s="20">
        <v>2010</v>
      </c>
      <c r="E8" s="20">
        <v>56868</v>
      </c>
      <c r="F8" s="20">
        <v>647666</v>
      </c>
      <c r="G8" s="20">
        <v>168984</v>
      </c>
      <c r="H8" s="20">
        <v>606697</v>
      </c>
      <c r="I8" s="20">
        <v>32795</v>
      </c>
      <c r="J8" s="20">
        <v>140556</v>
      </c>
      <c r="K8" s="20" t="s">
        <v>18</v>
      </c>
      <c r="N8" s="18" t="s">
        <v>20</v>
      </c>
      <c r="O8" s="24">
        <v>173</v>
      </c>
      <c r="P8" s="20">
        <v>1983</v>
      </c>
      <c r="Q8" s="20">
        <v>55944</v>
      </c>
      <c r="R8" s="20">
        <v>638421</v>
      </c>
      <c r="S8" s="20">
        <v>165632</v>
      </c>
      <c r="T8" s="20">
        <v>602169</v>
      </c>
      <c r="U8" s="20">
        <v>29295</v>
      </c>
      <c r="V8" s="20">
        <v>140696</v>
      </c>
      <c r="W8" s="23" t="s">
        <v>45</v>
      </c>
    </row>
    <row r="9" spans="1:23" ht="13.5">
      <c r="A9" s="25"/>
      <c r="B9" s="18"/>
      <c r="C9" s="26"/>
      <c r="D9" s="23"/>
      <c r="E9" s="23"/>
      <c r="F9" s="23"/>
      <c r="G9" s="23"/>
      <c r="H9" s="23"/>
      <c r="I9" s="23"/>
      <c r="J9" s="23"/>
      <c r="K9" s="23"/>
      <c r="M9" s="25"/>
      <c r="N9" s="18"/>
      <c r="O9" s="26"/>
      <c r="P9" s="23"/>
      <c r="Q9" s="23"/>
      <c r="R9" s="23"/>
      <c r="S9" s="23"/>
      <c r="T9" s="23"/>
      <c r="U9" s="23"/>
      <c r="V9" s="23"/>
      <c r="W9" s="23"/>
    </row>
    <row r="10" spans="1:23" ht="13.5">
      <c r="A10" s="17" t="s">
        <v>21</v>
      </c>
      <c r="B10" s="18" t="s">
        <v>17</v>
      </c>
      <c r="C10" s="24">
        <v>425</v>
      </c>
      <c r="D10" s="20">
        <v>5621</v>
      </c>
      <c r="E10" s="20">
        <v>190621</v>
      </c>
      <c r="F10" s="20">
        <v>2197691</v>
      </c>
      <c r="G10" s="20">
        <v>508956</v>
      </c>
      <c r="H10" s="20">
        <v>2411646</v>
      </c>
      <c r="I10" s="20">
        <v>74127</v>
      </c>
      <c r="J10" s="20">
        <v>516014</v>
      </c>
      <c r="K10" s="20">
        <v>67</v>
      </c>
      <c r="M10" s="17" t="s">
        <v>21</v>
      </c>
      <c r="N10" s="18" t="s">
        <v>17</v>
      </c>
      <c r="O10" s="24">
        <f>O11+O12+O13</f>
        <v>425</v>
      </c>
      <c r="P10" s="20">
        <f>P11+P12+P13</f>
        <v>5563</v>
      </c>
      <c r="Q10" s="20">
        <f>Q11+Q12+Q13</f>
        <v>187410</v>
      </c>
      <c r="R10" s="20">
        <f>R11+R12+R13</f>
        <v>2179731</v>
      </c>
      <c r="S10" s="20">
        <f>S11+S12+S13</f>
        <v>508832</v>
      </c>
      <c r="T10" s="20">
        <f>SUM(T11:T13)</f>
        <v>2416129</v>
      </c>
      <c r="U10" s="20">
        <f>SUM(U11:U13)</f>
        <v>73857</v>
      </c>
      <c r="V10" s="20">
        <f>SUM(V11:V13)</f>
        <v>517197</v>
      </c>
      <c r="W10" s="20">
        <f>SUM(W11:W13)</f>
        <v>67</v>
      </c>
    </row>
    <row r="11" spans="1:23" ht="13.5">
      <c r="A11" s="17"/>
      <c r="B11" s="18" t="s">
        <v>22</v>
      </c>
      <c r="C11" s="24">
        <v>1</v>
      </c>
      <c r="D11" s="20">
        <v>2</v>
      </c>
      <c r="E11" s="20">
        <v>80</v>
      </c>
      <c r="F11" s="20">
        <v>1499</v>
      </c>
      <c r="G11" s="20">
        <v>1138</v>
      </c>
      <c r="H11" s="20" t="s">
        <v>18</v>
      </c>
      <c r="I11" s="20" t="s">
        <v>18</v>
      </c>
      <c r="J11" s="20" t="s">
        <v>18</v>
      </c>
      <c r="K11" s="20" t="s">
        <v>18</v>
      </c>
      <c r="M11" s="17"/>
      <c r="N11" s="18" t="s">
        <v>22</v>
      </c>
      <c r="O11" s="24">
        <v>1</v>
      </c>
      <c r="P11" s="20">
        <v>4</v>
      </c>
      <c r="Q11" s="20">
        <v>160</v>
      </c>
      <c r="R11" s="20">
        <v>2494</v>
      </c>
      <c r="S11" s="20">
        <v>1138</v>
      </c>
      <c r="T11" s="23" t="s">
        <v>45</v>
      </c>
      <c r="U11" s="23" t="s">
        <v>45</v>
      </c>
      <c r="V11" s="23" t="s">
        <v>45</v>
      </c>
      <c r="W11" s="23" t="s">
        <v>45</v>
      </c>
    </row>
    <row r="12" spans="2:23" ht="13.5">
      <c r="B12" s="18" t="s">
        <v>19</v>
      </c>
      <c r="C12" s="24">
        <v>341</v>
      </c>
      <c r="D12" s="20">
        <v>4692</v>
      </c>
      <c r="E12" s="20">
        <v>160463</v>
      </c>
      <c r="F12" s="20">
        <v>1807042</v>
      </c>
      <c r="G12" s="20">
        <v>411141</v>
      </c>
      <c r="H12" s="20">
        <v>2015875</v>
      </c>
      <c r="I12" s="20">
        <v>59659</v>
      </c>
      <c r="J12" s="20">
        <v>408687</v>
      </c>
      <c r="K12" s="20">
        <v>67</v>
      </c>
      <c r="N12" s="18" t="s">
        <v>19</v>
      </c>
      <c r="O12" s="24">
        <v>341</v>
      </c>
      <c r="P12" s="20">
        <v>4646</v>
      </c>
      <c r="Q12" s="20">
        <v>158078</v>
      </c>
      <c r="R12" s="20">
        <v>1793591</v>
      </c>
      <c r="S12" s="20">
        <v>412493</v>
      </c>
      <c r="T12" s="20">
        <v>2019719</v>
      </c>
      <c r="U12" s="20">
        <v>59533</v>
      </c>
      <c r="V12" s="20">
        <v>408490</v>
      </c>
      <c r="W12" s="20">
        <v>67</v>
      </c>
    </row>
    <row r="13" spans="2:23" ht="13.5">
      <c r="B13" s="18" t="s">
        <v>20</v>
      </c>
      <c r="C13" s="24">
        <v>83</v>
      </c>
      <c r="D13" s="20">
        <v>927</v>
      </c>
      <c r="E13" s="20">
        <v>30078</v>
      </c>
      <c r="F13" s="20">
        <v>389150</v>
      </c>
      <c r="G13" s="20">
        <v>96677</v>
      </c>
      <c r="H13" s="20">
        <v>395771</v>
      </c>
      <c r="I13" s="20">
        <v>14468</v>
      </c>
      <c r="J13" s="20">
        <v>107327</v>
      </c>
      <c r="K13" s="20" t="s">
        <v>18</v>
      </c>
      <c r="N13" s="18" t="s">
        <v>20</v>
      </c>
      <c r="O13" s="24">
        <v>83</v>
      </c>
      <c r="P13" s="20">
        <v>913</v>
      </c>
      <c r="Q13" s="20">
        <v>29172</v>
      </c>
      <c r="R13" s="20">
        <v>383646</v>
      </c>
      <c r="S13" s="20">
        <v>95201</v>
      </c>
      <c r="T13" s="20">
        <v>396410</v>
      </c>
      <c r="U13" s="20">
        <v>14324</v>
      </c>
      <c r="V13" s="20">
        <v>108707</v>
      </c>
      <c r="W13" s="20"/>
    </row>
    <row r="14" spans="1:23" ht="13.5">
      <c r="A14" s="25"/>
      <c r="B14" s="18"/>
      <c r="C14" s="26"/>
      <c r="D14" s="23"/>
      <c r="E14" s="23"/>
      <c r="F14" s="23"/>
      <c r="G14" s="23"/>
      <c r="H14" s="23"/>
      <c r="I14" s="23"/>
      <c r="J14" s="23"/>
      <c r="K14" s="23"/>
      <c r="M14" s="25"/>
      <c r="N14" s="18"/>
      <c r="O14" s="26"/>
      <c r="P14" s="23"/>
      <c r="Q14" s="23"/>
      <c r="R14" s="23"/>
      <c r="S14" s="23"/>
      <c r="T14" s="23"/>
      <c r="U14" s="23"/>
      <c r="V14" s="23"/>
      <c r="W14" s="23"/>
    </row>
    <row r="15" spans="1:23" ht="27" customHeight="1">
      <c r="A15" s="17" t="s">
        <v>23</v>
      </c>
      <c r="B15" s="18" t="s">
        <v>17</v>
      </c>
      <c r="C15" s="26">
        <f aca="true" t="shared" si="1" ref="C15:J15">SUM(C16:C17)</f>
        <v>162</v>
      </c>
      <c r="D15" s="23">
        <f t="shared" si="1"/>
        <v>3410</v>
      </c>
      <c r="E15" s="23">
        <f t="shared" si="1"/>
        <v>126358</v>
      </c>
      <c r="F15" s="23">
        <f t="shared" si="1"/>
        <v>1916456</v>
      </c>
      <c r="G15" s="23">
        <f t="shared" si="1"/>
        <v>343950</v>
      </c>
      <c r="H15" s="23">
        <f t="shared" si="1"/>
        <v>1537493</v>
      </c>
      <c r="I15" s="23">
        <f t="shared" si="1"/>
        <v>71612</v>
      </c>
      <c r="J15" s="23">
        <f t="shared" si="1"/>
        <v>322392</v>
      </c>
      <c r="K15" s="23" t="s">
        <v>18</v>
      </c>
      <c r="M15" s="17" t="s">
        <v>23</v>
      </c>
      <c r="N15" s="18" t="s">
        <v>17</v>
      </c>
      <c r="O15" s="26">
        <f>SUM(O16:O17)</f>
        <v>162</v>
      </c>
      <c r="P15" s="23">
        <f aca="true" t="shared" si="2" ref="P15:V15">SUM(P16:P17)</f>
        <v>3352</v>
      </c>
      <c r="Q15" s="23">
        <f t="shared" si="2"/>
        <v>123633</v>
      </c>
      <c r="R15" s="23">
        <f t="shared" si="2"/>
        <v>1931193</v>
      </c>
      <c r="S15" s="23">
        <f t="shared" si="2"/>
        <v>340008</v>
      </c>
      <c r="T15" s="23">
        <f t="shared" si="2"/>
        <v>1517633</v>
      </c>
      <c r="U15" s="23">
        <f t="shared" si="2"/>
        <v>68214</v>
      </c>
      <c r="V15" s="23">
        <f t="shared" si="2"/>
        <v>321162</v>
      </c>
      <c r="W15" s="23" t="s">
        <v>45</v>
      </c>
    </row>
    <row r="16" spans="2:23" ht="13.5">
      <c r="B16" s="18" t="s">
        <v>22</v>
      </c>
      <c r="C16" s="26">
        <v>153</v>
      </c>
      <c r="D16" s="23">
        <v>3212</v>
      </c>
      <c r="E16" s="23">
        <v>118602</v>
      </c>
      <c r="F16" s="23">
        <v>1815851</v>
      </c>
      <c r="G16" s="23">
        <v>324903</v>
      </c>
      <c r="H16" s="23">
        <v>1439228</v>
      </c>
      <c r="I16" s="23">
        <v>69928</v>
      </c>
      <c r="J16" s="23">
        <v>297143</v>
      </c>
      <c r="K16" s="23" t="s">
        <v>18</v>
      </c>
      <c r="N16" s="18" t="s">
        <v>22</v>
      </c>
      <c r="O16" s="26">
        <v>153</v>
      </c>
      <c r="P16" s="23">
        <v>3146</v>
      </c>
      <c r="Q16" s="23">
        <v>115889</v>
      </c>
      <c r="R16" s="23">
        <v>1830591</v>
      </c>
      <c r="S16" s="23">
        <v>320961</v>
      </c>
      <c r="T16" s="23">
        <v>1419368</v>
      </c>
      <c r="U16" s="23">
        <v>66530</v>
      </c>
      <c r="V16" s="23">
        <v>295913</v>
      </c>
      <c r="W16" s="23" t="s">
        <v>45</v>
      </c>
    </row>
    <row r="17" spans="2:23" ht="13.5">
      <c r="B17" s="18" t="s">
        <v>24</v>
      </c>
      <c r="C17" s="26">
        <v>9</v>
      </c>
      <c r="D17" s="23">
        <v>198</v>
      </c>
      <c r="E17" s="23">
        <v>7756</v>
      </c>
      <c r="F17" s="23">
        <v>100605</v>
      </c>
      <c r="G17" s="23">
        <v>19047</v>
      </c>
      <c r="H17" s="23">
        <v>98265</v>
      </c>
      <c r="I17" s="23">
        <v>1684</v>
      </c>
      <c r="J17" s="23">
        <v>25249</v>
      </c>
      <c r="K17" s="23" t="s">
        <v>18</v>
      </c>
      <c r="N17" s="18" t="s">
        <v>24</v>
      </c>
      <c r="O17" s="26">
        <v>9</v>
      </c>
      <c r="P17" s="23">
        <v>206</v>
      </c>
      <c r="Q17" s="23">
        <v>7744</v>
      </c>
      <c r="R17" s="23">
        <v>100602</v>
      </c>
      <c r="S17" s="23">
        <v>19047</v>
      </c>
      <c r="T17" s="23">
        <v>98265</v>
      </c>
      <c r="U17" s="23">
        <v>1684</v>
      </c>
      <c r="V17" s="23">
        <v>25249</v>
      </c>
      <c r="W17" s="23" t="s">
        <v>45</v>
      </c>
    </row>
    <row r="18" spans="1:23" ht="13.5">
      <c r="A18" s="25"/>
      <c r="B18" s="18"/>
      <c r="C18" s="26"/>
      <c r="D18" s="23"/>
      <c r="E18" s="23"/>
      <c r="F18" s="23"/>
      <c r="G18" s="23"/>
      <c r="H18" s="23"/>
      <c r="I18" s="23"/>
      <c r="J18" s="23"/>
      <c r="K18" s="23"/>
      <c r="M18" s="25"/>
      <c r="N18" s="18"/>
      <c r="O18" s="26"/>
      <c r="P18" s="23"/>
      <c r="Q18" s="23"/>
      <c r="R18" s="23"/>
      <c r="S18" s="23"/>
      <c r="T18" s="23"/>
      <c r="U18" s="23"/>
      <c r="V18" s="23"/>
      <c r="W18" s="23"/>
    </row>
    <row r="19" spans="1:23" ht="27" customHeight="1">
      <c r="A19" s="17" t="s">
        <v>25</v>
      </c>
      <c r="B19" s="18" t="s">
        <v>17</v>
      </c>
      <c r="C19" s="26">
        <f aca="true" t="shared" si="3" ref="C19:J19">SUM(C20:C21)</f>
        <v>36</v>
      </c>
      <c r="D19" s="23">
        <f t="shared" si="3"/>
        <v>206</v>
      </c>
      <c r="E19" s="23">
        <f t="shared" si="3"/>
        <v>9434</v>
      </c>
      <c r="F19" s="23">
        <f t="shared" si="3"/>
        <v>50363</v>
      </c>
      <c r="G19" s="23">
        <f t="shared" si="3"/>
        <v>4471</v>
      </c>
      <c r="H19" s="23">
        <f t="shared" si="3"/>
        <v>23329</v>
      </c>
      <c r="I19" s="23">
        <f t="shared" si="3"/>
        <v>561</v>
      </c>
      <c r="J19" s="23">
        <f t="shared" si="3"/>
        <v>3543</v>
      </c>
      <c r="K19" s="23" t="s">
        <v>18</v>
      </c>
      <c r="M19" s="17" t="s">
        <v>25</v>
      </c>
      <c r="N19" s="18" t="s">
        <v>17</v>
      </c>
      <c r="O19" s="23">
        <f aca="true" t="shared" si="4" ref="O19:V19">SUM(O20:O21)</f>
        <v>36</v>
      </c>
      <c r="P19" s="23">
        <f t="shared" si="4"/>
        <v>206</v>
      </c>
      <c r="Q19" s="23">
        <f t="shared" si="4"/>
        <v>8957</v>
      </c>
      <c r="R19" s="23">
        <f t="shared" si="4"/>
        <v>50852</v>
      </c>
      <c r="S19" s="23">
        <f t="shared" si="4"/>
        <v>4471</v>
      </c>
      <c r="T19" s="23">
        <f t="shared" si="4"/>
        <v>22924</v>
      </c>
      <c r="U19" s="23">
        <f t="shared" si="4"/>
        <v>561</v>
      </c>
      <c r="V19" s="23">
        <f t="shared" si="4"/>
        <v>3543</v>
      </c>
      <c r="W19" s="23" t="s">
        <v>45</v>
      </c>
    </row>
    <row r="20" spans="2:23" ht="13.5">
      <c r="B20" s="18" t="s">
        <v>22</v>
      </c>
      <c r="C20" s="26">
        <v>35</v>
      </c>
      <c r="D20" s="23">
        <v>194</v>
      </c>
      <c r="E20" s="23">
        <v>9215</v>
      </c>
      <c r="F20" s="23">
        <v>48071</v>
      </c>
      <c r="G20" s="23">
        <v>4471</v>
      </c>
      <c r="H20" s="23">
        <v>20557</v>
      </c>
      <c r="I20" s="23">
        <v>351</v>
      </c>
      <c r="J20" s="23">
        <v>3543</v>
      </c>
      <c r="K20" s="23" t="s">
        <v>18</v>
      </c>
      <c r="N20" s="18" t="s">
        <v>22</v>
      </c>
      <c r="O20" s="26">
        <v>35</v>
      </c>
      <c r="P20" s="23">
        <v>194</v>
      </c>
      <c r="Q20" s="23">
        <v>8756</v>
      </c>
      <c r="R20" s="23">
        <v>48068</v>
      </c>
      <c r="S20" s="23">
        <v>4471</v>
      </c>
      <c r="T20" s="23">
        <v>20152</v>
      </c>
      <c r="U20" s="23">
        <v>351</v>
      </c>
      <c r="V20" s="23">
        <v>3543</v>
      </c>
      <c r="W20" s="23" t="s">
        <v>45</v>
      </c>
    </row>
    <row r="21" spans="2:23" ht="13.5">
      <c r="B21" s="18" t="s">
        <v>24</v>
      </c>
      <c r="C21" s="26">
        <v>1</v>
      </c>
      <c r="D21" s="23">
        <v>12</v>
      </c>
      <c r="E21" s="23">
        <v>219</v>
      </c>
      <c r="F21" s="23">
        <v>2292</v>
      </c>
      <c r="G21" s="23" t="s">
        <v>18</v>
      </c>
      <c r="H21" s="23">
        <v>2772</v>
      </c>
      <c r="I21" s="23">
        <v>210</v>
      </c>
      <c r="J21" s="23" t="s">
        <v>18</v>
      </c>
      <c r="K21" s="23" t="s">
        <v>18</v>
      </c>
      <c r="N21" s="18" t="s">
        <v>24</v>
      </c>
      <c r="O21" s="26">
        <v>1</v>
      </c>
      <c r="P21" s="23">
        <v>12</v>
      </c>
      <c r="Q21" s="23">
        <v>201</v>
      </c>
      <c r="R21" s="23">
        <v>2784</v>
      </c>
      <c r="S21" s="23" t="s">
        <v>45</v>
      </c>
      <c r="T21" s="23">
        <v>2772</v>
      </c>
      <c r="U21" s="23">
        <v>210</v>
      </c>
      <c r="V21" s="23" t="s">
        <v>45</v>
      </c>
      <c r="W21" s="23" t="s">
        <v>45</v>
      </c>
    </row>
    <row r="22" spans="1:23" ht="13.5">
      <c r="A22" s="25"/>
      <c r="B22" s="18"/>
      <c r="C22" s="26"/>
      <c r="D22" s="23"/>
      <c r="E22" s="23"/>
      <c r="F22" s="23"/>
      <c r="G22" s="23"/>
      <c r="H22" s="23"/>
      <c r="I22" s="23"/>
      <c r="J22" s="23"/>
      <c r="K22" s="23"/>
      <c r="M22" s="25"/>
      <c r="N22" s="18"/>
      <c r="O22" s="26"/>
      <c r="P22" s="23"/>
      <c r="Q22" s="23"/>
      <c r="R22" s="23"/>
      <c r="S22" s="23"/>
      <c r="T22" s="23"/>
      <c r="U22" s="23"/>
      <c r="V22" s="23"/>
      <c r="W22" s="23"/>
    </row>
    <row r="23" spans="1:23" ht="13.5">
      <c r="A23" s="17" t="s">
        <v>26</v>
      </c>
      <c r="B23" s="18" t="s">
        <v>17</v>
      </c>
      <c r="C23" s="24">
        <v>76</v>
      </c>
      <c r="D23" s="20">
        <v>248</v>
      </c>
      <c r="E23" s="20">
        <v>6412</v>
      </c>
      <c r="F23" s="20">
        <v>59610</v>
      </c>
      <c r="G23" s="23" t="s">
        <v>27</v>
      </c>
      <c r="H23" s="20">
        <v>30762</v>
      </c>
      <c r="I23" s="20">
        <v>23536</v>
      </c>
      <c r="J23" s="23" t="s">
        <v>27</v>
      </c>
      <c r="K23" s="23" t="s">
        <v>27</v>
      </c>
      <c r="M23" s="17" t="s">
        <v>26</v>
      </c>
      <c r="N23" s="18" t="s">
        <v>17</v>
      </c>
      <c r="O23" s="24">
        <f>O24+O25</f>
        <v>76</v>
      </c>
      <c r="P23" s="20">
        <f aca="true" t="shared" si="5" ref="P23:U23">P24+P25</f>
        <v>268</v>
      </c>
      <c r="Q23" s="20">
        <f t="shared" si="5"/>
        <v>6277</v>
      </c>
      <c r="R23" s="20">
        <f t="shared" si="5"/>
        <v>61180</v>
      </c>
      <c r="S23" s="23" t="s">
        <v>27</v>
      </c>
      <c r="T23" s="20">
        <f t="shared" si="5"/>
        <v>30587</v>
      </c>
      <c r="U23" s="20">
        <f t="shared" si="5"/>
        <v>23594</v>
      </c>
      <c r="V23" s="23" t="s">
        <v>27</v>
      </c>
      <c r="W23" s="23" t="s">
        <v>27</v>
      </c>
    </row>
    <row r="24" spans="2:23" ht="13.5">
      <c r="B24" s="18" t="s">
        <v>22</v>
      </c>
      <c r="C24" s="24">
        <v>2</v>
      </c>
      <c r="D24" s="20">
        <v>5</v>
      </c>
      <c r="E24" s="20">
        <v>137</v>
      </c>
      <c r="F24" s="20">
        <v>1241</v>
      </c>
      <c r="G24" s="23" t="s">
        <v>27</v>
      </c>
      <c r="H24" s="20">
        <v>724</v>
      </c>
      <c r="I24" s="20">
        <v>501</v>
      </c>
      <c r="J24" s="23" t="s">
        <v>27</v>
      </c>
      <c r="K24" s="23" t="s">
        <v>27</v>
      </c>
      <c r="N24" s="18" t="s">
        <v>22</v>
      </c>
      <c r="O24" s="24">
        <v>2</v>
      </c>
      <c r="P24" s="20">
        <v>5</v>
      </c>
      <c r="Q24" s="20">
        <v>131</v>
      </c>
      <c r="R24" s="20">
        <v>1241</v>
      </c>
      <c r="S24" s="23" t="s">
        <v>27</v>
      </c>
      <c r="T24" s="20">
        <v>724</v>
      </c>
      <c r="U24" s="20">
        <v>501</v>
      </c>
      <c r="V24" s="23" t="s">
        <v>27</v>
      </c>
      <c r="W24" s="23" t="s">
        <v>27</v>
      </c>
    </row>
    <row r="25" spans="2:23" ht="13.5">
      <c r="B25" s="18" t="s">
        <v>24</v>
      </c>
      <c r="C25" s="24">
        <v>74</v>
      </c>
      <c r="D25" s="20">
        <v>243</v>
      </c>
      <c r="E25" s="20">
        <v>6275</v>
      </c>
      <c r="F25" s="20">
        <v>58369</v>
      </c>
      <c r="G25" s="23" t="s">
        <v>27</v>
      </c>
      <c r="H25" s="20">
        <v>30038</v>
      </c>
      <c r="I25" s="20">
        <v>23035</v>
      </c>
      <c r="J25" s="23" t="s">
        <v>27</v>
      </c>
      <c r="K25" s="23" t="s">
        <v>27</v>
      </c>
      <c r="N25" s="18" t="s">
        <v>24</v>
      </c>
      <c r="O25" s="24">
        <v>74</v>
      </c>
      <c r="P25" s="20">
        <v>263</v>
      </c>
      <c r="Q25" s="20">
        <v>6146</v>
      </c>
      <c r="R25" s="20">
        <v>59939</v>
      </c>
      <c r="S25" s="23" t="s">
        <v>27</v>
      </c>
      <c r="T25" s="20">
        <v>29863</v>
      </c>
      <c r="U25" s="20">
        <v>23093</v>
      </c>
      <c r="V25" s="23" t="s">
        <v>27</v>
      </c>
      <c r="W25" s="23" t="s">
        <v>27</v>
      </c>
    </row>
    <row r="26" spans="1:23" ht="13.5">
      <c r="A26" s="25"/>
      <c r="B26" s="18"/>
      <c r="C26" s="26"/>
      <c r="D26" s="23"/>
      <c r="E26" s="23"/>
      <c r="F26" s="23"/>
      <c r="G26" s="23"/>
      <c r="H26" s="23"/>
      <c r="I26" s="23"/>
      <c r="J26" s="23"/>
      <c r="K26" s="23"/>
      <c r="M26" s="25"/>
      <c r="N26" s="18"/>
      <c r="O26" s="26"/>
      <c r="P26" s="23"/>
      <c r="Q26" s="23"/>
      <c r="R26" s="23"/>
      <c r="S26" s="23"/>
      <c r="T26" s="23"/>
      <c r="U26" s="23"/>
      <c r="V26" s="23"/>
      <c r="W26" s="23"/>
    </row>
    <row r="27" spans="1:23" ht="27" customHeight="1">
      <c r="A27" s="17" t="s">
        <v>28</v>
      </c>
      <c r="B27" s="18" t="s">
        <v>17</v>
      </c>
      <c r="C27" s="26">
        <v>3</v>
      </c>
      <c r="D27" s="23">
        <v>107</v>
      </c>
      <c r="E27" s="23">
        <v>411</v>
      </c>
      <c r="F27" s="23">
        <v>27821</v>
      </c>
      <c r="G27" s="23">
        <v>3225</v>
      </c>
      <c r="H27" s="23">
        <v>19994</v>
      </c>
      <c r="I27" s="23">
        <v>683</v>
      </c>
      <c r="J27" s="23">
        <v>2576</v>
      </c>
      <c r="K27" s="23">
        <v>4748</v>
      </c>
      <c r="M27" s="17" t="s">
        <v>28</v>
      </c>
      <c r="N27" s="18" t="s">
        <v>17</v>
      </c>
      <c r="O27" s="26">
        <v>3</v>
      </c>
      <c r="P27" s="23">
        <v>107</v>
      </c>
      <c r="Q27" s="23">
        <v>407</v>
      </c>
      <c r="R27" s="23">
        <v>27758</v>
      </c>
      <c r="S27" s="23">
        <v>3225</v>
      </c>
      <c r="T27" s="23">
        <v>19994</v>
      </c>
      <c r="U27" s="23">
        <v>683</v>
      </c>
      <c r="V27" s="23">
        <v>2576</v>
      </c>
      <c r="W27" s="23">
        <v>4748</v>
      </c>
    </row>
    <row r="28" spans="2:23" ht="13.5">
      <c r="B28" s="18" t="s">
        <v>22</v>
      </c>
      <c r="C28" s="26">
        <v>3</v>
      </c>
      <c r="D28" s="23">
        <v>107</v>
      </c>
      <c r="E28" s="23">
        <v>411</v>
      </c>
      <c r="F28" s="23">
        <v>27821</v>
      </c>
      <c r="G28" s="23">
        <v>3225</v>
      </c>
      <c r="H28" s="23">
        <v>19994</v>
      </c>
      <c r="I28" s="23">
        <v>683</v>
      </c>
      <c r="J28" s="23">
        <v>2576</v>
      </c>
      <c r="K28" s="23">
        <v>4748</v>
      </c>
      <c r="N28" s="18" t="s">
        <v>22</v>
      </c>
      <c r="O28" s="26">
        <v>3</v>
      </c>
      <c r="P28" s="23">
        <v>107</v>
      </c>
      <c r="Q28" s="23">
        <v>407</v>
      </c>
      <c r="R28" s="23">
        <v>27758</v>
      </c>
      <c r="S28" s="23">
        <v>3225</v>
      </c>
      <c r="T28" s="23">
        <v>19994</v>
      </c>
      <c r="U28" s="23">
        <v>683</v>
      </c>
      <c r="V28" s="23">
        <v>2576</v>
      </c>
      <c r="W28" s="23">
        <v>4748</v>
      </c>
    </row>
    <row r="29" spans="2:23" ht="13.5">
      <c r="B29" s="18" t="s">
        <v>24</v>
      </c>
      <c r="C29" s="26" t="s">
        <v>18</v>
      </c>
      <c r="D29" s="23" t="s">
        <v>18</v>
      </c>
      <c r="E29" s="23" t="s">
        <v>18</v>
      </c>
      <c r="F29" s="23" t="s">
        <v>18</v>
      </c>
      <c r="G29" s="23" t="s">
        <v>18</v>
      </c>
      <c r="H29" s="23" t="s">
        <v>18</v>
      </c>
      <c r="I29" s="23" t="s">
        <v>18</v>
      </c>
      <c r="J29" s="23" t="s">
        <v>18</v>
      </c>
      <c r="K29" s="23" t="s">
        <v>18</v>
      </c>
      <c r="N29" s="18" t="s">
        <v>24</v>
      </c>
      <c r="O29" s="26" t="s">
        <v>18</v>
      </c>
      <c r="P29" s="23" t="s">
        <v>18</v>
      </c>
      <c r="Q29" s="23" t="s">
        <v>18</v>
      </c>
      <c r="R29" s="23" t="s">
        <v>18</v>
      </c>
      <c r="S29" s="23" t="s">
        <v>18</v>
      </c>
      <c r="T29" s="23" t="s">
        <v>18</v>
      </c>
      <c r="U29" s="23" t="s">
        <v>18</v>
      </c>
      <c r="V29" s="23" t="s">
        <v>18</v>
      </c>
      <c r="W29" s="23" t="s">
        <v>18</v>
      </c>
    </row>
    <row r="30" spans="1:23" ht="13.5">
      <c r="A30" s="25"/>
      <c r="B30" s="18"/>
      <c r="C30" s="26"/>
      <c r="D30" s="23"/>
      <c r="E30" s="23"/>
      <c r="F30" s="23"/>
      <c r="G30" s="23"/>
      <c r="H30" s="23"/>
      <c r="I30" s="23"/>
      <c r="J30" s="23"/>
      <c r="K30" s="23"/>
      <c r="M30" s="25"/>
      <c r="N30" s="18"/>
      <c r="O30" s="26"/>
      <c r="P30" s="23"/>
      <c r="Q30" s="23"/>
      <c r="R30" s="23"/>
      <c r="S30" s="23"/>
      <c r="T30" s="23"/>
      <c r="U30" s="23"/>
      <c r="V30" s="23"/>
      <c r="W30" s="23"/>
    </row>
    <row r="31" spans="1:23" ht="13.5">
      <c r="A31" s="17" t="s">
        <v>29</v>
      </c>
      <c r="B31" s="18" t="s">
        <v>17</v>
      </c>
      <c r="C31" s="26">
        <v>30</v>
      </c>
      <c r="D31" s="23">
        <v>955</v>
      </c>
      <c r="E31" s="23">
        <v>3753</v>
      </c>
      <c r="F31" s="23">
        <v>257841</v>
      </c>
      <c r="G31" s="23">
        <v>33868</v>
      </c>
      <c r="H31" s="23">
        <v>148847</v>
      </c>
      <c r="I31" s="23">
        <v>4045</v>
      </c>
      <c r="J31" s="23">
        <v>22958</v>
      </c>
      <c r="K31" s="23">
        <v>2678</v>
      </c>
      <c r="M31" s="17" t="s">
        <v>29</v>
      </c>
      <c r="N31" s="18" t="s">
        <v>17</v>
      </c>
      <c r="O31" s="26">
        <v>30</v>
      </c>
      <c r="P31" s="23">
        <v>969</v>
      </c>
      <c r="Q31" s="23">
        <v>3838</v>
      </c>
      <c r="R31" s="23">
        <v>258852</v>
      </c>
      <c r="S31" s="23">
        <v>33576</v>
      </c>
      <c r="T31" s="23">
        <v>150007</v>
      </c>
      <c r="U31" s="23">
        <v>4045</v>
      </c>
      <c r="V31" s="23">
        <v>22958</v>
      </c>
      <c r="W31" s="23">
        <v>2678</v>
      </c>
    </row>
    <row r="32" spans="2:23" ht="13.5">
      <c r="B32" s="18" t="s">
        <v>22</v>
      </c>
      <c r="C32" s="26">
        <v>27</v>
      </c>
      <c r="D32" s="23">
        <v>900</v>
      </c>
      <c r="E32" s="23">
        <v>3581</v>
      </c>
      <c r="F32" s="23">
        <v>239658</v>
      </c>
      <c r="G32" s="23">
        <v>30445</v>
      </c>
      <c r="H32" s="23">
        <v>141101</v>
      </c>
      <c r="I32" s="23">
        <v>3343</v>
      </c>
      <c r="J32" s="23">
        <v>22354</v>
      </c>
      <c r="K32" s="23">
        <v>2678</v>
      </c>
      <c r="N32" s="18" t="s">
        <v>22</v>
      </c>
      <c r="O32" s="26">
        <v>27</v>
      </c>
      <c r="P32" s="23">
        <v>915</v>
      </c>
      <c r="Q32" s="23">
        <v>3668</v>
      </c>
      <c r="R32" s="23">
        <v>240884</v>
      </c>
      <c r="S32" s="23">
        <v>30153</v>
      </c>
      <c r="T32" s="23">
        <v>142261</v>
      </c>
      <c r="U32" s="23">
        <v>3343</v>
      </c>
      <c r="V32" s="23">
        <v>22354</v>
      </c>
      <c r="W32" s="23">
        <v>2678</v>
      </c>
    </row>
    <row r="33" spans="2:23" ht="14.25" thickBot="1">
      <c r="B33" s="27" t="s">
        <v>24</v>
      </c>
      <c r="C33" s="26">
        <v>3</v>
      </c>
      <c r="D33" s="23">
        <v>55</v>
      </c>
      <c r="E33" s="23">
        <v>172</v>
      </c>
      <c r="F33" s="23">
        <v>18183</v>
      </c>
      <c r="G33" s="23">
        <v>3423</v>
      </c>
      <c r="H33" s="23">
        <v>7746</v>
      </c>
      <c r="I33" s="28">
        <v>702</v>
      </c>
      <c r="J33" s="28">
        <v>604</v>
      </c>
      <c r="K33" s="28" t="s">
        <v>18</v>
      </c>
      <c r="N33" s="27" t="s">
        <v>24</v>
      </c>
      <c r="O33" s="26">
        <v>3</v>
      </c>
      <c r="P33" s="23">
        <v>54</v>
      </c>
      <c r="Q33" s="23">
        <v>170</v>
      </c>
      <c r="R33" s="23">
        <v>17968</v>
      </c>
      <c r="S33" s="23">
        <v>3423</v>
      </c>
      <c r="T33" s="23">
        <v>7746</v>
      </c>
      <c r="U33" s="28">
        <v>702</v>
      </c>
      <c r="V33" s="28">
        <v>604</v>
      </c>
      <c r="W33" s="28" t="s">
        <v>18</v>
      </c>
    </row>
    <row r="34" spans="1:21" ht="14.25" thickTop="1">
      <c r="A34" s="2" t="s">
        <v>0</v>
      </c>
      <c r="B34" s="3"/>
      <c r="C34" s="5" t="s">
        <v>30</v>
      </c>
      <c r="D34" s="6"/>
      <c r="E34" s="5" t="s">
        <v>31</v>
      </c>
      <c r="F34" s="6"/>
      <c r="G34" s="5" t="s">
        <v>32</v>
      </c>
      <c r="H34" s="7"/>
      <c r="I34" s="25"/>
      <c r="M34" s="2" t="s">
        <v>0</v>
      </c>
      <c r="N34" s="3"/>
      <c r="O34" s="5" t="s">
        <v>30</v>
      </c>
      <c r="P34" s="6"/>
      <c r="Q34" s="5" t="s">
        <v>31</v>
      </c>
      <c r="R34" s="6"/>
      <c r="S34" s="5" t="s">
        <v>32</v>
      </c>
      <c r="T34" s="7"/>
      <c r="U34" s="25"/>
    </row>
    <row r="35" spans="1:21" s="8" customFormat="1" ht="13.5">
      <c r="A35" s="9"/>
      <c r="B35" s="10"/>
      <c r="C35" s="11" t="s">
        <v>9</v>
      </c>
      <c r="D35" s="11" t="s">
        <v>10</v>
      </c>
      <c r="E35" s="11" t="s">
        <v>9</v>
      </c>
      <c r="F35" s="11" t="s">
        <v>10</v>
      </c>
      <c r="G35" s="11" t="s">
        <v>33</v>
      </c>
      <c r="H35" s="29" t="s">
        <v>34</v>
      </c>
      <c r="I35" s="9"/>
      <c r="M35" s="9"/>
      <c r="N35" s="10"/>
      <c r="O35" s="11" t="s">
        <v>9</v>
      </c>
      <c r="P35" s="11" t="s">
        <v>10</v>
      </c>
      <c r="Q35" s="11" t="s">
        <v>9</v>
      </c>
      <c r="R35" s="11" t="s">
        <v>10</v>
      </c>
      <c r="S35" s="11" t="s">
        <v>33</v>
      </c>
      <c r="T35" s="29" t="s">
        <v>34</v>
      </c>
      <c r="U35" s="9"/>
    </row>
    <row r="36" spans="1:21" s="8" customFormat="1" ht="13.5">
      <c r="A36" s="14"/>
      <c r="B36" s="15"/>
      <c r="C36" s="16"/>
      <c r="D36" s="16" t="s">
        <v>13</v>
      </c>
      <c r="E36" s="16"/>
      <c r="F36" s="16" t="s">
        <v>13</v>
      </c>
      <c r="G36" s="16"/>
      <c r="H36" s="30"/>
      <c r="I36" s="9"/>
      <c r="M36" s="14"/>
      <c r="N36" s="15"/>
      <c r="O36" s="16"/>
      <c r="P36" s="16" t="s">
        <v>13</v>
      </c>
      <c r="Q36" s="16"/>
      <c r="R36" s="16" t="s">
        <v>13</v>
      </c>
      <c r="S36" s="16"/>
      <c r="T36" s="30"/>
      <c r="U36" s="9"/>
    </row>
    <row r="37" spans="1:20" ht="13.5">
      <c r="A37" s="17" t="s">
        <v>16</v>
      </c>
      <c r="B37" s="18" t="s">
        <v>17</v>
      </c>
      <c r="C37" s="23">
        <v>143811</v>
      </c>
      <c r="D37" s="23">
        <v>3033</v>
      </c>
      <c r="E37" s="20">
        <v>184972</v>
      </c>
      <c r="F37" s="20">
        <v>184592</v>
      </c>
      <c r="G37" s="20">
        <v>14225</v>
      </c>
      <c r="H37" s="20">
        <v>7967</v>
      </c>
      <c r="M37" s="17" t="s">
        <v>16</v>
      </c>
      <c r="N37" s="18" t="s">
        <v>17</v>
      </c>
      <c r="O37" s="23">
        <f aca="true" t="shared" si="6" ref="O37:T37">O38+O39</f>
        <v>145285</v>
      </c>
      <c r="P37" s="23">
        <f t="shared" si="6"/>
        <v>3033</v>
      </c>
      <c r="Q37" s="23">
        <f t="shared" si="6"/>
        <v>187481</v>
      </c>
      <c r="R37" s="23">
        <f t="shared" si="6"/>
        <v>181588</v>
      </c>
      <c r="S37" s="23">
        <f t="shared" si="6"/>
        <v>14318</v>
      </c>
      <c r="T37" s="23">
        <f t="shared" si="6"/>
        <v>7816</v>
      </c>
    </row>
    <row r="38" spans="2:20" ht="13.5">
      <c r="B38" s="18" t="s">
        <v>19</v>
      </c>
      <c r="C38" s="31">
        <v>126098</v>
      </c>
      <c r="D38" s="23">
        <v>2999</v>
      </c>
      <c r="E38" s="20">
        <v>125925</v>
      </c>
      <c r="F38" s="20">
        <v>150496</v>
      </c>
      <c r="G38" s="20">
        <v>12000</v>
      </c>
      <c r="H38" s="20">
        <v>6473</v>
      </c>
      <c r="N38" s="18" t="s">
        <v>19</v>
      </c>
      <c r="O38" s="31">
        <v>127476</v>
      </c>
      <c r="P38" s="23">
        <v>2999</v>
      </c>
      <c r="Q38" s="20">
        <v>129200</v>
      </c>
      <c r="R38" s="20">
        <v>150190</v>
      </c>
      <c r="S38" s="20">
        <v>12088</v>
      </c>
      <c r="T38" s="20">
        <v>6352</v>
      </c>
    </row>
    <row r="39" spans="2:20" ht="13.5">
      <c r="B39" s="18" t="s">
        <v>20</v>
      </c>
      <c r="C39" s="31">
        <v>17713</v>
      </c>
      <c r="D39" s="23">
        <v>34</v>
      </c>
      <c r="E39" s="20">
        <v>59047</v>
      </c>
      <c r="F39" s="20">
        <v>34096</v>
      </c>
      <c r="G39" s="20">
        <v>2225</v>
      </c>
      <c r="H39" s="20">
        <v>1494</v>
      </c>
      <c r="N39" s="18" t="s">
        <v>20</v>
      </c>
      <c r="O39" s="31">
        <v>17809</v>
      </c>
      <c r="P39" s="23">
        <v>34</v>
      </c>
      <c r="Q39" s="20">
        <v>58281</v>
      </c>
      <c r="R39" s="20">
        <v>31398</v>
      </c>
      <c r="S39" s="20">
        <v>2230</v>
      </c>
      <c r="T39" s="20">
        <v>1464</v>
      </c>
    </row>
    <row r="40" spans="1:20" ht="13.5">
      <c r="A40" s="25"/>
      <c r="B40" s="18"/>
      <c r="C40" s="31"/>
      <c r="D40" s="23"/>
      <c r="E40" s="32"/>
      <c r="F40" s="32"/>
      <c r="G40" s="32"/>
      <c r="H40" s="32"/>
      <c r="M40" s="25"/>
      <c r="N40" s="18"/>
      <c r="O40" s="31"/>
      <c r="P40" s="23"/>
      <c r="Q40" s="32"/>
      <c r="R40" s="32"/>
      <c r="S40" s="32"/>
      <c r="T40" s="32"/>
    </row>
    <row r="41" spans="1:20" ht="13.5">
      <c r="A41" s="17" t="s">
        <v>21</v>
      </c>
      <c r="B41" s="18" t="s">
        <v>17</v>
      </c>
      <c r="C41" s="31">
        <v>63931</v>
      </c>
      <c r="D41" s="23">
        <v>127630</v>
      </c>
      <c r="E41" s="20">
        <v>39824</v>
      </c>
      <c r="F41" s="20">
        <v>55745</v>
      </c>
      <c r="G41" s="20">
        <v>6335</v>
      </c>
      <c r="H41" s="20">
        <v>6501</v>
      </c>
      <c r="M41" s="17" t="s">
        <v>21</v>
      </c>
      <c r="N41" s="18" t="s">
        <v>17</v>
      </c>
      <c r="O41" s="26">
        <f aca="true" t="shared" si="7" ref="O41:T41">SUM(O42:O44)</f>
        <v>70234</v>
      </c>
      <c r="P41" s="23">
        <f t="shared" si="7"/>
        <v>128135</v>
      </c>
      <c r="Q41" s="23">
        <f t="shared" si="7"/>
        <v>38332</v>
      </c>
      <c r="R41" s="23">
        <f t="shared" si="7"/>
        <v>57005</v>
      </c>
      <c r="S41" s="23">
        <f t="shared" si="7"/>
        <v>6290</v>
      </c>
      <c r="T41" s="23">
        <f t="shared" si="7"/>
        <v>6507</v>
      </c>
    </row>
    <row r="42" spans="1:20" ht="13.5">
      <c r="A42" s="17"/>
      <c r="B42" s="18" t="s">
        <v>22</v>
      </c>
      <c r="C42" s="31" t="s">
        <v>18</v>
      </c>
      <c r="D42" s="23" t="s">
        <v>18</v>
      </c>
      <c r="E42" s="20">
        <v>1499</v>
      </c>
      <c r="F42" s="20">
        <v>1138</v>
      </c>
      <c r="G42" s="20" t="s">
        <v>18</v>
      </c>
      <c r="H42" s="20" t="s">
        <v>18</v>
      </c>
      <c r="M42" s="17"/>
      <c r="N42" s="18" t="s">
        <v>22</v>
      </c>
      <c r="O42" s="23" t="s">
        <v>45</v>
      </c>
      <c r="P42" s="23" t="s">
        <v>45</v>
      </c>
      <c r="Q42" s="20">
        <v>2494</v>
      </c>
      <c r="R42" s="20">
        <v>1138</v>
      </c>
      <c r="S42" s="23" t="s">
        <v>45</v>
      </c>
      <c r="T42" s="23" t="s">
        <v>45</v>
      </c>
    </row>
    <row r="43" spans="2:20" ht="13.5">
      <c r="B43" s="18" t="s">
        <v>19</v>
      </c>
      <c r="C43" s="31">
        <v>54864</v>
      </c>
      <c r="D43" s="23">
        <v>115361</v>
      </c>
      <c r="E43" s="20">
        <v>24790</v>
      </c>
      <c r="F43" s="20">
        <v>45485</v>
      </c>
      <c r="G43" s="20">
        <v>5275</v>
      </c>
      <c r="H43" s="20">
        <v>5320</v>
      </c>
      <c r="N43" s="18" t="s">
        <v>19</v>
      </c>
      <c r="O43" s="31">
        <v>60838</v>
      </c>
      <c r="P43" s="23">
        <v>115866</v>
      </c>
      <c r="Q43" s="20">
        <v>22039</v>
      </c>
      <c r="R43" s="20">
        <v>46750</v>
      </c>
      <c r="S43" s="20">
        <v>5234</v>
      </c>
      <c r="T43" s="20">
        <v>5320</v>
      </c>
    </row>
    <row r="44" spans="2:20" ht="13.5">
      <c r="B44" s="18" t="s">
        <v>20</v>
      </c>
      <c r="C44" s="31">
        <v>9067</v>
      </c>
      <c r="D44" s="23">
        <v>12269</v>
      </c>
      <c r="E44" s="20">
        <v>13535</v>
      </c>
      <c r="F44" s="20">
        <v>9122</v>
      </c>
      <c r="G44" s="20">
        <v>1060</v>
      </c>
      <c r="H44" s="20">
        <v>1181</v>
      </c>
      <c r="N44" s="18" t="s">
        <v>20</v>
      </c>
      <c r="O44" s="31">
        <v>9396</v>
      </c>
      <c r="P44" s="23">
        <v>12269</v>
      </c>
      <c r="Q44" s="20">
        <v>13799</v>
      </c>
      <c r="R44" s="20">
        <v>9117</v>
      </c>
      <c r="S44" s="20">
        <v>1056</v>
      </c>
      <c r="T44" s="20">
        <v>1187</v>
      </c>
    </row>
    <row r="45" spans="1:20" ht="13.5">
      <c r="A45" s="25"/>
      <c r="B45" s="18"/>
      <c r="C45" s="31"/>
      <c r="D45" s="23"/>
      <c r="E45" s="22"/>
      <c r="F45" s="22"/>
      <c r="G45" s="22"/>
      <c r="H45" s="22"/>
      <c r="M45" s="25"/>
      <c r="N45" s="18"/>
      <c r="O45" s="31"/>
      <c r="P45" s="23"/>
      <c r="Q45" s="22"/>
      <c r="R45" s="22"/>
      <c r="S45" s="22"/>
      <c r="T45" s="22"/>
    </row>
    <row r="46" spans="1:20" ht="27" customHeight="1">
      <c r="A46" s="17" t="s">
        <v>23</v>
      </c>
      <c r="B46" s="18" t="s">
        <v>17</v>
      </c>
      <c r="C46" s="31">
        <f aca="true" t="shared" si="8" ref="C46:H46">SUM(C47:C48)</f>
        <v>161615</v>
      </c>
      <c r="D46" s="23">
        <f t="shared" si="8"/>
        <v>132789</v>
      </c>
      <c r="E46" s="23">
        <f t="shared" si="8"/>
        <v>211618</v>
      </c>
      <c r="F46" s="23">
        <f t="shared" si="8"/>
        <v>48247</v>
      </c>
      <c r="G46" s="23">
        <f t="shared" si="8"/>
        <v>3430</v>
      </c>
      <c r="H46" s="23">
        <f t="shared" si="8"/>
        <v>3158</v>
      </c>
      <c r="M46" s="17" t="s">
        <v>23</v>
      </c>
      <c r="N46" s="18" t="s">
        <v>17</v>
      </c>
      <c r="O46" s="31">
        <f aca="true" t="shared" si="9" ref="O46:T46">SUM(O47:O48)</f>
        <v>161652</v>
      </c>
      <c r="P46" s="23">
        <f t="shared" si="9"/>
        <v>132789</v>
      </c>
      <c r="Q46" s="23">
        <f t="shared" si="9"/>
        <v>193684</v>
      </c>
      <c r="R46" s="23">
        <f t="shared" si="9"/>
        <v>45662</v>
      </c>
      <c r="S46" s="23">
        <f t="shared" si="9"/>
        <v>3389</v>
      </c>
      <c r="T46" s="23">
        <f t="shared" si="9"/>
        <v>3170</v>
      </c>
    </row>
    <row r="47" spans="2:20" ht="13.5">
      <c r="B47" s="18" t="s">
        <v>22</v>
      </c>
      <c r="C47" s="31">
        <v>153125</v>
      </c>
      <c r="D47" s="23">
        <v>127566</v>
      </c>
      <c r="E47" s="23">
        <v>204552</v>
      </c>
      <c r="F47" s="23">
        <v>46484</v>
      </c>
      <c r="G47" s="23">
        <v>3231</v>
      </c>
      <c r="H47" s="23">
        <v>2964</v>
      </c>
      <c r="N47" s="18" t="s">
        <v>22</v>
      </c>
      <c r="O47" s="31">
        <v>153162</v>
      </c>
      <c r="P47" s="23">
        <v>127566</v>
      </c>
      <c r="Q47" s="23">
        <v>188140</v>
      </c>
      <c r="R47" s="23">
        <v>43899</v>
      </c>
      <c r="S47" s="23">
        <v>3182</v>
      </c>
      <c r="T47" s="23">
        <v>2978</v>
      </c>
    </row>
    <row r="48" spans="2:20" ht="13.5">
      <c r="B48" s="18" t="s">
        <v>24</v>
      </c>
      <c r="C48" s="31">
        <v>8490</v>
      </c>
      <c r="D48" s="23">
        <v>5223</v>
      </c>
      <c r="E48" s="23">
        <v>7066</v>
      </c>
      <c r="F48" s="23">
        <v>1763</v>
      </c>
      <c r="G48" s="23">
        <v>199</v>
      </c>
      <c r="H48" s="23">
        <v>194</v>
      </c>
      <c r="N48" s="18" t="s">
        <v>24</v>
      </c>
      <c r="O48" s="31">
        <v>8490</v>
      </c>
      <c r="P48" s="23">
        <v>5223</v>
      </c>
      <c r="Q48" s="23">
        <v>5544</v>
      </c>
      <c r="R48" s="23">
        <v>1763</v>
      </c>
      <c r="S48" s="23">
        <v>207</v>
      </c>
      <c r="T48" s="23">
        <v>192</v>
      </c>
    </row>
    <row r="49" spans="1:20" ht="13.5">
      <c r="A49" s="25"/>
      <c r="B49" s="18"/>
      <c r="C49" s="31"/>
      <c r="D49" s="23"/>
      <c r="E49" s="23"/>
      <c r="F49" s="23"/>
      <c r="G49" s="23"/>
      <c r="H49" s="23"/>
      <c r="M49" s="25"/>
      <c r="N49" s="18"/>
      <c r="O49" s="31"/>
      <c r="P49" s="23"/>
      <c r="Q49" s="23"/>
      <c r="R49" s="23"/>
      <c r="S49" s="23"/>
      <c r="T49" s="23"/>
    </row>
    <row r="50" spans="1:20" ht="27" customHeight="1">
      <c r="A50" s="17" t="s">
        <v>25</v>
      </c>
      <c r="B50" s="18" t="s">
        <v>17</v>
      </c>
      <c r="C50" s="31">
        <f aca="true" t="shared" si="10" ref="C50:H50">SUM(C51:C52)</f>
        <v>6037</v>
      </c>
      <c r="D50" s="23">
        <f t="shared" si="10"/>
        <v>865</v>
      </c>
      <c r="E50" s="23">
        <f t="shared" si="10"/>
        <v>19558</v>
      </c>
      <c r="F50" s="23">
        <f t="shared" si="10"/>
        <v>2583</v>
      </c>
      <c r="G50" s="23">
        <f t="shared" si="10"/>
        <v>46</v>
      </c>
      <c r="H50" s="23">
        <f t="shared" si="10"/>
        <v>48</v>
      </c>
      <c r="M50" s="17" t="s">
        <v>25</v>
      </c>
      <c r="N50" s="18" t="s">
        <v>17</v>
      </c>
      <c r="O50" s="31">
        <f aca="true" t="shared" si="11" ref="O50:T50">SUM(O51:O52)</f>
        <v>6038</v>
      </c>
      <c r="P50" s="23">
        <f t="shared" si="11"/>
        <v>865</v>
      </c>
      <c r="Q50" s="23">
        <f t="shared" si="11"/>
        <v>19493</v>
      </c>
      <c r="R50" s="23">
        <f t="shared" si="11"/>
        <v>2583</v>
      </c>
      <c r="S50" s="23">
        <f t="shared" si="11"/>
        <v>46</v>
      </c>
      <c r="T50" s="23">
        <f t="shared" si="11"/>
        <v>48</v>
      </c>
    </row>
    <row r="51" spans="2:20" ht="13.5">
      <c r="B51" s="18" t="s">
        <v>22</v>
      </c>
      <c r="C51" s="31">
        <v>5805</v>
      </c>
      <c r="D51">
        <v>865</v>
      </c>
      <c r="E51" s="23">
        <v>19558</v>
      </c>
      <c r="F51" s="23">
        <v>2583</v>
      </c>
      <c r="G51">
        <v>34</v>
      </c>
      <c r="H51">
        <v>44</v>
      </c>
      <c r="N51" s="18" t="s">
        <v>22</v>
      </c>
      <c r="O51" s="31">
        <v>5806</v>
      </c>
      <c r="P51">
        <v>865</v>
      </c>
      <c r="Q51" s="23">
        <v>19493</v>
      </c>
      <c r="R51" s="23">
        <v>2583</v>
      </c>
      <c r="S51">
        <v>34</v>
      </c>
      <c r="T51">
        <v>44</v>
      </c>
    </row>
    <row r="52" spans="2:20" ht="13.5">
      <c r="B52" s="18" t="s">
        <v>24</v>
      </c>
      <c r="C52" s="31">
        <v>232</v>
      </c>
      <c r="D52" s="23" t="s">
        <v>18</v>
      </c>
      <c r="E52" s="23" t="s">
        <v>18</v>
      </c>
      <c r="F52" s="23" t="s">
        <v>18</v>
      </c>
      <c r="G52" s="23">
        <v>12</v>
      </c>
      <c r="H52" s="23">
        <v>4</v>
      </c>
      <c r="N52" s="18" t="s">
        <v>24</v>
      </c>
      <c r="O52" s="31">
        <v>232</v>
      </c>
      <c r="P52" s="23" t="s">
        <v>45</v>
      </c>
      <c r="Q52" s="23" t="s">
        <v>45</v>
      </c>
      <c r="R52" s="23" t="s">
        <v>45</v>
      </c>
      <c r="S52" s="23">
        <v>12</v>
      </c>
      <c r="T52" s="23">
        <v>4</v>
      </c>
    </row>
    <row r="53" spans="1:20" ht="13.5">
      <c r="A53" s="25"/>
      <c r="B53" s="18"/>
      <c r="C53" s="31"/>
      <c r="D53" s="23"/>
      <c r="E53" s="23"/>
      <c r="F53" s="23"/>
      <c r="G53" s="23"/>
      <c r="H53" s="23"/>
      <c r="M53" s="25"/>
      <c r="N53" s="18"/>
      <c r="O53" s="31"/>
      <c r="P53" s="23"/>
      <c r="Q53" s="23"/>
      <c r="R53" s="23"/>
      <c r="S53" s="23"/>
      <c r="T53" s="23"/>
    </row>
    <row r="54" spans="1:20" ht="13.5">
      <c r="A54" s="17" t="s">
        <v>26</v>
      </c>
      <c r="B54" s="18" t="s">
        <v>17</v>
      </c>
      <c r="C54" s="31">
        <v>15</v>
      </c>
      <c r="D54" s="23" t="s">
        <v>27</v>
      </c>
      <c r="E54" s="20">
        <v>10354</v>
      </c>
      <c r="F54" s="23" t="s">
        <v>27</v>
      </c>
      <c r="G54" s="23" t="s">
        <v>27</v>
      </c>
      <c r="H54" s="23" t="s">
        <v>27</v>
      </c>
      <c r="M54" s="17" t="s">
        <v>26</v>
      </c>
      <c r="N54" s="18" t="s">
        <v>17</v>
      </c>
      <c r="O54" s="26">
        <f>SUM(O55:O56)</f>
        <v>15</v>
      </c>
      <c r="P54" s="23" t="s">
        <v>27</v>
      </c>
      <c r="Q54" s="23">
        <f>Q55+Q56</f>
        <v>11837</v>
      </c>
      <c r="R54" s="23" t="s">
        <v>27</v>
      </c>
      <c r="S54" s="23" t="s">
        <v>27</v>
      </c>
      <c r="T54" s="23" t="s">
        <v>27</v>
      </c>
    </row>
    <row r="55" spans="2:20" ht="13.5">
      <c r="B55" s="18" t="s">
        <v>22</v>
      </c>
      <c r="C55" s="31" t="s">
        <v>18</v>
      </c>
      <c r="D55" s="23" t="s">
        <v>27</v>
      </c>
      <c r="E55" s="20">
        <v>55</v>
      </c>
      <c r="F55" s="23" t="s">
        <v>27</v>
      </c>
      <c r="G55" s="23" t="s">
        <v>27</v>
      </c>
      <c r="H55" s="23" t="s">
        <v>27</v>
      </c>
      <c r="N55" s="18" t="s">
        <v>22</v>
      </c>
      <c r="O55" s="31" t="s">
        <v>18</v>
      </c>
      <c r="P55" s="23" t="s">
        <v>27</v>
      </c>
      <c r="Q55" s="20">
        <v>55</v>
      </c>
      <c r="R55" s="23" t="s">
        <v>27</v>
      </c>
      <c r="S55" s="23" t="s">
        <v>27</v>
      </c>
      <c r="T55" s="23" t="s">
        <v>27</v>
      </c>
    </row>
    <row r="56" spans="2:20" ht="13.5">
      <c r="B56" s="18" t="s">
        <v>24</v>
      </c>
      <c r="C56" s="31">
        <v>15</v>
      </c>
      <c r="D56" s="23" t="s">
        <v>27</v>
      </c>
      <c r="E56" s="20">
        <v>10299</v>
      </c>
      <c r="F56" s="23" t="s">
        <v>27</v>
      </c>
      <c r="G56" s="23" t="s">
        <v>27</v>
      </c>
      <c r="H56" s="23" t="s">
        <v>27</v>
      </c>
      <c r="N56" s="18" t="s">
        <v>24</v>
      </c>
      <c r="O56" s="31">
        <v>15</v>
      </c>
      <c r="P56" s="23" t="s">
        <v>27</v>
      </c>
      <c r="Q56" s="20">
        <v>11782</v>
      </c>
      <c r="R56" s="23" t="s">
        <v>27</v>
      </c>
      <c r="S56" s="23" t="s">
        <v>27</v>
      </c>
      <c r="T56" s="23" t="s">
        <v>27</v>
      </c>
    </row>
    <row r="57" spans="1:22" ht="13.5">
      <c r="A57" s="25"/>
      <c r="B57" s="18"/>
      <c r="C57" s="31"/>
      <c r="D57" s="23"/>
      <c r="G57" s="23"/>
      <c r="H57" s="23"/>
      <c r="I57" s="23"/>
      <c r="J57" s="23"/>
      <c r="M57" s="25"/>
      <c r="N57" s="18"/>
      <c r="O57" s="31"/>
      <c r="P57" s="23"/>
      <c r="S57" s="23"/>
      <c r="T57" s="23"/>
      <c r="U57" s="23"/>
      <c r="V57" s="23"/>
    </row>
    <row r="58" spans="1:22" ht="27" customHeight="1">
      <c r="A58" s="17" t="s">
        <v>28</v>
      </c>
      <c r="B58" s="18" t="s">
        <v>17</v>
      </c>
      <c r="C58" s="31">
        <v>360</v>
      </c>
      <c r="D58" s="23" t="s">
        <v>18</v>
      </c>
      <c r="E58" s="23">
        <v>8634</v>
      </c>
      <c r="F58" s="23">
        <v>649</v>
      </c>
      <c r="G58" s="23" t="s">
        <v>27</v>
      </c>
      <c r="H58" s="23" t="s">
        <v>27</v>
      </c>
      <c r="I58" s="23"/>
      <c r="J58" s="23"/>
      <c r="M58" s="17" t="s">
        <v>28</v>
      </c>
      <c r="N58" s="18" t="s">
        <v>17</v>
      </c>
      <c r="O58" s="31">
        <v>360</v>
      </c>
      <c r="P58" s="23" t="s">
        <v>45</v>
      </c>
      <c r="Q58" s="23">
        <v>8482</v>
      </c>
      <c r="R58" s="23">
        <v>649</v>
      </c>
      <c r="S58" s="23" t="s">
        <v>27</v>
      </c>
      <c r="T58" s="23" t="s">
        <v>27</v>
      </c>
      <c r="U58" s="23"/>
      <c r="V58" s="23"/>
    </row>
    <row r="59" spans="2:22" ht="13.5">
      <c r="B59" s="18" t="s">
        <v>22</v>
      </c>
      <c r="C59" s="31">
        <v>360</v>
      </c>
      <c r="D59" s="23" t="s">
        <v>18</v>
      </c>
      <c r="E59" s="23">
        <v>8634</v>
      </c>
      <c r="F59" s="23">
        <v>649</v>
      </c>
      <c r="G59" s="23" t="s">
        <v>27</v>
      </c>
      <c r="H59" s="23" t="s">
        <v>27</v>
      </c>
      <c r="I59" s="23"/>
      <c r="J59" s="23"/>
      <c r="N59" s="18" t="s">
        <v>22</v>
      </c>
      <c r="O59" s="31">
        <v>360</v>
      </c>
      <c r="P59" s="23" t="s">
        <v>45</v>
      </c>
      <c r="Q59" s="23">
        <v>8482</v>
      </c>
      <c r="R59" s="23">
        <v>649</v>
      </c>
      <c r="S59" s="23" t="s">
        <v>27</v>
      </c>
      <c r="T59" s="23" t="s">
        <v>27</v>
      </c>
      <c r="U59" s="23"/>
      <c r="V59" s="23"/>
    </row>
    <row r="60" spans="2:22" ht="13.5">
      <c r="B60" s="18" t="s">
        <v>24</v>
      </c>
      <c r="C60" s="31" t="s">
        <v>18</v>
      </c>
      <c r="D60" s="23" t="s">
        <v>18</v>
      </c>
      <c r="E60" s="23" t="s">
        <v>18</v>
      </c>
      <c r="F60" s="23" t="s">
        <v>18</v>
      </c>
      <c r="G60" s="23" t="s">
        <v>27</v>
      </c>
      <c r="H60" s="23" t="s">
        <v>27</v>
      </c>
      <c r="I60" s="23"/>
      <c r="J60" s="23"/>
      <c r="N60" s="18" t="s">
        <v>24</v>
      </c>
      <c r="O60" s="31" t="s">
        <v>18</v>
      </c>
      <c r="P60" s="23" t="s">
        <v>45</v>
      </c>
      <c r="Q60" s="23" t="s">
        <v>18</v>
      </c>
      <c r="R60" s="23" t="s">
        <v>18</v>
      </c>
      <c r="S60" s="23" t="s">
        <v>27</v>
      </c>
      <c r="T60" s="23" t="s">
        <v>27</v>
      </c>
      <c r="U60" s="23"/>
      <c r="V60" s="23"/>
    </row>
    <row r="61" spans="1:22" ht="13.5">
      <c r="A61" s="25"/>
      <c r="B61" s="18"/>
      <c r="C61" s="31"/>
      <c r="D61" s="23"/>
      <c r="E61" s="23"/>
      <c r="F61" s="23"/>
      <c r="G61" s="23"/>
      <c r="H61" s="23"/>
      <c r="I61" s="23"/>
      <c r="J61" s="23"/>
      <c r="M61" s="25"/>
      <c r="N61" s="18"/>
      <c r="O61" s="31"/>
      <c r="P61" s="23"/>
      <c r="Q61" s="23"/>
      <c r="R61" s="23"/>
      <c r="S61" s="23"/>
      <c r="T61" s="23"/>
      <c r="U61" s="23"/>
      <c r="V61" s="23"/>
    </row>
    <row r="62" spans="1:22" ht="13.5">
      <c r="A62" s="17" t="s">
        <v>29</v>
      </c>
      <c r="B62" s="18" t="s">
        <v>17</v>
      </c>
      <c r="C62" s="31">
        <v>10962</v>
      </c>
      <c r="D62" s="23">
        <v>1052</v>
      </c>
      <c r="E62" s="23">
        <v>107432</v>
      </c>
      <c r="F62" s="23">
        <v>11923</v>
      </c>
      <c r="G62" s="23" t="s">
        <v>27</v>
      </c>
      <c r="H62" s="23" t="s">
        <v>27</v>
      </c>
      <c r="I62" s="23"/>
      <c r="J62" s="23"/>
      <c r="M62" s="17" t="s">
        <v>29</v>
      </c>
      <c r="N62" s="18" t="s">
        <v>17</v>
      </c>
      <c r="O62" s="31">
        <v>11038</v>
      </c>
      <c r="P62" s="23">
        <v>1052</v>
      </c>
      <c r="Q62" s="23">
        <v>109000</v>
      </c>
      <c r="R62" s="23">
        <v>12297</v>
      </c>
      <c r="S62" s="23" t="s">
        <v>27</v>
      </c>
      <c r="T62" s="23" t="s">
        <v>27</v>
      </c>
      <c r="U62" s="23"/>
      <c r="V62" s="23"/>
    </row>
    <row r="63" spans="2:22" ht="13.5">
      <c r="B63" s="18" t="s">
        <v>22</v>
      </c>
      <c r="C63" s="31">
        <v>10140</v>
      </c>
      <c r="D63" s="23">
        <v>1052</v>
      </c>
      <c r="E63" s="23">
        <v>97711</v>
      </c>
      <c r="F63" s="23">
        <v>9090</v>
      </c>
      <c r="G63" s="23" t="s">
        <v>27</v>
      </c>
      <c r="H63" s="23" t="s">
        <v>27</v>
      </c>
      <c r="I63" s="23"/>
      <c r="J63" s="23"/>
      <c r="N63" s="18" t="s">
        <v>22</v>
      </c>
      <c r="O63" s="31">
        <v>10216</v>
      </c>
      <c r="P63" s="23">
        <v>1052</v>
      </c>
      <c r="Q63" s="23">
        <v>99494</v>
      </c>
      <c r="R63" s="23">
        <v>9464</v>
      </c>
      <c r="S63" s="23" t="s">
        <v>27</v>
      </c>
      <c r="T63" s="23" t="s">
        <v>27</v>
      </c>
      <c r="U63" s="23"/>
      <c r="V63" s="23"/>
    </row>
    <row r="64" spans="1:23" ht="13.5">
      <c r="A64" s="33"/>
      <c r="B64" s="34" t="s">
        <v>24</v>
      </c>
      <c r="C64" s="35">
        <v>822</v>
      </c>
      <c r="D64" s="28" t="s">
        <v>18</v>
      </c>
      <c r="E64" s="28">
        <v>9721</v>
      </c>
      <c r="F64" s="28">
        <v>2833</v>
      </c>
      <c r="G64" s="28" t="s">
        <v>27</v>
      </c>
      <c r="H64" s="28" t="s">
        <v>27</v>
      </c>
      <c r="I64" s="28"/>
      <c r="J64" s="23"/>
      <c r="K64" s="25"/>
      <c r="M64" s="33"/>
      <c r="N64" s="34" t="s">
        <v>24</v>
      </c>
      <c r="O64" s="35">
        <v>822</v>
      </c>
      <c r="P64" s="28" t="s">
        <v>45</v>
      </c>
      <c r="Q64" s="28">
        <v>9506</v>
      </c>
      <c r="R64" s="28">
        <v>2833</v>
      </c>
      <c r="S64" s="28" t="s">
        <v>27</v>
      </c>
      <c r="T64" s="28" t="s">
        <v>27</v>
      </c>
      <c r="U64" s="28"/>
      <c r="V64" s="23"/>
      <c r="W64" s="25"/>
    </row>
    <row r="65" spans="1:23" ht="13.5">
      <c r="A65" t="s">
        <v>46</v>
      </c>
      <c r="K65" s="25"/>
      <c r="M65" t="s">
        <v>46</v>
      </c>
      <c r="W65" s="25"/>
    </row>
    <row r="66" spans="1:13" ht="13.5">
      <c r="A66" t="s">
        <v>35</v>
      </c>
      <c r="M66" t="s">
        <v>35</v>
      </c>
    </row>
    <row r="67" spans="1:13" ht="13.5">
      <c r="A67" t="s">
        <v>36</v>
      </c>
      <c r="M67" t="s">
        <v>36</v>
      </c>
    </row>
    <row r="68" spans="1:13" ht="13.5">
      <c r="A68" t="s">
        <v>37</v>
      </c>
      <c r="M68" t="s">
        <v>37</v>
      </c>
    </row>
    <row r="69" spans="1:13" ht="13.5">
      <c r="A69" t="s">
        <v>38</v>
      </c>
      <c r="M69" t="s">
        <v>38</v>
      </c>
    </row>
    <row r="70" spans="1:13" ht="13.5">
      <c r="A70" t="s">
        <v>39</v>
      </c>
      <c r="M70" t="s">
        <v>39</v>
      </c>
    </row>
    <row r="71" spans="1:13" ht="13.5">
      <c r="A71" t="s">
        <v>40</v>
      </c>
      <c r="M71" t="s">
        <v>40</v>
      </c>
    </row>
  </sheetData>
  <mergeCells count="16">
    <mergeCell ref="C34:D34"/>
    <mergeCell ref="A3:B3"/>
    <mergeCell ref="A34:B34"/>
    <mergeCell ref="F3:G3"/>
    <mergeCell ref="H3:K3"/>
    <mergeCell ref="G34:H34"/>
    <mergeCell ref="E34:F34"/>
    <mergeCell ref="H4:I4"/>
    <mergeCell ref="M3:N3"/>
    <mergeCell ref="R3:S3"/>
    <mergeCell ref="T3:W3"/>
    <mergeCell ref="T4:U4"/>
    <mergeCell ref="M34:N34"/>
    <mergeCell ref="O34:P34"/>
    <mergeCell ref="Q34:R34"/>
    <mergeCell ref="S34:T34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2005-04-12T02:16:25Z</dcterms:created>
  <dcterms:modified xsi:type="dcterms:W3CDTF">2005-04-12T02:21:13Z</dcterms:modified>
  <cp:category/>
  <cp:version/>
  <cp:contentType/>
  <cp:contentStatus/>
</cp:coreProperties>
</file>