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1725" windowWidth="7545" windowHeight="7500" activeTab="1"/>
  </bookViews>
  <sheets>
    <sheet name="8-4H20" sheetId="1" r:id="rId1"/>
    <sheet name="8-4H21" sheetId="2" r:id="rId2"/>
  </sheets>
  <definedNames/>
  <calcPr fullCalcOnLoad="1"/>
</workbook>
</file>

<file path=xl/sharedStrings.xml><?xml version="1.0" encoding="utf-8"?>
<sst xmlns="http://schemas.openxmlformats.org/spreadsheetml/2006/main" count="587" uniqueCount="224">
  <si>
    <t>単位：台　</t>
  </si>
  <si>
    <t>三芳町</t>
  </si>
  <si>
    <t>毛呂山町</t>
  </si>
  <si>
    <t>越生町</t>
  </si>
  <si>
    <t>滑川町</t>
  </si>
  <si>
    <t>嵐山町</t>
  </si>
  <si>
    <t>小川町</t>
  </si>
  <si>
    <t>鳩山町</t>
  </si>
  <si>
    <t>川越市</t>
  </si>
  <si>
    <t>熊谷市</t>
  </si>
  <si>
    <t>横瀬町</t>
  </si>
  <si>
    <t>川口市</t>
  </si>
  <si>
    <t>皆野町</t>
  </si>
  <si>
    <t>行田市</t>
  </si>
  <si>
    <t>秩父市</t>
  </si>
  <si>
    <t>小鹿野町</t>
  </si>
  <si>
    <t>所沢市</t>
  </si>
  <si>
    <t>飯能市</t>
  </si>
  <si>
    <t>加須市</t>
  </si>
  <si>
    <t>本庄市</t>
  </si>
  <si>
    <t>東秩父村</t>
  </si>
  <si>
    <t>狭山市</t>
  </si>
  <si>
    <t>美里町</t>
  </si>
  <si>
    <t>羽生市</t>
  </si>
  <si>
    <t>鴻巣市</t>
  </si>
  <si>
    <t>神川町</t>
  </si>
  <si>
    <t>深谷市</t>
  </si>
  <si>
    <t>上里町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</si>
  <si>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</si>
  <si>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</si>
  <si>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</si>
  <si>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</si>
  <si>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</si>
  <si>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</si>
  <si>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</si>
  <si>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</si>
  <si>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</si>
  <si>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</si>
  <si>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</si>
  <si>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</si>
  <si>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</si>
  <si>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</si>
  <si>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</si>
  <si>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北川辺町</t>
  </si>
  <si>
    <t>富士見市</t>
  </si>
  <si>
    <t>大利根町</t>
  </si>
  <si>
    <t>三郷市</t>
  </si>
  <si>
    <t>宮代町</t>
  </si>
  <si>
    <t>坂戸市</t>
  </si>
  <si>
    <t>白岡町</t>
  </si>
  <si>
    <t>幸手市</t>
  </si>
  <si>
    <t>菖蒲町</t>
  </si>
  <si>
    <t>鶴ヶ島市</t>
  </si>
  <si>
    <t>日高市</t>
  </si>
  <si>
    <t>吉川市</t>
  </si>
  <si>
    <t>栗橋町</t>
  </si>
  <si>
    <t>鷲宮町</t>
  </si>
  <si>
    <t>伊奈町</t>
  </si>
  <si>
    <t>杉戸町</t>
  </si>
  <si>
    <t>松伏町</t>
  </si>
  <si>
    <t>市区町村</t>
  </si>
  <si>
    <t>長瀞町</t>
  </si>
  <si>
    <t>蓮田市</t>
  </si>
  <si>
    <t>騎西町</t>
  </si>
  <si>
    <t>ふじみ野市</t>
  </si>
  <si>
    <t>　</t>
  </si>
  <si>
    <t>-</t>
  </si>
  <si>
    <t>川島町</t>
  </si>
  <si>
    <t>吉見町</t>
  </si>
  <si>
    <t>不明</t>
  </si>
  <si>
    <t>特種（殊）</t>
  </si>
  <si>
    <t>登録車計</t>
  </si>
  <si>
    <t>浦和市</t>
  </si>
  <si>
    <t>大宮市</t>
  </si>
  <si>
    <t>岩槻市</t>
  </si>
  <si>
    <t>与野市</t>
  </si>
  <si>
    <t>上福岡市</t>
  </si>
  <si>
    <t>北本町</t>
  </si>
  <si>
    <t>吹上町</t>
  </si>
  <si>
    <t>足立町</t>
  </si>
  <si>
    <t>新座町</t>
  </si>
  <si>
    <t>大和町</t>
  </si>
  <si>
    <t>福岡町</t>
  </si>
  <si>
    <t>大井町</t>
  </si>
  <si>
    <t>富士見町</t>
  </si>
  <si>
    <t>坂戸町</t>
  </si>
  <si>
    <t>鶴ヶ島町</t>
  </si>
  <si>
    <t>日高町</t>
  </si>
  <si>
    <t>名栗村</t>
  </si>
  <si>
    <t>滑川村</t>
  </si>
  <si>
    <t>都幾川村</t>
  </si>
  <si>
    <t>玉川村</t>
  </si>
  <si>
    <t>鳩山村</t>
  </si>
  <si>
    <t>横瀬村</t>
  </si>
  <si>
    <t>吉田町</t>
  </si>
  <si>
    <t>両神村</t>
  </si>
  <si>
    <t>大滝村</t>
  </si>
  <si>
    <t>荒川村</t>
  </si>
  <si>
    <t>美里村</t>
  </si>
  <si>
    <t>児玉町</t>
  </si>
  <si>
    <t>神川村</t>
  </si>
  <si>
    <t>神泉村</t>
  </si>
  <si>
    <t>大里村</t>
  </si>
  <si>
    <t>江南村</t>
  </si>
  <si>
    <t>妻沼町</t>
  </si>
  <si>
    <t>豊里村</t>
  </si>
  <si>
    <t>岡部町</t>
  </si>
  <si>
    <t>川本村</t>
  </si>
  <si>
    <t>花園村</t>
  </si>
  <si>
    <t>寄居町</t>
  </si>
  <si>
    <t>川本町</t>
  </si>
  <si>
    <t>花園町</t>
  </si>
  <si>
    <t>江南町</t>
  </si>
  <si>
    <t>大里町</t>
  </si>
  <si>
    <t>南河原村</t>
  </si>
  <si>
    <t>川里村</t>
  </si>
  <si>
    <t>川里町</t>
  </si>
  <si>
    <t>八潮町</t>
  </si>
  <si>
    <t>久喜町</t>
  </si>
  <si>
    <t>蓮田町</t>
  </si>
  <si>
    <t>幸手町</t>
  </si>
  <si>
    <t>吉川町</t>
  </si>
  <si>
    <t>三郷町</t>
  </si>
  <si>
    <t>庄和町</t>
  </si>
  <si>
    <t>ときがわ町</t>
  </si>
  <si>
    <t>貨　物</t>
  </si>
  <si>
    <t>乗　合</t>
  </si>
  <si>
    <t>乗　用</t>
  </si>
  <si>
    <t>貨　物</t>
  </si>
  <si>
    <t>乗　合</t>
  </si>
  <si>
    <t>乗　用</t>
  </si>
  <si>
    <t>東松山市</t>
  </si>
  <si>
    <t>春日部市</t>
  </si>
  <si>
    <t>-</t>
  </si>
  <si>
    <t>…</t>
  </si>
  <si>
    <t>…</t>
  </si>
  <si>
    <t>平成19年</t>
  </si>
  <si>
    <t>20・県計</t>
  </si>
  <si>
    <t>桶川町</t>
  </si>
  <si>
    <t>小型二輪</t>
  </si>
  <si>
    <t>合　計</t>
  </si>
  <si>
    <t>県計</t>
  </si>
  <si>
    <t>小型二輪</t>
  </si>
  <si>
    <t>（別掲）
軽自動車(ｱ)</t>
  </si>
  <si>
    <t>資料：関東運輸局HP （各年3月31日現在）､(ｱ)(社)全国軽自動車協会連合会 「市区町村別軽自動車車両数」 (各年3月31日現在）</t>
  </si>
  <si>
    <t xml:space="preserve">  4 368</t>
  </si>
  <si>
    <t xml:space="preserve">  45 911</t>
  </si>
  <si>
    <t xml:space="preserve">  1 046</t>
  </si>
  <si>
    <t xml:space="preserve">  51 463</t>
  </si>
  <si>
    <t xml:space="preserve">  1 100</t>
  </si>
  <si>
    <t xml:space="preserve">  52 563</t>
  </si>
  <si>
    <t>…</t>
  </si>
  <si>
    <t xml:space="preserve">  3 507</t>
  </si>
  <si>
    <t xml:space="preserve">  18 377</t>
  </si>
  <si>
    <t xml:space="preserve">  22 824</t>
  </si>
  <si>
    <t xml:space="preserve">  23 620</t>
  </si>
  <si>
    <t xml:space="preserve">  11 320</t>
  </si>
  <si>
    <t>北　 区</t>
  </si>
  <si>
    <t xml:space="preserve">  5 729</t>
  </si>
  <si>
    <t xml:space="preserve">  28 342</t>
  </si>
  <si>
    <t xml:space="preserve">  35 111</t>
  </si>
  <si>
    <t xml:space="preserve">  36 050</t>
  </si>
  <si>
    <t xml:space="preserve">  11 296</t>
  </si>
  <si>
    <t>大宮区</t>
  </si>
  <si>
    <t xml:space="preserve">  3 835</t>
  </si>
  <si>
    <t xml:space="preserve">  23 716</t>
  </si>
  <si>
    <t xml:space="preserve">  28 013</t>
  </si>
  <si>
    <t xml:space="preserve">  28 639</t>
  </si>
  <si>
    <t xml:space="preserve">  8 104</t>
  </si>
  <si>
    <t>見沼区</t>
  </si>
  <si>
    <t xml:space="preserve">  4 296</t>
  </si>
  <si>
    <t xml:space="preserve">  30 299</t>
  </si>
  <si>
    <t xml:space="preserve">  35 552</t>
  </si>
  <si>
    <t xml:space="preserve">  1 151</t>
  </si>
  <si>
    <t xml:space="preserve">  36 703</t>
  </si>
  <si>
    <t xml:space="preserve">  16 486</t>
  </si>
  <si>
    <t>中央区</t>
  </si>
  <si>
    <t xml:space="preserve">  2 291</t>
  </si>
  <si>
    <t xml:space="preserve">  17 655</t>
  </si>
  <si>
    <t xml:space="preserve">  20 372</t>
  </si>
  <si>
    <t xml:space="preserve">  21 084</t>
  </si>
  <si>
    <t xml:space="preserve">  5 735</t>
  </si>
  <si>
    <t>桜　 区</t>
  </si>
  <si>
    <t xml:space="preserve">  2 936</t>
  </si>
  <si>
    <t xml:space="preserve">  17 922</t>
  </si>
  <si>
    <t xml:space="preserve">  21 658</t>
  </si>
  <si>
    <t xml:space="preserve">  1 074</t>
  </si>
  <si>
    <t xml:space="preserve">  22 732</t>
  </si>
  <si>
    <t xml:space="preserve">  8 069</t>
  </si>
  <si>
    <t>浦和区</t>
  </si>
  <si>
    <t xml:space="preserve">  1 716</t>
  </si>
  <si>
    <t xml:space="preserve">  23 163</t>
  </si>
  <si>
    <t xml:space="preserve">  25 206</t>
  </si>
  <si>
    <t xml:space="preserve">  26 024</t>
  </si>
  <si>
    <t xml:space="preserve">  6 930</t>
  </si>
  <si>
    <t>南　 区</t>
  </si>
  <si>
    <t xml:space="preserve">  3 463</t>
  </si>
  <si>
    <t xml:space="preserve">  29 031</t>
  </si>
  <si>
    <t xml:space="preserve">  33 176</t>
  </si>
  <si>
    <t xml:space="preserve">  1 067</t>
  </si>
  <si>
    <t xml:space="preserve">  34 243</t>
  </si>
  <si>
    <t xml:space="preserve">  9 763</t>
  </si>
  <si>
    <t>緑　 区</t>
  </si>
  <si>
    <t xml:space="preserve">  2 731</t>
  </si>
  <si>
    <t xml:space="preserve">  21 203</t>
  </si>
  <si>
    <t xml:space="preserve">  24 585</t>
  </si>
  <si>
    <t xml:space="preserve">  25 331</t>
  </si>
  <si>
    <t xml:space="preserve">  10 562</t>
  </si>
  <si>
    <t>岩槻区</t>
  </si>
  <si>
    <t xml:space="preserve">  4 542</t>
  </si>
  <si>
    <t xml:space="preserve">  17 658</t>
  </si>
  <si>
    <t xml:space="preserve">  23 252</t>
  </si>
  <si>
    <t xml:space="preserve">  23 889</t>
  </si>
  <si>
    <t xml:space="preserve">  17 775</t>
  </si>
  <si>
    <t>西　 区</t>
  </si>
  <si>
    <t>さいたま市(a)</t>
  </si>
  <si>
    <t>　注） 1 保有車両登録時の市区町村名で集計している。さいたま市（a）は区政が導入されるまでのさいたま市の台数。</t>
  </si>
  <si>
    <r>
      <t>　</t>
    </r>
    <r>
      <rPr>
        <sz val="9"/>
        <color indexed="9"/>
        <rFont val="ＭＳ Ｐゴシック"/>
        <family val="3"/>
      </rPr>
      <t>注）</t>
    </r>
    <r>
      <rPr>
        <sz val="9"/>
        <rFont val="ＭＳ Ｐゴシック"/>
        <family val="3"/>
      </rPr>
      <t xml:space="preserve"> 2 保有車両数とは検査対象車両数のことで、自家用と事業用の合計である。</t>
    </r>
  </si>
  <si>
    <r>
      <t>　</t>
    </r>
    <r>
      <rPr>
        <sz val="9"/>
        <color indexed="9"/>
        <rFont val="ＭＳ Ｐゴシック"/>
        <family val="3"/>
      </rPr>
      <t>注）</t>
    </r>
    <r>
      <rPr>
        <sz val="9"/>
        <rFont val="ＭＳ Ｐゴシック"/>
        <family val="3"/>
      </rPr>
      <t xml:space="preserve"> 3 平成19年及び平成20年県計は、登録地不明の台数を含む。</t>
    </r>
  </si>
  <si>
    <t>　注） 1 保有車両登録時の市区町村名で集計している。さいたま市（a）は区政が導入されるまでのさいたま市の台数。</t>
  </si>
  <si>
    <r>
      <t>8-4　市区町村別、車種別保有車両数</t>
    </r>
    <r>
      <rPr>
        <sz val="18"/>
        <rFont val="ＭＳ Ｐゴシック"/>
        <family val="3"/>
      </rPr>
      <t>（平成20年）</t>
    </r>
  </si>
  <si>
    <r>
      <t>8-4　市区町村別、車種別保有車両数</t>
    </r>
    <r>
      <rPr>
        <sz val="18"/>
        <rFont val="ＭＳ Ｐゴシック"/>
        <family val="3"/>
      </rPr>
      <t>（平成20年） （続き）</t>
    </r>
  </si>
  <si>
    <r>
      <t>8-4　市区町村別、車種別保有車両数</t>
    </r>
    <r>
      <rPr>
        <sz val="18"/>
        <rFont val="ＭＳ Ｐゴシック"/>
        <family val="3"/>
      </rPr>
      <t>（平成21年）</t>
    </r>
  </si>
  <si>
    <r>
      <t>8-4　市区町村別、車種別保有車両数</t>
    </r>
    <r>
      <rPr>
        <sz val="18"/>
        <rFont val="ＭＳ Ｐゴシック"/>
        <family val="3"/>
      </rPr>
      <t>（平成21年） （続き）</t>
    </r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</si>
</sst>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&quot;　&quot;###&quot;　&quot;###&quot;　&quot;###;;0;@"/>
    <numFmt numFmtId="179" formatCode="#&quot;　&quot;##0.0;;0.0;@"/>
    <numFmt numFmtId="180" formatCode="0.0"/>
    <numFmt numFmtId="181" formatCode="#\ ###\ ###\ ##0"/>
    <numFmt numFmtId="182" formatCode="#\ ###\ ###\ ##0.0"/>
    <numFmt numFmtId="183" formatCode="0.0_);[Red]\(0.0\)"/>
    <numFmt numFmtId="184" formatCode="0.00_);[Red]\(0.00\)"/>
    <numFmt numFmtId="185" formatCode="0.000000000000000_);[Red]\(0.000000000000000\)"/>
    <numFmt numFmtId="186" formatCode="#,##0.00_);[Red]\(#,##0.00\)"/>
    <numFmt numFmtId="187" formatCode="0.000_);[Red]\(0.000\)"/>
    <numFmt numFmtId="188" formatCode="0.00_ 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  <numFmt numFmtId="194" formatCode="###\ ###\ ##0;&quot;△&quot;###\ ###\ ##0"/>
    <numFmt numFmtId="195" formatCode="\(###\ ###\ ##0;\)\(&quot;△&quot;###\ ###\ ##0\)"/>
    <numFmt numFmtId="196" formatCode="\(###\ ###\ ##0\);\(&quot;△&quot;###\ ###\ ##0\)"/>
    <numFmt numFmtId="197" formatCode="\(##0\)"/>
    <numFmt numFmtId="198" formatCode="###&quot;　&quot;###&quot; &quot;###&quot;　&quot;###"/>
    <numFmt numFmtId="199" formatCode="0_);\(0\)"/>
    <numFmt numFmtId="200" formatCode="\(###&quot;　&quot;###\)"/>
    <numFmt numFmtId="201" formatCode="###\ ###\ ##0"/>
    <numFmt numFmtId="202" formatCode="###\ ###\ ###\ ##0"/>
    <numFmt numFmtId="203" formatCode="\(###\ ##0\)"/>
    <numFmt numFmtId="204" formatCode="#,###,###,##0;;&quot;―&quot;"/>
    <numFmt numFmtId="205" formatCode="0.0%"/>
    <numFmt numFmtId="206" formatCode="###\ ###\ ##0.0;&quot;△&quot;###\ ###\ ##0"/>
    <numFmt numFmtId="207" formatCode="####\ ###\ ##0.0;&quot;△&quot;###.0\ ###\ ##0"/>
    <numFmt numFmtId="208" formatCode="###\ ###\ ###\ ##0.0"/>
    <numFmt numFmtId="209" formatCode="0_);[Red]\(0\)"/>
    <numFmt numFmtId="210" formatCode="&quot;r&quot;\ #\ ###\ ###\ ##0"/>
    <numFmt numFmtId="211" formatCode="###\ ###\ ##0.0"/>
    <numFmt numFmtId="212" formatCode="###\ ###\ ##0;\(###\ ###\ ##0\)"/>
    <numFmt numFmtId="213" formatCode="&quot;r&quot;###\ ###\ ##0.0"/>
    <numFmt numFmtId="214" formatCode="###\ ###\ ##0.0;\(###\ ###\ ##0\)"/>
    <numFmt numFmtId="215" formatCode="&quot;r&quot;###\ ###\ ##0;\(###\ ###\ ##0\)"/>
    <numFmt numFmtId="216" formatCode="\ ###\ ###\ ###\ ###\ ###\ ##0;&quot;△&quot;###\ ###\ ###\ ###\ ###\ ##0"/>
    <numFmt numFmtId="217" formatCode="###\ ###\ ###\ ##0;&quot;△&quot;###\ ###\ ###\ ##0"/>
    <numFmt numFmtId="218" formatCode="###\ ###\ ###\ ##0;[Red]&quot;△&quot;###\ ###\ ###\ ##0"/>
    <numFmt numFmtId="219" formatCode="#,##0.0_ "/>
    <numFmt numFmtId="220" formatCode="#,##0.0_);[Red]\(#,##0.0\)"/>
    <numFmt numFmtId="221" formatCode="#,##0_);[Red]\(#,##0\)"/>
    <numFmt numFmtId="222" formatCode="_-* #,##0_-;\-* #,##0_-;_-* &quot;-&quot;_-;_-@_-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181" fontId="0" fillId="0" borderId="0" xfId="0" applyNumberFormat="1" applyFill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181" fontId="8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181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9" fillId="0" borderId="13" xfId="0" applyNumberFormat="1" applyFont="1" applyBorder="1" applyAlignment="1">
      <alignment horizontal="right" vertical="center"/>
    </xf>
    <xf numFmtId="181" fontId="9" fillId="0" borderId="14" xfId="0" applyNumberFormat="1" applyFont="1" applyBorder="1" applyAlignment="1">
      <alignment vertical="center"/>
    </xf>
    <xf numFmtId="181" fontId="9" fillId="0" borderId="14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181" fontId="9" fillId="0" borderId="0" xfId="0" applyNumberFormat="1" applyFont="1" applyFill="1" applyAlignment="1">
      <alignment horizontal="right" vertical="center"/>
    </xf>
    <xf numFmtId="181" fontId="10" fillId="0" borderId="0" xfId="0" applyNumberFormat="1" applyFont="1" applyFill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1" fontId="9" fillId="0" borderId="15" xfId="0" applyNumberFormat="1" applyFont="1" applyBorder="1" applyAlignment="1">
      <alignment horizontal="right" vertical="center"/>
    </xf>
    <xf numFmtId="181" fontId="9" fillId="0" borderId="0" xfId="0" applyNumberFormat="1" applyFont="1" applyFill="1" applyAlignment="1">
      <alignment vertical="center"/>
    </xf>
    <xf numFmtId="0" fontId="8" fillId="0" borderId="11" xfId="0" applyFont="1" applyBorder="1" applyAlignment="1">
      <alignment vertical="center"/>
    </xf>
    <xf numFmtId="181" fontId="9" fillId="0" borderId="16" xfId="0" applyNumberFormat="1" applyFont="1" applyBorder="1" applyAlignment="1">
      <alignment horizontal="right" vertical="center"/>
    </xf>
    <xf numFmtId="181" fontId="10" fillId="0" borderId="0" xfId="0" applyNumberFormat="1" applyFont="1" applyAlignment="1">
      <alignment horizontal="right" vertical="center"/>
    </xf>
    <xf numFmtId="0" fontId="9" fillId="0" borderId="17" xfId="0" applyFont="1" applyBorder="1" applyAlignment="1">
      <alignment horizontal="distributed" vertical="center"/>
    </xf>
    <xf numFmtId="181" fontId="9" fillId="0" borderId="14" xfId="0" applyNumberFormat="1" applyFont="1" applyFill="1" applyBorder="1" applyAlignment="1">
      <alignment horizontal="right" vertical="center"/>
    </xf>
    <xf numFmtId="181" fontId="9" fillId="0" borderId="0" xfId="0" applyNumberFormat="1" applyFont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3.75390625" style="1" customWidth="1"/>
    <col min="2" max="7" width="12.00390625" style="1" customWidth="1"/>
    <col min="8" max="8" width="12.25390625" style="1" customWidth="1"/>
    <col min="9" max="9" width="12.00390625" style="2" customWidth="1"/>
    <col min="10" max="10" width="6.00390625" style="1" customWidth="1"/>
    <col min="11" max="11" width="13.75390625" style="1" customWidth="1"/>
    <col min="12" max="17" width="12.00390625" style="1" customWidth="1"/>
    <col min="18" max="18" width="12.25390625" style="1" customWidth="1"/>
    <col min="19" max="19" width="12.00390625" style="1" customWidth="1"/>
    <col min="20" max="16384" width="9.00390625" style="1" customWidth="1"/>
  </cols>
  <sheetData>
    <row r="1" spans="1:19" ht="20.25" customHeight="1">
      <c r="A1" s="46" t="s">
        <v>220</v>
      </c>
      <c r="B1" s="47"/>
      <c r="C1" s="47"/>
      <c r="D1" s="47"/>
      <c r="E1" s="47"/>
      <c r="F1" s="47"/>
      <c r="G1" s="47"/>
      <c r="H1" s="47"/>
      <c r="I1" s="47"/>
      <c r="K1" s="46" t="s">
        <v>221</v>
      </c>
      <c r="L1" s="46"/>
      <c r="M1" s="46"/>
      <c r="N1" s="46"/>
      <c r="O1" s="46"/>
      <c r="P1" s="46"/>
      <c r="Q1" s="46"/>
      <c r="R1" s="46"/>
      <c r="S1" s="46"/>
    </row>
    <row r="2" spans="1:9" s="9" customFormat="1" ht="3.75" customHeight="1">
      <c r="A2" s="8"/>
      <c r="I2" s="10"/>
    </row>
    <row r="3" spans="1:19" s="9" customFormat="1" ht="12" customHeight="1" thickBot="1">
      <c r="A3" s="14"/>
      <c r="B3" s="11"/>
      <c r="C3" s="11"/>
      <c r="D3" s="11"/>
      <c r="E3" s="11"/>
      <c r="F3" s="11"/>
      <c r="G3" s="11"/>
      <c r="H3" s="11"/>
      <c r="I3" s="26" t="s">
        <v>0</v>
      </c>
      <c r="K3" s="14"/>
      <c r="L3" s="11"/>
      <c r="M3" s="11"/>
      <c r="N3" s="11"/>
      <c r="O3" s="11"/>
      <c r="P3" s="11"/>
      <c r="Q3" s="11"/>
      <c r="R3" s="11"/>
      <c r="S3" s="26" t="s">
        <v>0</v>
      </c>
    </row>
    <row r="4" spans="1:19" s="9" customFormat="1" ht="7.5" customHeight="1" thickTop="1">
      <c r="A4" s="48" t="s">
        <v>60</v>
      </c>
      <c r="B4" s="51" t="s">
        <v>125</v>
      </c>
      <c r="C4" s="52" t="s">
        <v>126</v>
      </c>
      <c r="D4" s="51" t="s">
        <v>127</v>
      </c>
      <c r="E4" s="52" t="s">
        <v>70</v>
      </c>
      <c r="F4" s="58" t="s">
        <v>71</v>
      </c>
      <c r="G4" s="61" t="s">
        <v>139</v>
      </c>
      <c r="H4" s="41" t="s">
        <v>140</v>
      </c>
      <c r="I4" s="64" t="s">
        <v>143</v>
      </c>
      <c r="K4" s="48" t="s">
        <v>60</v>
      </c>
      <c r="L4" s="51" t="s">
        <v>125</v>
      </c>
      <c r="M4" s="52" t="s">
        <v>126</v>
      </c>
      <c r="N4" s="51" t="s">
        <v>127</v>
      </c>
      <c r="O4" s="52" t="s">
        <v>70</v>
      </c>
      <c r="P4" s="58" t="s">
        <v>71</v>
      </c>
      <c r="Q4" s="61" t="s">
        <v>139</v>
      </c>
      <c r="R4" s="41" t="s">
        <v>140</v>
      </c>
      <c r="S4" s="43" t="s">
        <v>143</v>
      </c>
    </row>
    <row r="5" spans="1:19" s="9" customFormat="1" ht="7.5" customHeight="1">
      <c r="A5" s="49"/>
      <c r="B5" s="41"/>
      <c r="C5" s="53"/>
      <c r="D5" s="55"/>
      <c r="E5" s="56"/>
      <c r="F5" s="59"/>
      <c r="G5" s="62"/>
      <c r="H5" s="41"/>
      <c r="I5" s="65"/>
      <c r="K5" s="49"/>
      <c r="L5" s="41"/>
      <c r="M5" s="53"/>
      <c r="N5" s="55"/>
      <c r="O5" s="56"/>
      <c r="P5" s="59"/>
      <c r="Q5" s="62"/>
      <c r="R5" s="41"/>
      <c r="S5" s="44"/>
    </row>
    <row r="6" spans="1:19" s="9" customFormat="1" ht="7.5" customHeight="1">
      <c r="A6" s="50"/>
      <c r="B6" s="42"/>
      <c r="C6" s="54"/>
      <c r="D6" s="42"/>
      <c r="E6" s="57"/>
      <c r="F6" s="60"/>
      <c r="G6" s="63"/>
      <c r="H6" s="42"/>
      <c r="I6" s="66"/>
      <c r="K6" s="50"/>
      <c r="L6" s="42"/>
      <c r="M6" s="54"/>
      <c r="N6" s="42"/>
      <c r="O6" s="57"/>
      <c r="P6" s="60"/>
      <c r="Q6" s="63"/>
      <c r="R6" s="42"/>
      <c r="S6" s="45"/>
    </row>
    <row r="7" spans="1:19" s="9" customFormat="1" ht="12" customHeight="1">
      <c r="A7" s="16" t="s">
        <v>136</v>
      </c>
      <c r="B7" s="27">
        <v>324146</v>
      </c>
      <c r="C7" s="27">
        <v>9458</v>
      </c>
      <c r="D7" s="27">
        <v>2390420</v>
      </c>
      <c r="E7" s="27">
        <v>71848</v>
      </c>
      <c r="F7" s="27">
        <v>2795872</v>
      </c>
      <c r="G7" s="27">
        <v>85103</v>
      </c>
      <c r="H7" s="27">
        <v>2880975</v>
      </c>
      <c r="I7" s="28">
        <v>926043</v>
      </c>
      <c r="K7" s="37" t="s">
        <v>1</v>
      </c>
      <c r="L7" s="35">
        <v>4125</v>
      </c>
      <c r="M7" s="35">
        <v>138</v>
      </c>
      <c r="N7" s="35">
        <v>12462</v>
      </c>
      <c r="O7" s="35">
        <v>961</v>
      </c>
      <c r="P7" s="35">
        <f>SUM(L7:O7)</f>
        <v>17686</v>
      </c>
      <c r="Q7" s="35">
        <v>483</v>
      </c>
      <c r="R7" s="35">
        <f>SUM(P7:Q7)</f>
        <v>18169</v>
      </c>
      <c r="S7" s="35">
        <v>5975</v>
      </c>
    </row>
    <row r="8" spans="1:19" s="9" customFormat="1" ht="11.25" customHeight="1">
      <c r="A8" s="16"/>
      <c r="B8" s="27"/>
      <c r="C8" s="27"/>
      <c r="D8" s="27"/>
      <c r="E8" s="27"/>
      <c r="F8" s="27"/>
      <c r="G8" s="27"/>
      <c r="H8" s="27"/>
      <c r="I8" s="28"/>
      <c r="K8" s="16" t="s">
        <v>85</v>
      </c>
      <c r="L8" s="21">
        <v>3</v>
      </c>
      <c r="M8" s="21" t="s">
        <v>66</v>
      </c>
      <c r="N8" s="21">
        <v>4</v>
      </c>
      <c r="O8" s="21">
        <v>14</v>
      </c>
      <c r="P8" s="21">
        <f aca="true" t="shared" si="0" ref="P8:P71">SUM(L8:O8)</f>
        <v>21</v>
      </c>
      <c r="Q8" s="21">
        <v>1</v>
      </c>
      <c r="R8" s="21">
        <f aca="true" t="shared" si="1" ref="R8:R71">SUM(P8:Q8)</f>
        <v>22</v>
      </c>
      <c r="S8" s="21" t="s">
        <v>134</v>
      </c>
    </row>
    <row r="9" spans="1:19" s="9" customFormat="1" ht="12" customHeight="1">
      <c r="A9" s="17" t="s">
        <v>137</v>
      </c>
      <c r="B9" s="36">
        <v>322938</v>
      </c>
      <c r="C9" s="36">
        <v>9498</v>
      </c>
      <c r="D9" s="36">
        <v>2360491</v>
      </c>
      <c r="E9" s="36">
        <v>70619</v>
      </c>
      <c r="F9" s="36">
        <v>2763546</v>
      </c>
      <c r="G9" s="36">
        <v>86553</v>
      </c>
      <c r="H9" s="36">
        <v>2850099</v>
      </c>
      <c r="I9" s="29">
        <v>966548</v>
      </c>
      <c r="K9" s="16" t="s">
        <v>2</v>
      </c>
      <c r="L9" s="21">
        <v>1624</v>
      </c>
      <c r="M9" s="21">
        <v>52</v>
      </c>
      <c r="N9" s="21">
        <v>12768</v>
      </c>
      <c r="O9" s="21">
        <v>454</v>
      </c>
      <c r="P9" s="21">
        <f t="shared" si="0"/>
        <v>14898</v>
      </c>
      <c r="Q9" s="21">
        <v>463</v>
      </c>
      <c r="R9" s="21">
        <f t="shared" si="1"/>
        <v>15361</v>
      </c>
      <c r="S9" s="21">
        <v>7699</v>
      </c>
    </row>
    <row r="10" spans="1:19" s="9" customFormat="1" ht="11.25" customHeight="1">
      <c r="A10" s="17"/>
      <c r="B10" s="29"/>
      <c r="C10" s="29"/>
      <c r="D10" s="29"/>
      <c r="E10" s="29"/>
      <c r="F10" s="29"/>
      <c r="G10" s="29"/>
      <c r="H10" s="29"/>
      <c r="I10" s="29"/>
      <c r="K10" s="16" t="s">
        <v>3</v>
      </c>
      <c r="L10" s="21">
        <v>812</v>
      </c>
      <c r="M10" s="21">
        <v>39</v>
      </c>
      <c r="N10" s="21">
        <v>5076</v>
      </c>
      <c r="O10" s="21">
        <v>147</v>
      </c>
      <c r="P10" s="21">
        <f t="shared" si="0"/>
        <v>6074</v>
      </c>
      <c r="Q10" s="21">
        <v>174</v>
      </c>
      <c r="R10" s="21">
        <f t="shared" si="1"/>
        <v>6248</v>
      </c>
      <c r="S10" s="21">
        <v>3268</v>
      </c>
    </row>
    <row r="11" spans="1:19" s="9" customFormat="1" ht="11.25" customHeight="1">
      <c r="A11" s="16" t="s">
        <v>215</v>
      </c>
      <c r="B11" s="21" t="s">
        <v>145</v>
      </c>
      <c r="C11" s="21">
        <v>138</v>
      </c>
      <c r="D11" s="21" t="s">
        <v>146</v>
      </c>
      <c r="E11" s="21" t="s">
        <v>147</v>
      </c>
      <c r="F11" s="21" t="s">
        <v>148</v>
      </c>
      <c r="G11" s="21" t="s">
        <v>149</v>
      </c>
      <c r="H11" s="21" t="s">
        <v>150</v>
      </c>
      <c r="I11" s="30" t="s">
        <v>151</v>
      </c>
      <c r="K11" s="16" t="s">
        <v>86</v>
      </c>
      <c r="L11" s="21">
        <v>42</v>
      </c>
      <c r="M11" s="21">
        <v>3</v>
      </c>
      <c r="N11" s="21">
        <v>279</v>
      </c>
      <c r="O11" s="21">
        <v>55</v>
      </c>
      <c r="P11" s="21">
        <f t="shared" si="0"/>
        <v>379</v>
      </c>
      <c r="Q11" s="21">
        <v>46</v>
      </c>
      <c r="R11" s="21">
        <f t="shared" si="1"/>
        <v>425</v>
      </c>
      <c r="S11" s="21" t="s">
        <v>134</v>
      </c>
    </row>
    <row r="12" spans="1:19" s="9" customFormat="1" ht="11.25" customHeight="1">
      <c r="A12" s="40" t="s">
        <v>214</v>
      </c>
      <c r="B12" s="21" t="s">
        <v>152</v>
      </c>
      <c r="C12" s="21">
        <v>73</v>
      </c>
      <c r="D12" s="21" t="s">
        <v>153</v>
      </c>
      <c r="E12" s="21">
        <v>867</v>
      </c>
      <c r="F12" s="21" t="s">
        <v>154</v>
      </c>
      <c r="G12" s="21">
        <v>796</v>
      </c>
      <c r="H12" s="21" t="s">
        <v>155</v>
      </c>
      <c r="I12" s="30" t="s">
        <v>156</v>
      </c>
      <c r="K12" s="16"/>
      <c r="L12" s="21"/>
      <c r="M12" s="22"/>
      <c r="N12" s="22"/>
      <c r="O12" s="22"/>
      <c r="P12" s="21"/>
      <c r="Q12" s="22"/>
      <c r="R12" s="21"/>
      <c r="S12" s="21"/>
    </row>
    <row r="13" spans="1:19" s="9" customFormat="1" ht="11.25" customHeight="1">
      <c r="A13" s="40" t="s">
        <v>157</v>
      </c>
      <c r="B13" s="21" t="s">
        <v>158</v>
      </c>
      <c r="C13" s="21">
        <v>158</v>
      </c>
      <c r="D13" s="21" t="s">
        <v>159</v>
      </c>
      <c r="E13" s="21">
        <v>882</v>
      </c>
      <c r="F13" s="21" t="s">
        <v>160</v>
      </c>
      <c r="G13" s="21">
        <v>939</v>
      </c>
      <c r="H13" s="21" t="s">
        <v>161</v>
      </c>
      <c r="I13" s="30" t="s">
        <v>162</v>
      </c>
      <c r="K13" s="16" t="s">
        <v>87</v>
      </c>
      <c r="L13" s="21">
        <v>62</v>
      </c>
      <c r="M13" s="22">
        <v>7</v>
      </c>
      <c r="N13" s="22">
        <v>206</v>
      </c>
      <c r="O13" s="22">
        <v>86</v>
      </c>
      <c r="P13" s="21">
        <f>SUM(L13:O13)</f>
        <v>361</v>
      </c>
      <c r="Q13" s="22">
        <v>32</v>
      </c>
      <c r="R13" s="21">
        <f>SUM(P13:Q13)</f>
        <v>393</v>
      </c>
      <c r="S13" s="21" t="s">
        <v>134</v>
      </c>
    </row>
    <row r="14" spans="1:19" s="9" customFormat="1" ht="11.25" customHeight="1">
      <c r="A14" s="40" t="s">
        <v>163</v>
      </c>
      <c r="B14" s="21" t="s">
        <v>164</v>
      </c>
      <c r="C14" s="21">
        <v>114</v>
      </c>
      <c r="D14" s="21" t="s">
        <v>165</v>
      </c>
      <c r="E14" s="21">
        <v>348</v>
      </c>
      <c r="F14" s="21" t="s">
        <v>166</v>
      </c>
      <c r="G14" s="21">
        <v>626</v>
      </c>
      <c r="H14" s="21" t="s">
        <v>167</v>
      </c>
      <c r="I14" s="30" t="s">
        <v>168</v>
      </c>
      <c r="K14" s="16" t="s">
        <v>88</v>
      </c>
      <c r="L14" s="21">
        <v>134</v>
      </c>
      <c r="M14" s="22">
        <v>6</v>
      </c>
      <c r="N14" s="22">
        <v>601</v>
      </c>
      <c r="O14" s="22">
        <v>33</v>
      </c>
      <c r="P14" s="21">
        <f t="shared" si="0"/>
        <v>774</v>
      </c>
      <c r="Q14" s="22">
        <v>15</v>
      </c>
      <c r="R14" s="21">
        <f t="shared" si="1"/>
        <v>789</v>
      </c>
      <c r="S14" s="21" t="s">
        <v>134</v>
      </c>
    </row>
    <row r="15" spans="1:19" s="9" customFormat="1" ht="11.25" customHeight="1">
      <c r="A15" s="40" t="s">
        <v>169</v>
      </c>
      <c r="B15" s="21" t="s">
        <v>170</v>
      </c>
      <c r="C15" s="21">
        <v>86</v>
      </c>
      <c r="D15" s="21" t="s">
        <v>171</v>
      </c>
      <c r="E15" s="21">
        <v>871</v>
      </c>
      <c r="F15" s="21" t="s">
        <v>172</v>
      </c>
      <c r="G15" s="21" t="s">
        <v>173</v>
      </c>
      <c r="H15" s="21" t="s">
        <v>174</v>
      </c>
      <c r="I15" s="30" t="s">
        <v>175</v>
      </c>
      <c r="K15" s="16" t="s">
        <v>89</v>
      </c>
      <c r="L15" s="21">
        <v>9</v>
      </c>
      <c r="M15" s="21" t="s">
        <v>66</v>
      </c>
      <c r="N15" s="22">
        <v>5</v>
      </c>
      <c r="O15" s="22">
        <v>2</v>
      </c>
      <c r="P15" s="21">
        <f t="shared" si="0"/>
        <v>16</v>
      </c>
      <c r="Q15" s="22">
        <v>3</v>
      </c>
      <c r="R15" s="21">
        <f t="shared" si="1"/>
        <v>19</v>
      </c>
      <c r="S15" s="21" t="s">
        <v>134</v>
      </c>
    </row>
    <row r="16" spans="1:19" s="9" customFormat="1" ht="11.25" customHeight="1">
      <c r="A16" s="40" t="s">
        <v>176</v>
      </c>
      <c r="B16" s="21" t="s">
        <v>177</v>
      </c>
      <c r="C16" s="21">
        <v>59</v>
      </c>
      <c r="D16" s="21" t="s">
        <v>178</v>
      </c>
      <c r="E16" s="21">
        <v>367</v>
      </c>
      <c r="F16" s="21" t="s">
        <v>179</v>
      </c>
      <c r="G16" s="21">
        <v>712</v>
      </c>
      <c r="H16" s="21" t="s">
        <v>180</v>
      </c>
      <c r="I16" s="30" t="s">
        <v>181</v>
      </c>
      <c r="K16" s="16" t="s">
        <v>5</v>
      </c>
      <c r="L16" s="21">
        <v>971</v>
      </c>
      <c r="M16" s="21">
        <v>24</v>
      </c>
      <c r="N16" s="21">
        <v>7821</v>
      </c>
      <c r="O16" s="21">
        <v>215</v>
      </c>
      <c r="P16" s="21">
        <f t="shared" si="0"/>
        <v>9031</v>
      </c>
      <c r="Q16" s="21">
        <v>243</v>
      </c>
      <c r="R16" s="21">
        <f t="shared" si="1"/>
        <v>9274</v>
      </c>
      <c r="S16" s="21">
        <v>4364</v>
      </c>
    </row>
    <row r="17" spans="1:19" s="9" customFormat="1" ht="11.25" customHeight="1">
      <c r="A17" s="40" t="s">
        <v>182</v>
      </c>
      <c r="B17" s="21" t="s">
        <v>183</v>
      </c>
      <c r="C17" s="21">
        <v>102</v>
      </c>
      <c r="D17" s="21" t="s">
        <v>184</v>
      </c>
      <c r="E17" s="21">
        <v>698</v>
      </c>
      <c r="F17" s="21" t="s">
        <v>185</v>
      </c>
      <c r="G17" s="21" t="s">
        <v>186</v>
      </c>
      <c r="H17" s="21" t="s">
        <v>187</v>
      </c>
      <c r="I17" s="30" t="s">
        <v>188</v>
      </c>
      <c r="K17" s="16" t="s">
        <v>6</v>
      </c>
      <c r="L17" s="21">
        <v>1364</v>
      </c>
      <c r="M17" s="21">
        <v>54</v>
      </c>
      <c r="N17" s="21">
        <v>13680</v>
      </c>
      <c r="O17" s="21">
        <v>333</v>
      </c>
      <c r="P17" s="21">
        <f t="shared" si="0"/>
        <v>15431</v>
      </c>
      <c r="Q17" s="21">
        <v>489</v>
      </c>
      <c r="R17" s="21">
        <f t="shared" si="1"/>
        <v>15920</v>
      </c>
      <c r="S17" s="21">
        <v>7847</v>
      </c>
    </row>
    <row r="18" spans="1:19" s="9" customFormat="1" ht="11.25" customHeight="1">
      <c r="A18" s="40" t="s">
        <v>189</v>
      </c>
      <c r="B18" s="21" t="s">
        <v>190</v>
      </c>
      <c r="C18" s="21">
        <v>64</v>
      </c>
      <c r="D18" s="21" t="s">
        <v>191</v>
      </c>
      <c r="E18" s="21">
        <v>263</v>
      </c>
      <c r="F18" s="21" t="s">
        <v>192</v>
      </c>
      <c r="G18" s="21">
        <v>818</v>
      </c>
      <c r="H18" s="21" t="s">
        <v>193</v>
      </c>
      <c r="I18" s="30" t="s">
        <v>194</v>
      </c>
      <c r="K18" s="16"/>
      <c r="L18" s="21"/>
      <c r="M18" s="22"/>
      <c r="N18" s="22"/>
      <c r="O18" s="22"/>
      <c r="P18" s="21"/>
      <c r="Q18" s="22"/>
      <c r="R18" s="21"/>
      <c r="S18" s="21"/>
    </row>
    <row r="19" spans="1:19" s="9" customFormat="1" ht="11.25" customHeight="1">
      <c r="A19" s="40" t="s">
        <v>195</v>
      </c>
      <c r="B19" s="21" t="s">
        <v>196</v>
      </c>
      <c r="C19" s="21">
        <v>35</v>
      </c>
      <c r="D19" s="21" t="s">
        <v>197</v>
      </c>
      <c r="E19" s="21">
        <v>647</v>
      </c>
      <c r="F19" s="21" t="s">
        <v>198</v>
      </c>
      <c r="G19" s="21" t="s">
        <v>199</v>
      </c>
      <c r="H19" s="21" t="s">
        <v>200</v>
      </c>
      <c r="I19" s="30" t="s">
        <v>201</v>
      </c>
      <c r="K19" s="16" t="s">
        <v>90</v>
      </c>
      <c r="L19" s="21">
        <v>544</v>
      </c>
      <c r="M19" s="22">
        <v>11</v>
      </c>
      <c r="N19" s="39">
        <v>2513</v>
      </c>
      <c r="O19" s="22">
        <v>61</v>
      </c>
      <c r="P19" s="21">
        <f>SUM(L19:O19)</f>
        <v>3129</v>
      </c>
      <c r="Q19" s="22">
        <v>56</v>
      </c>
      <c r="R19" s="21">
        <f>SUM(P19:Q19)</f>
        <v>3185</v>
      </c>
      <c r="S19" s="21" t="s">
        <v>134</v>
      </c>
    </row>
    <row r="20" spans="1:19" s="9" customFormat="1" ht="11.25" customHeight="1">
      <c r="A20" s="40" t="s">
        <v>202</v>
      </c>
      <c r="B20" s="21" t="s">
        <v>203</v>
      </c>
      <c r="C20" s="21">
        <v>178</v>
      </c>
      <c r="D20" s="21" t="s">
        <v>204</v>
      </c>
      <c r="E20" s="21">
        <v>473</v>
      </c>
      <c r="F20" s="21" t="s">
        <v>205</v>
      </c>
      <c r="G20" s="21">
        <v>746</v>
      </c>
      <c r="H20" s="21" t="s">
        <v>206</v>
      </c>
      <c r="I20" s="30" t="s">
        <v>207</v>
      </c>
      <c r="K20" s="16" t="s">
        <v>91</v>
      </c>
      <c r="L20" s="21">
        <v>411</v>
      </c>
      <c r="M20" s="22">
        <v>19</v>
      </c>
      <c r="N20" s="39">
        <v>1873</v>
      </c>
      <c r="O20" s="22">
        <v>46</v>
      </c>
      <c r="P20" s="21">
        <f>SUM(L20:O20)</f>
        <v>2349</v>
      </c>
      <c r="Q20" s="22">
        <v>42</v>
      </c>
      <c r="R20" s="21">
        <f t="shared" si="1"/>
        <v>2391</v>
      </c>
      <c r="S20" s="21" t="s">
        <v>134</v>
      </c>
    </row>
    <row r="21" spans="1:19" s="9" customFormat="1" ht="11.25" customHeight="1">
      <c r="A21" s="40" t="s">
        <v>208</v>
      </c>
      <c r="B21" s="21" t="s">
        <v>209</v>
      </c>
      <c r="C21" s="21">
        <v>148</v>
      </c>
      <c r="D21" s="21" t="s">
        <v>210</v>
      </c>
      <c r="E21" s="21">
        <v>904</v>
      </c>
      <c r="F21" s="21" t="s">
        <v>211</v>
      </c>
      <c r="G21" s="21">
        <v>637</v>
      </c>
      <c r="H21" s="21" t="s">
        <v>212</v>
      </c>
      <c r="I21" s="30" t="s">
        <v>213</v>
      </c>
      <c r="K21" s="16" t="s">
        <v>92</v>
      </c>
      <c r="L21" s="21">
        <v>3</v>
      </c>
      <c r="M21" s="21" t="s">
        <v>66</v>
      </c>
      <c r="N21" s="21">
        <v>2</v>
      </c>
      <c r="O21" s="21">
        <v>5</v>
      </c>
      <c r="P21" s="21">
        <f t="shared" si="0"/>
        <v>10</v>
      </c>
      <c r="Q21" s="21">
        <v>1</v>
      </c>
      <c r="R21" s="21">
        <f t="shared" si="1"/>
        <v>11</v>
      </c>
      <c r="S21" s="21" t="s">
        <v>134</v>
      </c>
    </row>
    <row r="22" spans="1:19" s="9" customFormat="1" ht="11.25" customHeight="1">
      <c r="A22" s="15"/>
      <c r="B22" s="22"/>
      <c r="C22" s="22"/>
      <c r="D22" s="22"/>
      <c r="E22" s="22"/>
      <c r="F22" s="22"/>
      <c r="G22" s="22"/>
      <c r="H22" s="21"/>
      <c r="I22" s="31"/>
      <c r="K22" s="16" t="s">
        <v>67</v>
      </c>
      <c r="L22" s="21">
        <v>1820</v>
      </c>
      <c r="M22" s="21">
        <v>43</v>
      </c>
      <c r="N22" s="21">
        <v>9653</v>
      </c>
      <c r="O22" s="21">
        <v>399</v>
      </c>
      <c r="P22" s="21">
        <f t="shared" si="0"/>
        <v>11915</v>
      </c>
      <c r="Q22" s="21">
        <v>430</v>
      </c>
      <c r="R22" s="21">
        <f t="shared" si="1"/>
        <v>12345</v>
      </c>
      <c r="S22" s="21">
        <v>6907</v>
      </c>
    </row>
    <row r="23" spans="1:19" s="9" customFormat="1" ht="12" customHeight="1">
      <c r="A23" s="16" t="s">
        <v>8</v>
      </c>
      <c r="B23" s="21">
        <v>13503</v>
      </c>
      <c r="C23" s="21">
        <v>604</v>
      </c>
      <c r="D23" s="21">
        <v>113387</v>
      </c>
      <c r="E23" s="21">
        <v>2971</v>
      </c>
      <c r="F23" s="21">
        <f aca="true" t="shared" si="2" ref="F23:F86">SUM(B23:E23)</f>
        <v>130465</v>
      </c>
      <c r="G23" s="21">
        <v>4081</v>
      </c>
      <c r="H23" s="21">
        <f aca="true" t="shared" si="3" ref="H23:H77">SUM(F23:G23)</f>
        <v>134546</v>
      </c>
      <c r="I23" s="30">
        <v>45490</v>
      </c>
      <c r="K23" s="16" t="s">
        <v>68</v>
      </c>
      <c r="L23" s="21">
        <v>1213</v>
      </c>
      <c r="M23" s="21">
        <v>21</v>
      </c>
      <c r="N23" s="21">
        <v>9317</v>
      </c>
      <c r="O23" s="21">
        <v>229</v>
      </c>
      <c r="P23" s="21">
        <f t="shared" si="0"/>
        <v>10780</v>
      </c>
      <c r="Q23" s="21">
        <v>356</v>
      </c>
      <c r="R23" s="21">
        <f t="shared" si="1"/>
        <v>11136</v>
      </c>
      <c r="S23" s="21">
        <v>6178</v>
      </c>
    </row>
    <row r="24" spans="1:19" s="9" customFormat="1" ht="11.25" customHeight="1">
      <c r="A24" s="16" t="s">
        <v>9</v>
      </c>
      <c r="B24" s="21">
        <v>9099</v>
      </c>
      <c r="C24" s="21">
        <v>304</v>
      </c>
      <c r="D24" s="21">
        <v>72480</v>
      </c>
      <c r="E24" s="21">
        <v>1998</v>
      </c>
      <c r="F24" s="21">
        <f t="shared" si="2"/>
        <v>83881</v>
      </c>
      <c r="G24" s="21">
        <v>2102</v>
      </c>
      <c r="H24" s="21">
        <f t="shared" si="3"/>
        <v>85983</v>
      </c>
      <c r="I24" s="30">
        <v>44342</v>
      </c>
      <c r="K24" s="16"/>
      <c r="L24" s="21"/>
      <c r="M24" s="21"/>
      <c r="N24" s="21"/>
      <c r="O24" s="21"/>
      <c r="P24" s="21"/>
      <c r="Q24" s="21"/>
      <c r="R24" s="21"/>
      <c r="S24" s="21"/>
    </row>
    <row r="25" spans="1:19" s="9" customFormat="1" ht="12" customHeight="1">
      <c r="A25" s="16" t="s">
        <v>11</v>
      </c>
      <c r="B25" s="21">
        <v>26561</v>
      </c>
      <c r="C25" s="21">
        <v>547</v>
      </c>
      <c r="D25" s="21">
        <v>138980</v>
      </c>
      <c r="E25" s="21">
        <v>4966</v>
      </c>
      <c r="F25" s="21">
        <f t="shared" si="2"/>
        <v>171054</v>
      </c>
      <c r="G25" s="21">
        <v>6122</v>
      </c>
      <c r="H25" s="21">
        <f t="shared" si="3"/>
        <v>177176</v>
      </c>
      <c r="I25" s="30">
        <v>41324</v>
      </c>
      <c r="K25" s="16" t="s">
        <v>7</v>
      </c>
      <c r="L25" s="21">
        <v>759</v>
      </c>
      <c r="M25" s="21">
        <v>31</v>
      </c>
      <c r="N25" s="21">
        <v>6355</v>
      </c>
      <c r="O25" s="21">
        <v>131</v>
      </c>
      <c r="P25" s="21">
        <f>SUM(L25:O25)</f>
        <v>7276</v>
      </c>
      <c r="Q25" s="21">
        <v>207</v>
      </c>
      <c r="R25" s="21">
        <f>SUM(P25:Q25)</f>
        <v>7483</v>
      </c>
      <c r="S25" s="21">
        <v>3123</v>
      </c>
    </row>
    <row r="26" spans="1:19" s="9" customFormat="1" ht="12" customHeight="1">
      <c r="A26" s="16" t="s">
        <v>72</v>
      </c>
      <c r="B26" s="21">
        <v>2379</v>
      </c>
      <c r="C26" s="21">
        <v>80</v>
      </c>
      <c r="D26" s="21">
        <v>35604</v>
      </c>
      <c r="E26" s="21">
        <v>802</v>
      </c>
      <c r="F26" s="21">
        <f t="shared" si="2"/>
        <v>38865</v>
      </c>
      <c r="G26" s="21">
        <v>1421</v>
      </c>
      <c r="H26" s="21">
        <f t="shared" si="3"/>
        <v>40286</v>
      </c>
      <c r="I26" s="30" t="s">
        <v>134</v>
      </c>
      <c r="K26" s="16" t="s">
        <v>4</v>
      </c>
      <c r="L26" s="21">
        <v>1300</v>
      </c>
      <c r="M26" s="21">
        <v>147</v>
      </c>
      <c r="N26" s="21">
        <v>6180</v>
      </c>
      <c r="O26" s="21">
        <v>284</v>
      </c>
      <c r="P26" s="21">
        <f>SUM(L26:O26)</f>
        <v>7911</v>
      </c>
      <c r="Q26" s="21">
        <v>215</v>
      </c>
      <c r="R26" s="21">
        <f t="shared" si="1"/>
        <v>8126</v>
      </c>
      <c r="S26" s="21">
        <v>4001</v>
      </c>
    </row>
    <row r="27" spans="1:19" s="9" customFormat="1" ht="12" customHeight="1">
      <c r="A27" s="16" t="s">
        <v>73</v>
      </c>
      <c r="B27" s="21">
        <v>2694</v>
      </c>
      <c r="C27" s="21">
        <v>107</v>
      </c>
      <c r="D27" s="21">
        <v>36882</v>
      </c>
      <c r="E27" s="21">
        <v>962</v>
      </c>
      <c r="F27" s="21">
        <f t="shared" si="2"/>
        <v>40645</v>
      </c>
      <c r="G27" s="21">
        <v>1439</v>
      </c>
      <c r="H27" s="21">
        <f t="shared" si="3"/>
        <v>42084</v>
      </c>
      <c r="I27" s="30" t="s">
        <v>134</v>
      </c>
      <c r="K27" s="16" t="s">
        <v>124</v>
      </c>
      <c r="L27" s="21">
        <v>466</v>
      </c>
      <c r="M27" s="21">
        <v>30</v>
      </c>
      <c r="N27" s="21">
        <v>2095</v>
      </c>
      <c r="O27" s="21">
        <v>57</v>
      </c>
      <c r="P27" s="21">
        <f t="shared" si="0"/>
        <v>2648</v>
      </c>
      <c r="Q27" s="21">
        <v>91</v>
      </c>
      <c r="R27" s="21">
        <f t="shared" si="1"/>
        <v>2739</v>
      </c>
      <c r="S27" s="21">
        <v>4013</v>
      </c>
    </row>
    <row r="28" spans="1:19" s="9" customFormat="1" ht="11.25" customHeight="1">
      <c r="A28" s="16"/>
      <c r="B28" s="21"/>
      <c r="D28" s="21"/>
      <c r="E28" s="21"/>
      <c r="F28" s="21"/>
      <c r="H28" s="21"/>
      <c r="I28" s="30"/>
      <c r="K28" s="16" t="s">
        <v>93</v>
      </c>
      <c r="L28" s="21">
        <v>9</v>
      </c>
      <c r="M28" s="21" t="s">
        <v>66</v>
      </c>
      <c r="N28" s="21">
        <v>13</v>
      </c>
      <c r="O28" s="21">
        <v>8</v>
      </c>
      <c r="P28" s="21">
        <f t="shared" si="0"/>
        <v>30</v>
      </c>
      <c r="Q28" s="21">
        <v>2</v>
      </c>
      <c r="R28" s="21">
        <f t="shared" si="1"/>
        <v>32</v>
      </c>
      <c r="S28" s="21" t="s">
        <v>134</v>
      </c>
    </row>
    <row r="29" spans="1:19" s="9" customFormat="1" ht="12" customHeight="1">
      <c r="A29" s="16" t="s">
        <v>13</v>
      </c>
      <c r="B29" s="21">
        <v>4479</v>
      </c>
      <c r="C29" s="21">
        <v>160</v>
      </c>
      <c r="D29" s="21">
        <v>36260</v>
      </c>
      <c r="E29" s="21">
        <v>915</v>
      </c>
      <c r="F29" s="21">
        <f t="shared" si="2"/>
        <v>41814</v>
      </c>
      <c r="G29" s="21">
        <v>993</v>
      </c>
      <c r="H29" s="21">
        <f t="shared" si="3"/>
        <v>42807</v>
      </c>
      <c r="I29" s="30">
        <v>19479</v>
      </c>
      <c r="K29" s="16" t="s">
        <v>61</v>
      </c>
      <c r="L29" s="21">
        <v>434</v>
      </c>
      <c r="M29" s="21">
        <v>62</v>
      </c>
      <c r="N29" s="21">
        <v>3400</v>
      </c>
      <c r="O29" s="21">
        <v>103</v>
      </c>
      <c r="P29" s="21">
        <f t="shared" si="0"/>
        <v>3999</v>
      </c>
      <c r="Q29" s="21">
        <v>154</v>
      </c>
      <c r="R29" s="21">
        <f t="shared" si="1"/>
        <v>4153</v>
      </c>
      <c r="S29" s="21">
        <v>2541</v>
      </c>
    </row>
    <row r="30" spans="1:19" s="9" customFormat="1" ht="11.25" customHeight="1">
      <c r="A30" s="16" t="s">
        <v>14</v>
      </c>
      <c r="B30" s="21">
        <v>3648</v>
      </c>
      <c r="C30" s="21">
        <v>191</v>
      </c>
      <c r="D30" s="21">
        <v>22450</v>
      </c>
      <c r="E30" s="21">
        <v>989</v>
      </c>
      <c r="F30" s="21">
        <f t="shared" si="2"/>
        <v>27278</v>
      </c>
      <c r="G30" s="21">
        <v>1127</v>
      </c>
      <c r="H30" s="21">
        <f>SUM(F30:G30)</f>
        <v>28405</v>
      </c>
      <c r="I30" s="30">
        <v>22547</v>
      </c>
      <c r="K30" s="16"/>
      <c r="L30" s="21"/>
      <c r="M30" s="21"/>
      <c r="N30" s="21"/>
      <c r="O30" s="21"/>
      <c r="P30" s="21"/>
      <c r="Q30" s="21"/>
      <c r="R30" s="21"/>
      <c r="S30" s="21"/>
    </row>
    <row r="31" spans="1:19" s="9" customFormat="1" ht="12" customHeight="1">
      <c r="A31" s="16" t="s">
        <v>16</v>
      </c>
      <c r="B31" s="21">
        <v>11214</v>
      </c>
      <c r="C31" s="21">
        <v>355</v>
      </c>
      <c r="D31" s="21">
        <v>102105</v>
      </c>
      <c r="E31" s="21">
        <v>3023</v>
      </c>
      <c r="F31" s="21">
        <f t="shared" si="2"/>
        <v>116697</v>
      </c>
      <c r="G31" s="21">
        <v>4033</v>
      </c>
      <c r="H31" s="21">
        <f t="shared" si="3"/>
        <v>120730</v>
      </c>
      <c r="I31" s="30">
        <v>34963</v>
      </c>
      <c r="K31" s="16" t="s">
        <v>12</v>
      </c>
      <c r="L31" s="21">
        <v>787</v>
      </c>
      <c r="M31" s="21">
        <v>63</v>
      </c>
      <c r="N31" s="21">
        <v>4553</v>
      </c>
      <c r="O31" s="21">
        <v>262</v>
      </c>
      <c r="P31" s="21">
        <f>SUM(L31:O31)</f>
        <v>5665</v>
      </c>
      <c r="Q31" s="21">
        <v>197</v>
      </c>
      <c r="R31" s="21">
        <f>SUM(P31:Q31)</f>
        <v>5862</v>
      </c>
      <c r="S31" s="21">
        <v>3998</v>
      </c>
    </row>
    <row r="32" spans="1:19" s="9" customFormat="1" ht="12" customHeight="1">
      <c r="A32" s="16" t="s">
        <v>17</v>
      </c>
      <c r="B32" s="21">
        <v>4273</v>
      </c>
      <c r="C32" s="21">
        <v>343</v>
      </c>
      <c r="D32" s="21">
        <v>29021</v>
      </c>
      <c r="E32" s="21">
        <v>1044</v>
      </c>
      <c r="F32" s="21">
        <f t="shared" si="2"/>
        <v>34681</v>
      </c>
      <c r="G32" s="21">
        <v>1131</v>
      </c>
      <c r="H32" s="21">
        <f t="shared" si="3"/>
        <v>35812</v>
      </c>
      <c r="I32" s="30">
        <v>16979</v>
      </c>
      <c r="K32" s="16" t="s">
        <v>94</v>
      </c>
      <c r="L32" s="21">
        <v>262</v>
      </c>
      <c r="M32" s="21">
        <v>10</v>
      </c>
      <c r="N32" s="21">
        <v>1284</v>
      </c>
      <c r="O32" s="21">
        <v>59</v>
      </c>
      <c r="P32" s="21">
        <f>SUM(L32:O32)</f>
        <v>1615</v>
      </c>
      <c r="Q32" s="21">
        <v>66</v>
      </c>
      <c r="R32" s="21">
        <f t="shared" si="1"/>
        <v>1681</v>
      </c>
      <c r="S32" s="21" t="s">
        <v>134</v>
      </c>
    </row>
    <row r="33" spans="1:19" s="9" customFormat="1" ht="12" customHeight="1">
      <c r="A33" s="16" t="s">
        <v>18</v>
      </c>
      <c r="B33" s="21">
        <v>2972</v>
      </c>
      <c r="C33" s="21">
        <v>106</v>
      </c>
      <c r="D33" s="21">
        <v>26331</v>
      </c>
      <c r="E33" s="21">
        <v>768</v>
      </c>
      <c r="F33" s="21">
        <f t="shared" si="2"/>
        <v>30177</v>
      </c>
      <c r="G33" s="21">
        <v>834</v>
      </c>
      <c r="H33" s="21">
        <f t="shared" si="3"/>
        <v>31011</v>
      </c>
      <c r="I33" s="30">
        <v>14739</v>
      </c>
      <c r="K33" s="16" t="s">
        <v>15</v>
      </c>
      <c r="L33" s="21">
        <v>799</v>
      </c>
      <c r="M33" s="21">
        <v>33</v>
      </c>
      <c r="N33" s="21">
        <v>4358</v>
      </c>
      <c r="O33" s="21">
        <v>207</v>
      </c>
      <c r="P33" s="21">
        <f t="shared" si="0"/>
        <v>5397</v>
      </c>
      <c r="Q33" s="21">
        <v>194</v>
      </c>
      <c r="R33" s="21">
        <f t="shared" si="1"/>
        <v>5591</v>
      </c>
      <c r="S33" s="21">
        <v>5605</v>
      </c>
    </row>
    <row r="34" spans="1:19" s="9" customFormat="1" ht="11.25" customHeight="1">
      <c r="A34" s="16"/>
      <c r="B34" s="21"/>
      <c r="C34" s="21"/>
      <c r="D34" s="21"/>
      <c r="E34" s="21"/>
      <c r="F34" s="21"/>
      <c r="G34" s="21"/>
      <c r="H34" s="21"/>
      <c r="I34" s="30"/>
      <c r="K34" s="16" t="s">
        <v>95</v>
      </c>
      <c r="L34" s="21">
        <v>146</v>
      </c>
      <c r="M34" s="21">
        <v>8</v>
      </c>
      <c r="N34" s="21">
        <v>733</v>
      </c>
      <c r="O34" s="21">
        <v>54</v>
      </c>
      <c r="P34" s="21">
        <f t="shared" si="0"/>
        <v>941</v>
      </c>
      <c r="Q34" s="21">
        <v>20</v>
      </c>
      <c r="R34" s="21">
        <f t="shared" si="1"/>
        <v>961</v>
      </c>
      <c r="S34" s="21" t="s">
        <v>134</v>
      </c>
    </row>
    <row r="35" spans="1:19" s="9" customFormat="1" ht="12" customHeight="1">
      <c r="A35" s="16" t="s">
        <v>19</v>
      </c>
      <c r="B35" s="21">
        <v>3402</v>
      </c>
      <c r="C35" s="21">
        <v>136</v>
      </c>
      <c r="D35" s="21">
        <v>27883</v>
      </c>
      <c r="E35" s="21">
        <v>718</v>
      </c>
      <c r="F35" s="21">
        <f t="shared" si="2"/>
        <v>32139</v>
      </c>
      <c r="G35" s="21">
        <v>1144</v>
      </c>
      <c r="H35" s="21">
        <f t="shared" si="3"/>
        <v>33283</v>
      </c>
      <c r="I35" s="30">
        <v>21225</v>
      </c>
      <c r="K35" s="16" t="s">
        <v>96</v>
      </c>
      <c r="L35" s="21">
        <v>97</v>
      </c>
      <c r="M35" s="21">
        <v>10</v>
      </c>
      <c r="N35" s="21">
        <v>290</v>
      </c>
      <c r="O35" s="21">
        <v>33</v>
      </c>
      <c r="P35" s="21">
        <f t="shared" si="0"/>
        <v>430</v>
      </c>
      <c r="Q35" s="21">
        <v>9</v>
      </c>
      <c r="R35" s="21">
        <f t="shared" si="1"/>
        <v>439</v>
      </c>
      <c r="S35" s="21" t="s">
        <v>134</v>
      </c>
    </row>
    <row r="36" spans="1:19" s="9" customFormat="1" ht="11.25" customHeight="1">
      <c r="A36" s="16" t="s">
        <v>131</v>
      </c>
      <c r="B36" s="21">
        <v>3935</v>
      </c>
      <c r="C36" s="21">
        <v>97</v>
      </c>
      <c r="D36" s="21">
        <v>35969</v>
      </c>
      <c r="E36" s="21">
        <v>757</v>
      </c>
      <c r="F36" s="21">
        <f t="shared" si="2"/>
        <v>40758</v>
      </c>
      <c r="G36" s="21">
        <v>1146</v>
      </c>
      <c r="H36" s="21">
        <f t="shared" si="3"/>
        <v>41904</v>
      </c>
      <c r="I36" s="30">
        <v>18183</v>
      </c>
      <c r="K36" s="16"/>
      <c r="L36" s="21"/>
      <c r="M36" s="21"/>
      <c r="N36" s="21"/>
      <c r="O36" s="21"/>
      <c r="P36" s="21"/>
      <c r="Q36" s="21"/>
      <c r="R36" s="21"/>
      <c r="S36" s="21"/>
    </row>
    <row r="37" spans="1:19" s="9" customFormat="1" ht="12" customHeight="1">
      <c r="A37" s="16" t="s">
        <v>74</v>
      </c>
      <c r="B37" s="21">
        <v>4386</v>
      </c>
      <c r="C37" s="21">
        <v>116</v>
      </c>
      <c r="D37" s="21">
        <v>23587</v>
      </c>
      <c r="E37" s="21">
        <v>939</v>
      </c>
      <c r="F37" s="21">
        <f t="shared" si="2"/>
        <v>29028</v>
      </c>
      <c r="G37" s="21">
        <v>717</v>
      </c>
      <c r="H37" s="21">
        <f t="shared" si="3"/>
        <v>29745</v>
      </c>
      <c r="I37" s="30" t="s">
        <v>134</v>
      </c>
      <c r="K37" s="16" t="s">
        <v>97</v>
      </c>
      <c r="L37" s="21">
        <v>241</v>
      </c>
      <c r="M37" s="21">
        <v>22</v>
      </c>
      <c r="N37" s="21">
        <v>1382</v>
      </c>
      <c r="O37" s="21">
        <v>52</v>
      </c>
      <c r="P37" s="21">
        <f>SUM(L37:O37)</f>
        <v>1697</v>
      </c>
      <c r="Q37" s="21">
        <v>66</v>
      </c>
      <c r="R37" s="21">
        <f>SUM(P37:Q37)</f>
        <v>1763</v>
      </c>
      <c r="S37" s="21" t="s">
        <v>134</v>
      </c>
    </row>
    <row r="38" spans="1:19" s="9" customFormat="1" ht="12" customHeight="1">
      <c r="A38" s="16" t="s">
        <v>132</v>
      </c>
      <c r="B38" s="21">
        <v>7037</v>
      </c>
      <c r="C38" s="21">
        <v>174</v>
      </c>
      <c r="D38" s="21">
        <v>69271</v>
      </c>
      <c r="E38" s="21">
        <v>1756</v>
      </c>
      <c r="F38" s="21">
        <f t="shared" si="2"/>
        <v>78238</v>
      </c>
      <c r="G38" s="21">
        <v>2161</v>
      </c>
      <c r="H38" s="21">
        <f t="shared" si="3"/>
        <v>80399</v>
      </c>
      <c r="I38" s="30">
        <v>30273</v>
      </c>
      <c r="K38" s="16" t="s">
        <v>20</v>
      </c>
      <c r="L38" s="21">
        <v>325</v>
      </c>
      <c r="M38" s="21">
        <v>6</v>
      </c>
      <c r="N38" s="21">
        <v>1672</v>
      </c>
      <c r="O38" s="21">
        <v>65</v>
      </c>
      <c r="P38" s="21">
        <f>SUM(L38:O38)</f>
        <v>2068</v>
      </c>
      <c r="Q38" s="21">
        <v>66</v>
      </c>
      <c r="R38" s="21">
        <f t="shared" si="1"/>
        <v>2134</v>
      </c>
      <c r="S38" s="21">
        <v>1160</v>
      </c>
    </row>
    <row r="39" spans="1:19" s="10" customFormat="1" ht="12" customHeight="1">
      <c r="A39" s="16" t="s">
        <v>21</v>
      </c>
      <c r="B39" s="21">
        <v>5707</v>
      </c>
      <c r="C39" s="21">
        <v>217</v>
      </c>
      <c r="D39" s="21">
        <v>55413</v>
      </c>
      <c r="E39" s="21">
        <v>1573</v>
      </c>
      <c r="F39" s="21">
        <f t="shared" si="2"/>
        <v>62910</v>
      </c>
      <c r="G39" s="21">
        <v>2224</v>
      </c>
      <c r="H39" s="21">
        <f t="shared" si="3"/>
        <v>65134</v>
      </c>
      <c r="I39" s="30">
        <v>22702</v>
      </c>
      <c r="K39" s="16" t="s">
        <v>10</v>
      </c>
      <c r="L39" s="21">
        <v>532</v>
      </c>
      <c r="M39" s="21">
        <v>23</v>
      </c>
      <c r="N39" s="21">
        <v>3361</v>
      </c>
      <c r="O39" s="21">
        <v>268</v>
      </c>
      <c r="P39" s="21">
        <f t="shared" si="0"/>
        <v>4184</v>
      </c>
      <c r="Q39" s="21">
        <v>181</v>
      </c>
      <c r="R39" s="21">
        <f t="shared" si="1"/>
        <v>4365</v>
      </c>
      <c r="S39" s="21">
        <v>3032</v>
      </c>
    </row>
    <row r="40" spans="1:19" s="9" customFormat="1" ht="11.25" customHeight="1">
      <c r="A40" s="16"/>
      <c r="B40" s="21"/>
      <c r="C40" s="21"/>
      <c r="D40" s="21"/>
      <c r="E40" s="21"/>
      <c r="F40" s="21"/>
      <c r="G40" s="21"/>
      <c r="H40" s="21"/>
      <c r="I40" s="30"/>
      <c r="K40" s="16" t="s">
        <v>98</v>
      </c>
      <c r="L40" s="21">
        <v>12</v>
      </c>
      <c r="M40" s="21" t="s">
        <v>66</v>
      </c>
      <c r="N40" s="21">
        <v>4</v>
      </c>
      <c r="O40" s="21">
        <v>13</v>
      </c>
      <c r="P40" s="21">
        <f t="shared" si="0"/>
        <v>29</v>
      </c>
      <c r="Q40" s="21">
        <v>3</v>
      </c>
      <c r="R40" s="21">
        <f t="shared" si="1"/>
        <v>32</v>
      </c>
      <c r="S40" s="21" t="s">
        <v>134</v>
      </c>
    </row>
    <row r="41" spans="1:19" s="9" customFormat="1" ht="12" customHeight="1">
      <c r="A41" s="16" t="s">
        <v>23</v>
      </c>
      <c r="B41" s="21">
        <v>2431</v>
      </c>
      <c r="C41" s="21">
        <v>63</v>
      </c>
      <c r="D41" s="21">
        <v>22724</v>
      </c>
      <c r="E41" s="21">
        <v>517</v>
      </c>
      <c r="F41" s="21">
        <f t="shared" si="2"/>
        <v>25735</v>
      </c>
      <c r="G41" s="21">
        <v>684</v>
      </c>
      <c r="H41" s="21">
        <f t="shared" si="3"/>
        <v>26419</v>
      </c>
      <c r="I41" s="30">
        <v>13778</v>
      </c>
      <c r="K41" s="16" t="s">
        <v>99</v>
      </c>
      <c r="L41" s="21">
        <v>1558</v>
      </c>
      <c r="M41" s="21">
        <v>37</v>
      </c>
      <c r="N41" s="21">
        <v>6524</v>
      </c>
      <c r="O41" s="21">
        <v>331</v>
      </c>
      <c r="P41" s="21">
        <f t="shared" si="0"/>
        <v>8450</v>
      </c>
      <c r="Q41" s="21">
        <v>260</v>
      </c>
      <c r="R41" s="21">
        <f t="shared" si="1"/>
        <v>8710</v>
      </c>
      <c r="S41" s="21" t="s">
        <v>134</v>
      </c>
    </row>
    <row r="42" spans="1:19" s="9" customFormat="1" ht="11.25" customHeight="1">
      <c r="A42" s="16" t="s">
        <v>24</v>
      </c>
      <c r="B42" s="21">
        <v>2867</v>
      </c>
      <c r="C42" s="21">
        <v>92</v>
      </c>
      <c r="D42" s="21">
        <v>34004</v>
      </c>
      <c r="E42" s="21">
        <v>834</v>
      </c>
      <c r="F42" s="21">
        <f t="shared" si="2"/>
        <v>37797</v>
      </c>
      <c r="G42" s="21">
        <v>1151</v>
      </c>
      <c r="H42" s="21">
        <f t="shared" si="3"/>
        <v>38948</v>
      </c>
      <c r="I42" s="30">
        <v>18950</v>
      </c>
      <c r="K42" s="16"/>
      <c r="L42" s="21"/>
      <c r="M42" s="21"/>
      <c r="N42" s="21"/>
      <c r="O42" s="21"/>
      <c r="P42" s="21"/>
      <c r="Q42" s="21"/>
      <c r="R42" s="21"/>
      <c r="S42" s="21"/>
    </row>
    <row r="43" spans="1:19" s="9" customFormat="1" ht="12" customHeight="1">
      <c r="A43" s="16" t="s">
        <v>26</v>
      </c>
      <c r="B43" s="21">
        <v>6561</v>
      </c>
      <c r="C43" s="21">
        <v>148</v>
      </c>
      <c r="D43" s="21">
        <v>50039</v>
      </c>
      <c r="E43" s="21">
        <v>1246</v>
      </c>
      <c r="F43" s="21">
        <f t="shared" si="2"/>
        <v>57994</v>
      </c>
      <c r="G43" s="21">
        <v>1774</v>
      </c>
      <c r="H43" s="21">
        <f t="shared" si="3"/>
        <v>59768</v>
      </c>
      <c r="I43" s="30">
        <v>36253</v>
      </c>
      <c r="K43" s="16" t="s">
        <v>100</v>
      </c>
      <c r="L43" s="21">
        <v>33</v>
      </c>
      <c r="M43" s="21">
        <v>1</v>
      </c>
      <c r="N43" s="21">
        <v>37</v>
      </c>
      <c r="O43" s="21">
        <v>10</v>
      </c>
      <c r="P43" s="21">
        <f>SUM(L43:O43)</f>
        <v>81</v>
      </c>
      <c r="Q43" s="21">
        <v>9</v>
      </c>
      <c r="R43" s="21">
        <f>SUM(P43:Q43)</f>
        <v>90</v>
      </c>
      <c r="S43" s="21" t="s">
        <v>134</v>
      </c>
    </row>
    <row r="44" spans="1:19" s="9" customFormat="1" ht="12" customHeight="1">
      <c r="A44" s="16" t="s">
        <v>28</v>
      </c>
      <c r="B44" s="21">
        <v>8130</v>
      </c>
      <c r="C44" s="21">
        <v>247</v>
      </c>
      <c r="D44" s="21">
        <v>74553</v>
      </c>
      <c r="E44" s="21">
        <v>1640</v>
      </c>
      <c r="F44" s="21">
        <f t="shared" si="2"/>
        <v>84570</v>
      </c>
      <c r="G44" s="21">
        <v>2554</v>
      </c>
      <c r="H44" s="21">
        <f t="shared" si="3"/>
        <v>87124</v>
      </c>
      <c r="I44" s="30">
        <v>24886</v>
      </c>
      <c r="K44" s="16" t="s">
        <v>101</v>
      </c>
      <c r="L44" s="21">
        <v>136</v>
      </c>
      <c r="M44" s="21">
        <v>1</v>
      </c>
      <c r="N44" s="21">
        <v>451</v>
      </c>
      <c r="O44" s="21">
        <v>19</v>
      </c>
      <c r="P44" s="21">
        <f>SUM(L44:O44)</f>
        <v>607</v>
      </c>
      <c r="Q44" s="21">
        <v>18</v>
      </c>
      <c r="R44" s="21">
        <f t="shared" si="1"/>
        <v>625</v>
      </c>
      <c r="S44" s="21" t="s">
        <v>134</v>
      </c>
    </row>
    <row r="45" spans="1:19" s="9" customFormat="1" ht="12" customHeight="1">
      <c r="A45" s="16" t="s">
        <v>75</v>
      </c>
      <c r="B45" s="21">
        <v>452</v>
      </c>
      <c r="C45" s="21">
        <v>13</v>
      </c>
      <c r="D45" s="21">
        <v>6297</v>
      </c>
      <c r="E45" s="21">
        <v>213</v>
      </c>
      <c r="F45" s="21">
        <f t="shared" si="2"/>
        <v>6975</v>
      </c>
      <c r="G45" s="21">
        <v>276</v>
      </c>
      <c r="H45" s="21">
        <f t="shared" si="3"/>
        <v>7251</v>
      </c>
      <c r="I45" s="30" t="s">
        <v>134</v>
      </c>
      <c r="K45" s="16" t="s">
        <v>27</v>
      </c>
      <c r="L45" s="21">
        <v>1128</v>
      </c>
      <c r="M45" s="21">
        <v>33</v>
      </c>
      <c r="N45" s="21">
        <v>12590</v>
      </c>
      <c r="O45" s="21">
        <v>318</v>
      </c>
      <c r="P45" s="21">
        <f t="shared" si="0"/>
        <v>14069</v>
      </c>
      <c r="Q45" s="21">
        <v>535</v>
      </c>
      <c r="R45" s="21">
        <f t="shared" si="1"/>
        <v>14604</v>
      </c>
      <c r="S45" s="21">
        <v>8628</v>
      </c>
    </row>
    <row r="46" spans="1:19" s="9" customFormat="1" ht="11.25" customHeight="1">
      <c r="A46" s="15"/>
      <c r="B46" s="22"/>
      <c r="C46" s="22"/>
      <c r="D46" s="22"/>
      <c r="E46" s="22"/>
      <c r="F46" s="21"/>
      <c r="G46" s="22"/>
      <c r="H46" s="21"/>
      <c r="I46" s="31"/>
      <c r="K46" s="16" t="s">
        <v>22</v>
      </c>
      <c r="L46" s="21">
        <v>1252</v>
      </c>
      <c r="M46" s="21">
        <v>47</v>
      </c>
      <c r="N46" s="21">
        <v>5348</v>
      </c>
      <c r="O46" s="21">
        <v>181</v>
      </c>
      <c r="P46" s="21">
        <f t="shared" si="0"/>
        <v>6828</v>
      </c>
      <c r="Q46" s="21">
        <v>269</v>
      </c>
      <c r="R46" s="21">
        <f t="shared" si="1"/>
        <v>7097</v>
      </c>
      <c r="S46" s="21">
        <v>3928</v>
      </c>
    </row>
    <row r="47" spans="1:19" s="9" customFormat="1" ht="12" customHeight="1">
      <c r="A47" s="16" t="s">
        <v>29</v>
      </c>
      <c r="B47" s="21">
        <v>10679</v>
      </c>
      <c r="C47" s="21">
        <v>197</v>
      </c>
      <c r="D47" s="21">
        <v>66399</v>
      </c>
      <c r="E47" s="21">
        <v>2186</v>
      </c>
      <c r="F47" s="21">
        <f t="shared" si="2"/>
        <v>79461</v>
      </c>
      <c r="G47" s="21">
        <v>2559</v>
      </c>
      <c r="H47" s="21">
        <f t="shared" si="3"/>
        <v>82020</v>
      </c>
      <c r="I47" s="30">
        <v>19759</v>
      </c>
      <c r="K47" s="16" t="s">
        <v>25</v>
      </c>
      <c r="L47" s="21">
        <v>1439</v>
      </c>
      <c r="M47" s="21">
        <v>28</v>
      </c>
      <c r="N47" s="21">
        <v>6299</v>
      </c>
      <c r="O47" s="21">
        <v>252</v>
      </c>
      <c r="P47" s="21">
        <f t="shared" si="0"/>
        <v>8018</v>
      </c>
      <c r="Q47" s="21">
        <v>306</v>
      </c>
      <c r="R47" s="21">
        <f t="shared" si="1"/>
        <v>8324</v>
      </c>
      <c r="S47" s="21">
        <v>4551</v>
      </c>
    </row>
    <row r="48" spans="1:19" s="9" customFormat="1" ht="11.25" customHeight="1">
      <c r="A48" s="16" t="s">
        <v>30</v>
      </c>
      <c r="B48" s="21">
        <v>13794</v>
      </c>
      <c r="C48" s="21">
        <v>317</v>
      </c>
      <c r="D48" s="21">
        <v>98607</v>
      </c>
      <c r="E48" s="21">
        <v>2834</v>
      </c>
      <c r="F48" s="21">
        <f t="shared" si="2"/>
        <v>115552</v>
      </c>
      <c r="G48" s="21">
        <v>3080</v>
      </c>
      <c r="H48" s="21">
        <f t="shared" si="3"/>
        <v>118632</v>
      </c>
      <c r="I48" s="30">
        <v>31718</v>
      </c>
      <c r="K48" s="16"/>
      <c r="L48" s="21"/>
      <c r="M48" s="21"/>
      <c r="N48" s="21"/>
      <c r="O48" s="21"/>
      <c r="P48" s="21"/>
      <c r="Q48" s="21"/>
      <c r="R48" s="21"/>
      <c r="S48" s="21"/>
    </row>
    <row r="49" spans="1:19" s="9" customFormat="1" ht="12" customHeight="1">
      <c r="A49" s="16" t="s">
        <v>31</v>
      </c>
      <c r="B49" s="21">
        <v>1733</v>
      </c>
      <c r="C49" s="21">
        <v>21</v>
      </c>
      <c r="D49" s="21">
        <v>16441</v>
      </c>
      <c r="E49" s="21">
        <v>434</v>
      </c>
      <c r="F49" s="21">
        <f t="shared" si="2"/>
        <v>18629</v>
      </c>
      <c r="G49" s="21">
        <v>762</v>
      </c>
      <c r="H49" s="21">
        <f t="shared" si="3"/>
        <v>19391</v>
      </c>
      <c r="I49" s="30">
        <v>3519</v>
      </c>
      <c r="K49" s="16" t="s">
        <v>102</v>
      </c>
      <c r="L49" s="21">
        <v>63</v>
      </c>
      <c r="M49" s="21" t="s">
        <v>66</v>
      </c>
      <c r="N49" s="21">
        <v>1020</v>
      </c>
      <c r="O49" s="21">
        <v>32</v>
      </c>
      <c r="P49" s="21">
        <f>SUM(L49:O49)</f>
        <v>1115</v>
      </c>
      <c r="Q49" s="21">
        <v>34</v>
      </c>
      <c r="R49" s="21">
        <f>SUM(P49:Q49)</f>
        <v>1149</v>
      </c>
      <c r="S49" s="21" t="s">
        <v>134</v>
      </c>
    </row>
    <row r="50" spans="1:19" s="9" customFormat="1" ht="12" customHeight="1">
      <c r="A50" s="16" t="s">
        <v>32</v>
      </c>
      <c r="B50" s="21">
        <v>9004</v>
      </c>
      <c r="C50" s="21">
        <v>275</v>
      </c>
      <c r="D50" s="21">
        <v>34039</v>
      </c>
      <c r="E50" s="21">
        <v>2211</v>
      </c>
      <c r="F50" s="21">
        <f t="shared" si="2"/>
        <v>45529</v>
      </c>
      <c r="G50" s="21">
        <v>1515</v>
      </c>
      <c r="H50" s="21">
        <f t="shared" si="3"/>
        <v>47044</v>
      </c>
      <c r="I50" s="30">
        <v>8455</v>
      </c>
      <c r="K50" s="16" t="s">
        <v>103</v>
      </c>
      <c r="L50" s="21">
        <v>9</v>
      </c>
      <c r="M50" s="21">
        <v>1</v>
      </c>
      <c r="N50" s="21">
        <v>8</v>
      </c>
      <c r="O50" s="21">
        <v>9</v>
      </c>
      <c r="P50" s="21">
        <f>SUM(L50:O50)</f>
        <v>27</v>
      </c>
      <c r="Q50" s="21">
        <v>7</v>
      </c>
      <c r="R50" s="21">
        <f t="shared" si="1"/>
        <v>34</v>
      </c>
      <c r="S50" s="21" t="s">
        <v>134</v>
      </c>
    </row>
    <row r="51" spans="1:19" s="9" customFormat="1" ht="12" customHeight="1">
      <c r="A51" s="16" t="s">
        <v>33</v>
      </c>
      <c r="B51" s="21">
        <v>6585</v>
      </c>
      <c r="C51" s="21">
        <v>137</v>
      </c>
      <c r="D51" s="21">
        <v>51449</v>
      </c>
      <c r="E51" s="21">
        <v>1681</v>
      </c>
      <c r="F51" s="21">
        <f t="shared" si="2"/>
        <v>59852</v>
      </c>
      <c r="G51" s="21">
        <v>1935</v>
      </c>
      <c r="H51" s="21">
        <f t="shared" si="3"/>
        <v>61787</v>
      </c>
      <c r="I51" s="30">
        <v>23339</v>
      </c>
      <c r="K51" s="16" t="s">
        <v>104</v>
      </c>
      <c r="L51" s="21">
        <v>1528</v>
      </c>
      <c r="M51" s="21">
        <v>34</v>
      </c>
      <c r="N51" s="21">
        <v>8252</v>
      </c>
      <c r="O51" s="21">
        <v>220</v>
      </c>
      <c r="P51" s="21">
        <f t="shared" si="0"/>
        <v>10034</v>
      </c>
      <c r="Q51" s="21">
        <v>225</v>
      </c>
      <c r="R51" s="21">
        <f t="shared" si="1"/>
        <v>10259</v>
      </c>
      <c r="S51" s="21" t="s">
        <v>134</v>
      </c>
    </row>
    <row r="52" spans="1:19" s="9" customFormat="1" ht="11.25" customHeight="1">
      <c r="A52" s="16"/>
      <c r="B52" s="21"/>
      <c r="C52" s="21"/>
      <c r="D52" s="21"/>
      <c r="E52" s="21"/>
      <c r="F52" s="21"/>
      <c r="G52" s="21"/>
      <c r="H52" s="21"/>
      <c r="I52" s="30"/>
      <c r="K52" s="16" t="s">
        <v>105</v>
      </c>
      <c r="L52" s="21">
        <v>2</v>
      </c>
      <c r="M52" s="21" t="s">
        <v>66</v>
      </c>
      <c r="N52" s="21" t="s">
        <v>66</v>
      </c>
      <c r="O52" s="21" t="s">
        <v>66</v>
      </c>
      <c r="P52" s="21">
        <f t="shared" si="0"/>
        <v>2</v>
      </c>
      <c r="Q52" s="21">
        <v>1</v>
      </c>
      <c r="R52" s="21">
        <f t="shared" si="1"/>
        <v>3</v>
      </c>
      <c r="S52" s="21" t="s">
        <v>134</v>
      </c>
    </row>
    <row r="53" spans="1:19" s="9" customFormat="1" ht="12" customHeight="1">
      <c r="A53" s="16" t="s">
        <v>34</v>
      </c>
      <c r="B53" s="21">
        <v>3080</v>
      </c>
      <c r="C53" s="21">
        <v>40</v>
      </c>
      <c r="D53" s="21">
        <v>17506</v>
      </c>
      <c r="E53" s="21">
        <v>585</v>
      </c>
      <c r="F53" s="21">
        <f t="shared" si="2"/>
        <v>21211</v>
      </c>
      <c r="G53" s="21">
        <v>745</v>
      </c>
      <c r="H53" s="21">
        <f t="shared" si="3"/>
        <v>21956</v>
      </c>
      <c r="I53" s="30">
        <v>5330</v>
      </c>
      <c r="K53" s="16" t="s">
        <v>106</v>
      </c>
      <c r="L53" s="22">
        <v>900</v>
      </c>
      <c r="M53" s="22">
        <v>12</v>
      </c>
      <c r="N53" s="21">
        <v>5652</v>
      </c>
      <c r="O53" s="22">
        <v>137</v>
      </c>
      <c r="P53" s="21">
        <f t="shared" si="0"/>
        <v>6701</v>
      </c>
      <c r="Q53" s="22">
        <v>221</v>
      </c>
      <c r="R53" s="21">
        <f t="shared" si="1"/>
        <v>6922</v>
      </c>
      <c r="S53" s="21" t="s">
        <v>134</v>
      </c>
    </row>
    <row r="54" spans="1:19" s="9" customFormat="1" ht="11.25" customHeight="1">
      <c r="A54" s="16" t="s">
        <v>35</v>
      </c>
      <c r="B54" s="21">
        <v>5120</v>
      </c>
      <c r="C54" s="21">
        <v>64</v>
      </c>
      <c r="D54" s="21">
        <v>35416</v>
      </c>
      <c r="E54" s="21">
        <v>1035</v>
      </c>
      <c r="F54" s="21">
        <f t="shared" si="2"/>
        <v>41635</v>
      </c>
      <c r="G54" s="21">
        <v>1813</v>
      </c>
      <c r="H54" s="21">
        <f t="shared" si="3"/>
        <v>43448</v>
      </c>
      <c r="I54" s="30">
        <v>9615</v>
      </c>
      <c r="K54" s="16"/>
      <c r="L54" s="21"/>
      <c r="M54" s="21"/>
      <c r="N54" s="21"/>
      <c r="O54" s="21"/>
      <c r="P54" s="21"/>
      <c r="Q54" s="21"/>
      <c r="R54" s="21"/>
      <c r="S54" s="21"/>
    </row>
    <row r="55" spans="1:19" s="9" customFormat="1" ht="12" customHeight="1">
      <c r="A55" s="16" t="s">
        <v>36</v>
      </c>
      <c r="B55" s="21">
        <v>2347</v>
      </c>
      <c r="C55" s="21">
        <v>28</v>
      </c>
      <c r="D55" s="21">
        <v>18697</v>
      </c>
      <c r="E55" s="21">
        <v>437</v>
      </c>
      <c r="F55" s="21">
        <f t="shared" si="2"/>
        <v>21509</v>
      </c>
      <c r="G55" s="21">
        <v>749</v>
      </c>
      <c r="H55" s="21">
        <f t="shared" si="3"/>
        <v>22258</v>
      </c>
      <c r="I55" s="30">
        <v>5840</v>
      </c>
      <c r="K55" s="16" t="s">
        <v>107</v>
      </c>
      <c r="L55" s="21">
        <v>2</v>
      </c>
      <c r="M55" s="21" t="s">
        <v>66</v>
      </c>
      <c r="N55" s="21">
        <v>3</v>
      </c>
      <c r="O55" s="21">
        <v>2</v>
      </c>
      <c r="P55" s="21">
        <f>SUM(L55:O55)</f>
        <v>7</v>
      </c>
      <c r="Q55" s="21" t="s">
        <v>66</v>
      </c>
      <c r="R55" s="21">
        <f>SUM(P55:Q55)</f>
        <v>7</v>
      </c>
      <c r="S55" s="21" t="s">
        <v>134</v>
      </c>
    </row>
    <row r="56" spans="1:19" s="9" customFormat="1" ht="12" customHeight="1">
      <c r="A56" s="16" t="s">
        <v>37</v>
      </c>
      <c r="B56" s="21">
        <v>2530</v>
      </c>
      <c r="C56" s="21">
        <v>57</v>
      </c>
      <c r="D56" s="21">
        <v>19591</v>
      </c>
      <c r="E56" s="21">
        <v>751</v>
      </c>
      <c r="F56" s="21">
        <f t="shared" si="2"/>
        <v>22929</v>
      </c>
      <c r="G56" s="21">
        <v>1065</v>
      </c>
      <c r="H56" s="21">
        <f t="shared" si="3"/>
        <v>23994</v>
      </c>
      <c r="I56" s="30">
        <v>4383</v>
      </c>
      <c r="K56" s="16" t="s">
        <v>108</v>
      </c>
      <c r="L56" s="21">
        <v>7</v>
      </c>
      <c r="M56" s="21" t="s">
        <v>66</v>
      </c>
      <c r="N56" s="21">
        <v>5</v>
      </c>
      <c r="O56" s="21">
        <v>4</v>
      </c>
      <c r="P56" s="21">
        <f>SUM(L56:O56)</f>
        <v>16</v>
      </c>
      <c r="Q56" s="21">
        <v>2</v>
      </c>
      <c r="R56" s="21">
        <f t="shared" si="1"/>
        <v>18</v>
      </c>
      <c r="S56" s="21" t="s">
        <v>134</v>
      </c>
    </row>
    <row r="57" spans="1:19" s="9" customFormat="1" ht="12" customHeight="1">
      <c r="A57" s="16" t="s">
        <v>38</v>
      </c>
      <c r="B57" s="21">
        <v>7302</v>
      </c>
      <c r="C57" s="21">
        <v>300</v>
      </c>
      <c r="D57" s="21">
        <v>43872</v>
      </c>
      <c r="E57" s="21">
        <v>1332</v>
      </c>
      <c r="F57" s="21">
        <f t="shared" si="2"/>
        <v>52806</v>
      </c>
      <c r="G57" s="21">
        <v>1879</v>
      </c>
      <c r="H57" s="21">
        <f t="shared" si="3"/>
        <v>54685</v>
      </c>
      <c r="I57" s="30">
        <v>14136</v>
      </c>
      <c r="K57" s="16" t="s">
        <v>109</v>
      </c>
      <c r="L57" s="21">
        <v>2433</v>
      </c>
      <c r="M57" s="21">
        <v>109</v>
      </c>
      <c r="N57" s="21">
        <v>15478</v>
      </c>
      <c r="O57" s="21">
        <v>510</v>
      </c>
      <c r="P57" s="21">
        <f t="shared" si="0"/>
        <v>18530</v>
      </c>
      <c r="Q57" s="21">
        <v>624</v>
      </c>
      <c r="R57" s="21">
        <f t="shared" si="1"/>
        <v>19154</v>
      </c>
      <c r="S57" s="21">
        <v>10405</v>
      </c>
    </row>
    <row r="58" spans="1:19" s="9" customFormat="1" ht="11.25" customHeight="1">
      <c r="A58" s="16"/>
      <c r="B58" s="21"/>
      <c r="C58" s="21"/>
      <c r="D58" s="21"/>
      <c r="E58" s="21"/>
      <c r="F58" s="21"/>
      <c r="G58" s="21"/>
      <c r="H58" s="21"/>
      <c r="I58" s="30"/>
      <c r="K58" s="16" t="s">
        <v>110</v>
      </c>
      <c r="L58" s="21">
        <v>616</v>
      </c>
      <c r="M58" s="21">
        <v>24</v>
      </c>
      <c r="N58" s="21">
        <v>3988</v>
      </c>
      <c r="O58" s="21">
        <v>131</v>
      </c>
      <c r="P58" s="21">
        <f t="shared" si="0"/>
        <v>4759</v>
      </c>
      <c r="Q58" s="21">
        <v>139</v>
      </c>
      <c r="R58" s="21">
        <f t="shared" si="1"/>
        <v>4898</v>
      </c>
      <c r="S58" s="21" t="s">
        <v>134</v>
      </c>
    </row>
    <row r="59" spans="1:19" s="9" customFormat="1" ht="12" customHeight="1">
      <c r="A59" s="16" t="s">
        <v>39</v>
      </c>
      <c r="B59" s="21">
        <v>2812</v>
      </c>
      <c r="C59" s="21">
        <v>57</v>
      </c>
      <c r="D59" s="21">
        <v>26135</v>
      </c>
      <c r="E59" s="21">
        <v>795</v>
      </c>
      <c r="F59" s="21">
        <f t="shared" si="2"/>
        <v>29799</v>
      </c>
      <c r="G59" s="21">
        <v>849</v>
      </c>
      <c r="H59" s="21">
        <f t="shared" si="3"/>
        <v>30648</v>
      </c>
      <c r="I59" s="30">
        <v>10584</v>
      </c>
      <c r="K59" s="16" t="s">
        <v>111</v>
      </c>
      <c r="L59" s="22">
        <v>559</v>
      </c>
      <c r="M59" s="22">
        <v>16</v>
      </c>
      <c r="N59" s="21">
        <v>3770</v>
      </c>
      <c r="O59" s="22">
        <v>150</v>
      </c>
      <c r="P59" s="21">
        <f t="shared" si="0"/>
        <v>4495</v>
      </c>
      <c r="Q59" s="22">
        <v>145</v>
      </c>
      <c r="R59" s="21">
        <f t="shared" si="1"/>
        <v>4640</v>
      </c>
      <c r="S59" s="21" t="s">
        <v>134</v>
      </c>
    </row>
    <row r="60" spans="1:19" s="9" customFormat="1" ht="11.25" customHeight="1">
      <c r="A60" s="16" t="s">
        <v>40</v>
      </c>
      <c r="B60" s="21">
        <v>2392</v>
      </c>
      <c r="C60" s="21">
        <v>97</v>
      </c>
      <c r="D60" s="21">
        <v>25556</v>
      </c>
      <c r="E60" s="21">
        <v>553</v>
      </c>
      <c r="F60" s="21">
        <f t="shared" si="2"/>
        <v>28598</v>
      </c>
      <c r="G60" s="21">
        <v>740</v>
      </c>
      <c r="H60" s="21">
        <f t="shared" si="3"/>
        <v>29338</v>
      </c>
      <c r="I60" s="30">
        <v>10567</v>
      </c>
      <c r="K60" s="16"/>
      <c r="L60" s="21"/>
      <c r="M60" s="21"/>
      <c r="N60" s="21"/>
      <c r="O60" s="21"/>
      <c r="P60" s="21"/>
      <c r="Q60" s="21"/>
      <c r="R60" s="21"/>
      <c r="S60" s="21"/>
    </row>
    <row r="61" spans="1:19" s="9" customFormat="1" ht="12" customHeight="1">
      <c r="A61" s="18" t="s">
        <v>41</v>
      </c>
      <c r="B61" s="30">
        <v>1967</v>
      </c>
      <c r="C61" s="30">
        <v>46</v>
      </c>
      <c r="D61" s="30">
        <v>24838</v>
      </c>
      <c r="E61" s="30">
        <v>490</v>
      </c>
      <c r="F61" s="21">
        <f t="shared" si="2"/>
        <v>27341</v>
      </c>
      <c r="G61" s="30">
        <v>786</v>
      </c>
      <c r="H61" s="21">
        <f t="shared" si="3"/>
        <v>28127</v>
      </c>
      <c r="I61" s="30">
        <v>11079</v>
      </c>
      <c r="K61" s="16" t="s">
        <v>112</v>
      </c>
      <c r="L61" s="21">
        <v>995</v>
      </c>
      <c r="M61" s="21">
        <v>13</v>
      </c>
      <c r="N61" s="21">
        <v>4481</v>
      </c>
      <c r="O61" s="21">
        <v>136</v>
      </c>
      <c r="P61" s="21">
        <f>SUM(L61:O61)</f>
        <v>5625</v>
      </c>
      <c r="Q61" s="21">
        <v>139</v>
      </c>
      <c r="R61" s="21">
        <f>SUM(P61:Q61)</f>
        <v>5764</v>
      </c>
      <c r="S61" s="21" t="s">
        <v>134</v>
      </c>
    </row>
    <row r="62" spans="1:19" s="9" customFormat="1" ht="12" customHeight="1">
      <c r="A62" s="16" t="s">
        <v>42</v>
      </c>
      <c r="B62" s="21">
        <v>9307</v>
      </c>
      <c r="C62" s="21">
        <v>122</v>
      </c>
      <c r="D62" s="21">
        <v>26812</v>
      </c>
      <c r="E62" s="21">
        <v>1370</v>
      </c>
      <c r="F62" s="21">
        <f t="shared" si="2"/>
        <v>37611</v>
      </c>
      <c r="G62" s="21">
        <v>1036</v>
      </c>
      <c r="H62" s="21">
        <f t="shared" si="3"/>
        <v>38647</v>
      </c>
      <c r="I62" s="30">
        <v>10341</v>
      </c>
      <c r="K62" s="16" t="s">
        <v>113</v>
      </c>
      <c r="L62" s="21">
        <v>129</v>
      </c>
      <c r="M62" s="21">
        <v>2</v>
      </c>
      <c r="N62" s="21">
        <v>1207</v>
      </c>
      <c r="O62" s="21">
        <v>34</v>
      </c>
      <c r="P62" s="21">
        <f>SUM(L62:O62)</f>
        <v>1372</v>
      </c>
      <c r="Q62" s="21">
        <v>23</v>
      </c>
      <c r="R62" s="21">
        <f t="shared" si="1"/>
        <v>1395</v>
      </c>
      <c r="S62" s="21" t="s">
        <v>134</v>
      </c>
    </row>
    <row r="63" spans="1:19" s="9" customFormat="1" ht="12" customHeight="1">
      <c r="A63" s="16" t="s">
        <v>76</v>
      </c>
      <c r="B63" s="21">
        <v>636</v>
      </c>
      <c r="C63" s="21">
        <v>15</v>
      </c>
      <c r="D63" s="21">
        <v>9605</v>
      </c>
      <c r="E63" s="21">
        <v>163</v>
      </c>
      <c r="F63" s="21">
        <f t="shared" si="2"/>
        <v>10419</v>
      </c>
      <c r="G63" s="21">
        <v>330</v>
      </c>
      <c r="H63" s="21">
        <f t="shared" si="3"/>
        <v>10749</v>
      </c>
      <c r="I63" s="30" t="s">
        <v>134</v>
      </c>
      <c r="K63" s="16" t="s">
        <v>114</v>
      </c>
      <c r="L63" s="21">
        <v>138</v>
      </c>
      <c r="M63" s="21">
        <v>3</v>
      </c>
      <c r="N63" s="21">
        <v>1196</v>
      </c>
      <c r="O63" s="21">
        <v>26</v>
      </c>
      <c r="P63" s="21">
        <f t="shared" si="0"/>
        <v>1363</v>
      </c>
      <c r="Q63" s="21">
        <v>38</v>
      </c>
      <c r="R63" s="21">
        <f t="shared" si="1"/>
        <v>1401</v>
      </c>
      <c r="S63" s="21" t="s">
        <v>134</v>
      </c>
    </row>
    <row r="64" spans="1:19" s="9" customFormat="1" ht="11.25" customHeight="1">
      <c r="A64" s="16"/>
      <c r="B64" s="21"/>
      <c r="C64" s="21"/>
      <c r="D64" s="21"/>
      <c r="E64" s="21"/>
      <c r="F64" s="21"/>
      <c r="G64" s="21"/>
      <c r="H64" s="21"/>
      <c r="I64" s="30"/>
      <c r="K64" s="16" t="s">
        <v>115</v>
      </c>
      <c r="L64" s="21">
        <v>107</v>
      </c>
      <c r="M64" s="21">
        <v>4</v>
      </c>
      <c r="N64" s="21">
        <v>890</v>
      </c>
      <c r="O64" s="21">
        <v>36</v>
      </c>
      <c r="P64" s="21">
        <f t="shared" si="0"/>
        <v>1037</v>
      </c>
      <c r="Q64" s="21">
        <v>31</v>
      </c>
      <c r="R64" s="21">
        <f t="shared" si="1"/>
        <v>1068</v>
      </c>
      <c r="S64" s="21" t="s">
        <v>134</v>
      </c>
    </row>
    <row r="65" spans="1:19" s="9" customFormat="1" ht="12" customHeight="1">
      <c r="A65" s="16" t="s">
        <v>44</v>
      </c>
      <c r="B65" s="21">
        <v>3058</v>
      </c>
      <c r="C65" s="21">
        <v>165</v>
      </c>
      <c r="D65" s="21">
        <v>29407</v>
      </c>
      <c r="E65" s="21">
        <v>594</v>
      </c>
      <c r="F65" s="21">
        <f t="shared" si="2"/>
        <v>33224</v>
      </c>
      <c r="G65" s="21">
        <v>1063</v>
      </c>
      <c r="H65" s="21">
        <f t="shared" si="3"/>
        <v>34287</v>
      </c>
      <c r="I65" s="30">
        <v>10289</v>
      </c>
      <c r="K65" s="16" t="s">
        <v>63</v>
      </c>
      <c r="L65" s="21">
        <v>1327</v>
      </c>
      <c r="M65" s="21">
        <v>37</v>
      </c>
      <c r="N65" s="21">
        <v>8536</v>
      </c>
      <c r="O65" s="21">
        <v>230</v>
      </c>
      <c r="P65" s="21">
        <f t="shared" si="0"/>
        <v>10130</v>
      </c>
      <c r="Q65" s="21">
        <v>287</v>
      </c>
      <c r="R65" s="21">
        <f t="shared" si="1"/>
        <v>10417</v>
      </c>
      <c r="S65" s="21">
        <v>5694</v>
      </c>
    </row>
    <row r="66" spans="1:19" s="9" customFormat="1" ht="11.25" customHeight="1">
      <c r="A66" s="16" t="s">
        <v>46</v>
      </c>
      <c r="B66" s="21">
        <v>7866</v>
      </c>
      <c r="C66" s="21">
        <v>122</v>
      </c>
      <c r="D66" s="21">
        <v>41122</v>
      </c>
      <c r="E66" s="21">
        <v>1732</v>
      </c>
      <c r="F66" s="21">
        <f t="shared" si="2"/>
        <v>50842</v>
      </c>
      <c r="G66" s="21">
        <v>1458</v>
      </c>
      <c r="H66" s="21">
        <f t="shared" si="3"/>
        <v>52300</v>
      </c>
      <c r="I66" s="30">
        <v>15899</v>
      </c>
      <c r="K66" s="16"/>
      <c r="L66" s="21"/>
      <c r="M66" s="21"/>
      <c r="N66" s="21"/>
      <c r="O66" s="21"/>
      <c r="P66" s="21"/>
      <c r="Q66" s="21"/>
      <c r="R66" s="21"/>
      <c r="S66" s="21"/>
    </row>
    <row r="67" spans="1:19" s="9" customFormat="1" ht="12" customHeight="1">
      <c r="A67" s="16" t="s">
        <v>62</v>
      </c>
      <c r="B67" s="21">
        <v>2170</v>
      </c>
      <c r="C67" s="21">
        <v>66</v>
      </c>
      <c r="D67" s="21">
        <v>22245</v>
      </c>
      <c r="E67" s="21">
        <v>347</v>
      </c>
      <c r="F67" s="21">
        <f t="shared" si="2"/>
        <v>24828</v>
      </c>
      <c r="G67" s="21">
        <v>696</v>
      </c>
      <c r="H67" s="21">
        <f t="shared" si="3"/>
        <v>25524</v>
      </c>
      <c r="I67" s="30">
        <v>10047</v>
      </c>
      <c r="K67" s="16" t="s">
        <v>43</v>
      </c>
      <c r="L67" s="21">
        <v>895</v>
      </c>
      <c r="M67" s="21">
        <v>31</v>
      </c>
      <c r="N67" s="21">
        <v>5155</v>
      </c>
      <c r="O67" s="21">
        <v>115</v>
      </c>
      <c r="P67" s="21">
        <f>SUM(L67:O67)</f>
        <v>6196</v>
      </c>
      <c r="Q67" s="21">
        <v>192</v>
      </c>
      <c r="R67" s="21">
        <f>SUM(P67:Q67)</f>
        <v>6388</v>
      </c>
      <c r="S67" s="21">
        <v>3235</v>
      </c>
    </row>
    <row r="68" spans="1:19" s="9" customFormat="1" ht="12" customHeight="1">
      <c r="A68" s="16" t="s">
        <v>48</v>
      </c>
      <c r="B68" s="21">
        <v>2983</v>
      </c>
      <c r="C68" s="21">
        <v>104</v>
      </c>
      <c r="D68" s="21">
        <v>34707</v>
      </c>
      <c r="E68" s="21">
        <v>765</v>
      </c>
      <c r="F68" s="21">
        <f t="shared" si="2"/>
        <v>38559</v>
      </c>
      <c r="G68" s="21">
        <v>1170</v>
      </c>
      <c r="H68" s="21">
        <f t="shared" si="3"/>
        <v>39729</v>
      </c>
      <c r="I68" s="30">
        <v>17025</v>
      </c>
      <c r="K68" s="16" t="s">
        <v>45</v>
      </c>
      <c r="L68" s="21">
        <v>1838</v>
      </c>
      <c r="M68" s="21">
        <v>66</v>
      </c>
      <c r="N68" s="21">
        <v>6088</v>
      </c>
      <c r="O68" s="21">
        <v>243</v>
      </c>
      <c r="P68" s="21">
        <f>SUM(L68:O68)</f>
        <v>8235</v>
      </c>
      <c r="Q68" s="21">
        <v>156</v>
      </c>
      <c r="R68" s="21">
        <f t="shared" si="1"/>
        <v>8391</v>
      </c>
      <c r="S68" s="21">
        <v>3715</v>
      </c>
    </row>
    <row r="69" spans="1:19" s="9" customFormat="1" ht="12" customHeight="1">
      <c r="A69" s="16" t="s">
        <v>50</v>
      </c>
      <c r="B69" s="21">
        <v>1910</v>
      </c>
      <c r="C69" s="21">
        <v>61</v>
      </c>
      <c r="D69" s="21">
        <v>19643</v>
      </c>
      <c r="E69" s="21">
        <v>379</v>
      </c>
      <c r="F69" s="21">
        <f t="shared" si="2"/>
        <v>21993</v>
      </c>
      <c r="G69" s="21">
        <v>614</v>
      </c>
      <c r="H69" s="21">
        <f t="shared" si="3"/>
        <v>22607</v>
      </c>
      <c r="I69" s="30">
        <v>10205</v>
      </c>
      <c r="K69" s="16" t="s">
        <v>116</v>
      </c>
      <c r="L69" s="22">
        <v>336</v>
      </c>
      <c r="M69" s="22">
        <v>3</v>
      </c>
      <c r="N69" s="21">
        <v>1362</v>
      </c>
      <c r="O69" s="22">
        <v>36</v>
      </c>
      <c r="P69" s="21">
        <f t="shared" si="0"/>
        <v>1737</v>
      </c>
      <c r="Q69" s="22">
        <v>27</v>
      </c>
      <c r="R69" s="21">
        <f t="shared" si="1"/>
        <v>1764</v>
      </c>
      <c r="S69" s="21" t="s">
        <v>134</v>
      </c>
    </row>
    <row r="70" spans="1:19" s="9" customFormat="1" ht="11.25" customHeight="1">
      <c r="A70" s="16"/>
      <c r="B70" s="21"/>
      <c r="C70" s="21"/>
      <c r="D70" s="21"/>
      <c r="E70" s="21"/>
      <c r="F70" s="21"/>
      <c r="G70" s="21"/>
      <c r="H70" s="21"/>
      <c r="I70" s="30"/>
      <c r="K70" s="16" t="s">
        <v>117</v>
      </c>
      <c r="L70" s="21" t="s">
        <v>66</v>
      </c>
      <c r="M70" s="21" t="s">
        <v>66</v>
      </c>
      <c r="N70" s="21" t="s">
        <v>66</v>
      </c>
      <c r="O70" s="21">
        <v>6</v>
      </c>
      <c r="P70" s="21">
        <f t="shared" si="0"/>
        <v>6</v>
      </c>
      <c r="Q70" s="21" t="s">
        <v>66</v>
      </c>
      <c r="R70" s="21">
        <f t="shared" si="1"/>
        <v>6</v>
      </c>
      <c r="S70" s="21" t="s">
        <v>134</v>
      </c>
    </row>
    <row r="71" spans="1:19" s="9" customFormat="1" ht="12" customHeight="1">
      <c r="A71" s="16" t="s">
        <v>52</v>
      </c>
      <c r="B71" s="21">
        <v>2066</v>
      </c>
      <c r="C71" s="21">
        <v>41</v>
      </c>
      <c r="D71" s="21">
        <v>24112</v>
      </c>
      <c r="E71" s="21">
        <v>533</v>
      </c>
      <c r="F71" s="21">
        <f t="shared" si="2"/>
        <v>26752</v>
      </c>
      <c r="G71" s="21">
        <v>738</v>
      </c>
      <c r="H71" s="21">
        <f t="shared" si="3"/>
        <v>27490</v>
      </c>
      <c r="I71" s="21">
        <v>10477</v>
      </c>
      <c r="K71" s="16" t="s">
        <v>49</v>
      </c>
      <c r="L71" s="21">
        <v>2126</v>
      </c>
      <c r="M71" s="21">
        <v>25</v>
      </c>
      <c r="N71" s="21">
        <v>16833</v>
      </c>
      <c r="O71" s="21">
        <v>396</v>
      </c>
      <c r="P71" s="21">
        <f t="shared" si="0"/>
        <v>19380</v>
      </c>
      <c r="Q71" s="21">
        <v>519</v>
      </c>
      <c r="R71" s="21">
        <f t="shared" si="1"/>
        <v>19899</v>
      </c>
      <c r="S71" s="21">
        <v>7298</v>
      </c>
    </row>
    <row r="72" spans="1:19" s="9" customFormat="1" ht="11.25" customHeight="1">
      <c r="A72" s="16" t="s">
        <v>53</v>
      </c>
      <c r="B72" s="21">
        <v>2541</v>
      </c>
      <c r="C72" s="21">
        <v>38</v>
      </c>
      <c r="D72" s="21">
        <v>20660</v>
      </c>
      <c r="E72" s="21">
        <v>643</v>
      </c>
      <c r="F72" s="21">
        <f t="shared" si="2"/>
        <v>23882</v>
      </c>
      <c r="G72" s="21">
        <v>783</v>
      </c>
      <c r="H72" s="21">
        <f t="shared" si="3"/>
        <v>24665</v>
      </c>
      <c r="I72" s="21">
        <v>12341</v>
      </c>
      <c r="K72" s="16"/>
      <c r="L72" s="21"/>
      <c r="M72" s="21"/>
      <c r="N72" s="21"/>
      <c r="O72" s="21"/>
      <c r="P72" s="21"/>
      <c r="Q72" s="21"/>
      <c r="R72" s="21"/>
      <c r="S72" s="21"/>
    </row>
    <row r="73" spans="1:19" s="9" customFormat="1" ht="12" customHeight="1">
      <c r="A73" s="16" t="s">
        <v>54</v>
      </c>
      <c r="B73" s="21">
        <v>3520</v>
      </c>
      <c r="C73" s="21">
        <v>83</v>
      </c>
      <c r="D73" s="21">
        <v>19227</v>
      </c>
      <c r="E73" s="21">
        <v>491</v>
      </c>
      <c r="F73" s="21">
        <f t="shared" si="2"/>
        <v>23321</v>
      </c>
      <c r="G73" s="21">
        <v>697</v>
      </c>
      <c r="H73" s="21">
        <f t="shared" si="3"/>
        <v>24018</v>
      </c>
      <c r="I73" s="21">
        <v>9647</v>
      </c>
      <c r="K73" s="16" t="s">
        <v>47</v>
      </c>
      <c r="L73" s="21">
        <v>872</v>
      </c>
      <c r="M73" s="21">
        <v>10</v>
      </c>
      <c r="N73" s="21">
        <v>11244</v>
      </c>
      <c r="O73" s="21">
        <v>185</v>
      </c>
      <c r="P73" s="21">
        <f>SUM(L73:O73)</f>
        <v>12311</v>
      </c>
      <c r="Q73" s="21">
        <v>361</v>
      </c>
      <c r="R73" s="21">
        <f>SUM(P73:Q73)</f>
        <v>12672</v>
      </c>
      <c r="S73" s="21">
        <v>5164</v>
      </c>
    </row>
    <row r="74" spans="1:19" s="9" customFormat="1" ht="12" customHeight="1">
      <c r="A74" s="16" t="s">
        <v>64</v>
      </c>
      <c r="B74" s="21">
        <v>955</v>
      </c>
      <c r="C74" s="21">
        <v>23</v>
      </c>
      <c r="D74" s="21">
        <v>10703</v>
      </c>
      <c r="E74" s="21">
        <v>252</v>
      </c>
      <c r="F74" s="21">
        <f t="shared" si="2"/>
        <v>11933</v>
      </c>
      <c r="G74" s="21">
        <v>566</v>
      </c>
      <c r="H74" s="21">
        <f t="shared" si="3"/>
        <v>12499</v>
      </c>
      <c r="I74" s="21">
        <v>10665</v>
      </c>
      <c r="K74" s="16" t="s">
        <v>118</v>
      </c>
      <c r="L74" s="22">
        <v>2</v>
      </c>
      <c r="M74" s="21" t="s">
        <v>66</v>
      </c>
      <c r="N74" s="22">
        <v>1</v>
      </c>
      <c r="O74" s="22">
        <v>3</v>
      </c>
      <c r="P74" s="21">
        <f>SUM(L74:O74)</f>
        <v>6</v>
      </c>
      <c r="Q74" s="21" t="s">
        <v>66</v>
      </c>
      <c r="R74" s="21">
        <f aca="true" t="shared" si="4" ref="R74:R86">SUM(P74:Q74)</f>
        <v>6</v>
      </c>
      <c r="S74" s="21" t="s">
        <v>134</v>
      </c>
    </row>
    <row r="75" spans="1:19" s="9" customFormat="1" ht="12" customHeight="1">
      <c r="A75" s="19" t="s">
        <v>57</v>
      </c>
      <c r="B75" s="32">
        <v>2151</v>
      </c>
      <c r="C75" s="21">
        <v>47</v>
      </c>
      <c r="D75" s="21">
        <v>14436</v>
      </c>
      <c r="E75" s="21">
        <v>575</v>
      </c>
      <c r="F75" s="21">
        <f t="shared" si="2"/>
        <v>17209</v>
      </c>
      <c r="G75" s="21">
        <v>523</v>
      </c>
      <c r="H75" s="21">
        <f t="shared" si="3"/>
        <v>17732</v>
      </c>
      <c r="I75" s="21">
        <v>6098</v>
      </c>
      <c r="K75" s="16" t="s">
        <v>119</v>
      </c>
      <c r="L75" s="21" t="s">
        <v>66</v>
      </c>
      <c r="M75" s="21" t="s">
        <v>66</v>
      </c>
      <c r="N75" s="21">
        <v>3</v>
      </c>
      <c r="O75" s="21">
        <v>6</v>
      </c>
      <c r="P75" s="21">
        <f>SUM(L75:O75)</f>
        <v>9</v>
      </c>
      <c r="Q75" s="21" t="s">
        <v>66</v>
      </c>
      <c r="R75" s="21">
        <f t="shared" si="4"/>
        <v>9</v>
      </c>
      <c r="S75" s="21" t="s">
        <v>134</v>
      </c>
    </row>
    <row r="76" spans="1:19" s="9" customFormat="1" ht="11.25" customHeight="1">
      <c r="A76" s="16"/>
      <c r="B76" s="21"/>
      <c r="C76" s="21"/>
      <c r="D76" s="21"/>
      <c r="E76" s="21"/>
      <c r="F76" s="21"/>
      <c r="G76" s="21"/>
      <c r="H76" s="21"/>
      <c r="I76" s="21"/>
      <c r="K76" s="16" t="s">
        <v>51</v>
      </c>
      <c r="L76" s="21">
        <v>1461</v>
      </c>
      <c r="M76" s="21">
        <v>91</v>
      </c>
      <c r="N76" s="21">
        <v>8941</v>
      </c>
      <c r="O76" s="21">
        <v>240</v>
      </c>
      <c r="P76" s="21">
        <f>SUM(L76:O76)</f>
        <v>10733</v>
      </c>
      <c r="Q76" s="21">
        <v>327</v>
      </c>
      <c r="R76" s="21">
        <f t="shared" si="4"/>
        <v>11060</v>
      </c>
      <c r="S76" s="21">
        <v>5667</v>
      </c>
    </row>
    <row r="77" spans="1:19" s="9" customFormat="1" ht="12" customHeight="1">
      <c r="A77" s="16" t="s">
        <v>138</v>
      </c>
      <c r="B77" s="21">
        <v>1</v>
      </c>
      <c r="C77" s="21" t="s">
        <v>66</v>
      </c>
      <c r="D77" s="21" t="s">
        <v>66</v>
      </c>
      <c r="E77" s="21">
        <v>1</v>
      </c>
      <c r="F77" s="21">
        <f t="shared" si="2"/>
        <v>2</v>
      </c>
      <c r="G77" s="21" t="s">
        <v>66</v>
      </c>
      <c r="H77" s="21">
        <f t="shared" si="3"/>
        <v>2</v>
      </c>
      <c r="I77" s="30" t="s">
        <v>134</v>
      </c>
      <c r="K77" s="16" t="s">
        <v>56</v>
      </c>
      <c r="L77" s="21">
        <v>802</v>
      </c>
      <c r="M77" s="21">
        <v>15</v>
      </c>
      <c r="N77" s="21">
        <v>11781</v>
      </c>
      <c r="O77" s="21">
        <v>187</v>
      </c>
      <c r="P77" s="21">
        <f>SUM(L77:O77)</f>
        <v>12785</v>
      </c>
      <c r="Q77" s="21">
        <v>355</v>
      </c>
      <c r="R77" s="21">
        <f t="shared" si="4"/>
        <v>13140</v>
      </c>
      <c r="S77" s="21">
        <v>5131</v>
      </c>
    </row>
    <row r="78" spans="1:19" s="9" customFormat="1" ht="11.25" customHeight="1">
      <c r="A78" s="16" t="s">
        <v>77</v>
      </c>
      <c r="B78" s="21">
        <v>2</v>
      </c>
      <c r="C78" s="22">
        <v>1</v>
      </c>
      <c r="D78" s="22">
        <v>2</v>
      </c>
      <c r="E78" s="22">
        <v>2</v>
      </c>
      <c r="F78" s="21">
        <f t="shared" si="2"/>
        <v>7</v>
      </c>
      <c r="G78" s="21" t="s">
        <v>66</v>
      </c>
      <c r="H78" s="21">
        <f aca="true" t="shared" si="5" ref="H78:H86">SUM(F78:G78)</f>
        <v>7</v>
      </c>
      <c r="I78" s="30" t="s">
        <v>134</v>
      </c>
      <c r="K78" s="16"/>
      <c r="L78" s="21"/>
      <c r="M78" s="21"/>
      <c r="N78" s="21"/>
      <c r="O78" s="21"/>
      <c r="P78" s="21"/>
      <c r="Q78" s="21"/>
      <c r="R78" s="21"/>
      <c r="S78" s="21"/>
    </row>
    <row r="79" spans="1:19" s="9" customFormat="1" ht="12" customHeight="1">
      <c r="A79" s="16" t="s">
        <v>78</v>
      </c>
      <c r="B79" s="21">
        <v>488</v>
      </c>
      <c r="C79" s="22">
        <v>7</v>
      </c>
      <c r="D79" s="21">
        <v>6782</v>
      </c>
      <c r="E79" s="22">
        <v>115</v>
      </c>
      <c r="F79" s="21">
        <f t="shared" si="2"/>
        <v>7392</v>
      </c>
      <c r="G79" s="22">
        <v>174</v>
      </c>
      <c r="H79" s="21">
        <f t="shared" si="5"/>
        <v>7566</v>
      </c>
      <c r="I79" s="30" t="s">
        <v>134</v>
      </c>
      <c r="K79" s="16" t="s">
        <v>120</v>
      </c>
      <c r="L79" s="21">
        <v>13</v>
      </c>
      <c r="M79" s="21">
        <v>4</v>
      </c>
      <c r="N79" s="21">
        <v>31</v>
      </c>
      <c r="O79" s="21">
        <v>24</v>
      </c>
      <c r="P79" s="21">
        <f>SUM(L79:O79)</f>
        <v>72</v>
      </c>
      <c r="Q79" s="21">
        <v>13</v>
      </c>
      <c r="R79" s="21">
        <f>SUM(P79:Q79)</f>
        <v>85</v>
      </c>
      <c r="S79" s="21" t="s">
        <v>134</v>
      </c>
    </row>
    <row r="80" spans="1:19" s="9" customFormat="1" ht="12" customHeight="1">
      <c r="A80" s="16" t="s">
        <v>79</v>
      </c>
      <c r="B80" s="21" t="s">
        <v>66</v>
      </c>
      <c r="C80" s="21" t="s">
        <v>66</v>
      </c>
      <c r="D80" s="21">
        <v>1</v>
      </c>
      <c r="E80" s="21">
        <v>11</v>
      </c>
      <c r="F80" s="21">
        <f t="shared" si="2"/>
        <v>12</v>
      </c>
      <c r="G80" s="21" t="s">
        <v>66</v>
      </c>
      <c r="H80" s="21">
        <f t="shared" si="5"/>
        <v>12</v>
      </c>
      <c r="I80" s="30" t="s">
        <v>134</v>
      </c>
      <c r="K80" s="16" t="s">
        <v>58</v>
      </c>
      <c r="L80" s="21">
        <v>2186</v>
      </c>
      <c r="M80" s="21">
        <v>51</v>
      </c>
      <c r="N80" s="21">
        <v>17109</v>
      </c>
      <c r="O80" s="21">
        <v>688</v>
      </c>
      <c r="P80" s="21">
        <f>SUM(L80:O80)</f>
        <v>20034</v>
      </c>
      <c r="Q80" s="21">
        <v>534</v>
      </c>
      <c r="R80" s="21">
        <f t="shared" si="4"/>
        <v>20568</v>
      </c>
      <c r="S80" s="21">
        <v>8884</v>
      </c>
    </row>
    <row r="81" spans="1:19" s="9" customFormat="1" ht="12" customHeight="1">
      <c r="A81" s="16" t="s">
        <v>80</v>
      </c>
      <c r="B81" s="21" t="s">
        <v>66</v>
      </c>
      <c r="C81" s="21" t="s">
        <v>66</v>
      </c>
      <c r="D81" s="21">
        <v>2</v>
      </c>
      <c r="E81" s="21">
        <v>5</v>
      </c>
      <c r="F81" s="21">
        <f t="shared" si="2"/>
        <v>7</v>
      </c>
      <c r="G81" s="21" t="s">
        <v>66</v>
      </c>
      <c r="H81" s="21">
        <f t="shared" si="5"/>
        <v>7</v>
      </c>
      <c r="I81" s="30" t="s">
        <v>134</v>
      </c>
      <c r="K81" s="16" t="s">
        <v>59</v>
      </c>
      <c r="L81" s="21">
        <v>1755</v>
      </c>
      <c r="M81" s="21">
        <v>83</v>
      </c>
      <c r="N81" s="21">
        <v>11068</v>
      </c>
      <c r="O81" s="21">
        <v>296</v>
      </c>
      <c r="P81" s="21">
        <f>SUM(L81:O81)</f>
        <v>13202</v>
      </c>
      <c r="Q81" s="21">
        <v>409</v>
      </c>
      <c r="R81" s="21">
        <f t="shared" si="4"/>
        <v>13611</v>
      </c>
      <c r="S81" s="21">
        <v>6159</v>
      </c>
    </row>
    <row r="82" spans="1:19" s="9" customFormat="1" ht="11.25" customHeight="1">
      <c r="A82" s="16"/>
      <c r="B82" s="21"/>
      <c r="C82" s="21"/>
      <c r="D82" s="21"/>
      <c r="E82" s="21"/>
      <c r="F82" s="21"/>
      <c r="G82" s="21"/>
      <c r="H82" s="21"/>
      <c r="I82" s="30"/>
      <c r="K82" s="16" t="s">
        <v>121</v>
      </c>
      <c r="L82" s="21">
        <v>178</v>
      </c>
      <c r="M82" s="21" t="s">
        <v>66</v>
      </c>
      <c r="N82" s="21">
        <v>1046</v>
      </c>
      <c r="O82" s="21">
        <v>42</v>
      </c>
      <c r="P82" s="21">
        <f>SUM(L82:O82)</f>
        <v>1266</v>
      </c>
      <c r="Q82" s="21">
        <v>69</v>
      </c>
      <c r="R82" s="21">
        <f t="shared" si="4"/>
        <v>1335</v>
      </c>
      <c r="S82" s="21" t="s">
        <v>134</v>
      </c>
    </row>
    <row r="83" spans="1:19" s="9" customFormat="1" ht="12" customHeight="1">
      <c r="A83" s="16" t="s">
        <v>81</v>
      </c>
      <c r="B83" s="21" t="s">
        <v>66</v>
      </c>
      <c r="C83" s="21" t="s">
        <v>66</v>
      </c>
      <c r="D83" s="21" t="s">
        <v>66</v>
      </c>
      <c r="E83" s="21">
        <v>5</v>
      </c>
      <c r="F83" s="21">
        <f>SUM(B83:E83)</f>
        <v>5</v>
      </c>
      <c r="G83" s="21" t="s">
        <v>66</v>
      </c>
      <c r="H83" s="21">
        <f>SUM(F83:G83)</f>
        <v>5</v>
      </c>
      <c r="I83" s="30" t="s">
        <v>134</v>
      </c>
      <c r="K83" s="16" t="s">
        <v>122</v>
      </c>
      <c r="L83" s="21">
        <v>1</v>
      </c>
      <c r="M83" s="21" t="s">
        <v>66</v>
      </c>
      <c r="N83" s="21">
        <v>1</v>
      </c>
      <c r="O83" s="21">
        <v>12</v>
      </c>
      <c r="P83" s="21">
        <f>SUM(L83:O83)</f>
        <v>14</v>
      </c>
      <c r="Q83" s="21" t="s">
        <v>66</v>
      </c>
      <c r="R83" s="21">
        <f t="shared" si="4"/>
        <v>14</v>
      </c>
      <c r="S83" s="21" t="s">
        <v>134</v>
      </c>
    </row>
    <row r="84" spans="1:19" s="9" customFormat="1" ht="11.25" customHeight="1">
      <c r="A84" s="16" t="s">
        <v>82</v>
      </c>
      <c r="B84" s="21" t="s">
        <v>66</v>
      </c>
      <c r="C84" s="21" t="s">
        <v>66</v>
      </c>
      <c r="D84" s="21">
        <v>1</v>
      </c>
      <c r="E84" s="21">
        <v>3</v>
      </c>
      <c r="F84" s="21">
        <f t="shared" si="2"/>
        <v>4</v>
      </c>
      <c r="G84" s="21" t="s">
        <v>66</v>
      </c>
      <c r="H84" s="21">
        <f t="shared" si="5"/>
        <v>4</v>
      </c>
      <c r="I84" s="30" t="s">
        <v>134</v>
      </c>
      <c r="K84" s="16"/>
      <c r="L84" s="21"/>
      <c r="M84" s="21"/>
      <c r="N84" s="21"/>
      <c r="O84" s="21"/>
      <c r="P84" s="21"/>
      <c r="Q84" s="21"/>
      <c r="R84" s="21"/>
      <c r="S84" s="21"/>
    </row>
    <row r="85" spans="1:19" s="9" customFormat="1" ht="12" customHeight="1">
      <c r="A85" s="16" t="s">
        <v>83</v>
      </c>
      <c r="B85" s="21">
        <v>902</v>
      </c>
      <c r="C85" s="22">
        <v>44</v>
      </c>
      <c r="D85" s="21">
        <v>9568</v>
      </c>
      <c r="E85" s="22">
        <v>227</v>
      </c>
      <c r="F85" s="21">
        <f t="shared" si="2"/>
        <v>10741</v>
      </c>
      <c r="G85" s="22">
        <v>304</v>
      </c>
      <c r="H85" s="21">
        <f t="shared" si="5"/>
        <v>11045</v>
      </c>
      <c r="I85" s="30" t="s">
        <v>134</v>
      </c>
      <c r="K85" s="16" t="s">
        <v>123</v>
      </c>
      <c r="L85" s="21">
        <v>924</v>
      </c>
      <c r="M85" s="21">
        <v>11</v>
      </c>
      <c r="N85" s="21">
        <v>8288</v>
      </c>
      <c r="O85" s="21">
        <v>212</v>
      </c>
      <c r="P85" s="21">
        <f>SUM(L85:O85)</f>
        <v>9435</v>
      </c>
      <c r="Q85" s="21">
        <v>276</v>
      </c>
      <c r="R85" s="21">
        <f>SUM(P85:Q85)</f>
        <v>9711</v>
      </c>
      <c r="S85" s="21" t="s">
        <v>134</v>
      </c>
    </row>
    <row r="86" spans="1:19" s="9" customFormat="1" ht="12" customHeight="1">
      <c r="A86" s="20" t="s">
        <v>84</v>
      </c>
      <c r="B86" s="25" t="s">
        <v>66</v>
      </c>
      <c r="C86" s="25" t="s">
        <v>66</v>
      </c>
      <c r="D86" s="25">
        <v>1</v>
      </c>
      <c r="E86" s="25">
        <v>2</v>
      </c>
      <c r="F86" s="25">
        <f t="shared" si="2"/>
        <v>3</v>
      </c>
      <c r="G86" s="25" t="s">
        <v>66</v>
      </c>
      <c r="H86" s="25">
        <f t="shared" si="5"/>
        <v>3</v>
      </c>
      <c r="I86" s="38" t="s">
        <v>134</v>
      </c>
      <c r="K86" s="16" t="s">
        <v>55</v>
      </c>
      <c r="L86" s="21">
        <v>815</v>
      </c>
      <c r="M86" s="21">
        <v>13</v>
      </c>
      <c r="N86" s="21">
        <v>9706</v>
      </c>
      <c r="O86" s="21">
        <v>583</v>
      </c>
      <c r="P86" s="21">
        <f>SUM(L86:O86)</f>
        <v>11117</v>
      </c>
      <c r="Q86" s="21">
        <v>285</v>
      </c>
      <c r="R86" s="21">
        <f t="shared" si="4"/>
        <v>11402</v>
      </c>
      <c r="S86" s="21">
        <v>4739</v>
      </c>
    </row>
    <row r="87" spans="1:19" ht="11.25" customHeight="1">
      <c r="A87" s="22" t="s">
        <v>144</v>
      </c>
      <c r="K87" s="20" t="s">
        <v>69</v>
      </c>
      <c r="L87" s="23" t="s">
        <v>134</v>
      </c>
      <c r="M87" s="25" t="s">
        <v>134</v>
      </c>
      <c r="N87" s="25" t="s">
        <v>134</v>
      </c>
      <c r="O87" s="25" t="s">
        <v>134</v>
      </c>
      <c r="P87" s="25" t="s">
        <v>134</v>
      </c>
      <c r="Q87" s="25" t="s">
        <v>134</v>
      </c>
      <c r="R87" s="25" t="s">
        <v>134</v>
      </c>
      <c r="S87" s="25">
        <v>128</v>
      </c>
    </row>
    <row r="88" spans="1:11" ht="11.25" customHeight="1">
      <c r="A88" s="22" t="s">
        <v>216</v>
      </c>
      <c r="B88" s="22"/>
      <c r="C88" s="22"/>
      <c r="D88" s="22"/>
      <c r="E88" s="22"/>
      <c r="F88" s="22"/>
      <c r="G88" s="22"/>
      <c r="H88" s="22"/>
      <c r="I88" s="33"/>
      <c r="K88" s="22" t="s">
        <v>218</v>
      </c>
    </row>
    <row r="89" spans="1:9" ht="11.25" customHeight="1">
      <c r="A89" s="22" t="s">
        <v>217</v>
      </c>
      <c r="B89" s="22"/>
      <c r="C89" s="22"/>
      <c r="D89" s="22"/>
      <c r="E89" s="22"/>
      <c r="F89" s="22"/>
      <c r="G89" s="22"/>
      <c r="H89" s="22"/>
      <c r="I89" s="31"/>
    </row>
    <row r="90" spans="1:9" ht="11.25" customHeight="1">
      <c r="A90" s="22"/>
      <c r="B90" s="12"/>
      <c r="C90" s="12"/>
      <c r="D90" s="12"/>
      <c r="E90" s="12"/>
      <c r="F90" s="12"/>
      <c r="G90" s="12"/>
      <c r="H90" s="12"/>
      <c r="I90" s="13"/>
    </row>
    <row r="91" spans="1:9" ht="13.5">
      <c r="A91" s="5"/>
      <c r="B91" s="3"/>
      <c r="C91" s="3"/>
      <c r="D91" s="3"/>
      <c r="E91" s="3"/>
      <c r="F91" s="3"/>
      <c r="G91" s="3"/>
      <c r="H91" s="3"/>
      <c r="I91" s="4"/>
    </row>
    <row r="92" spans="1:9" ht="13.5">
      <c r="A92" s="5"/>
      <c r="B92" s="3"/>
      <c r="C92" s="3"/>
      <c r="D92" s="3"/>
      <c r="E92" s="3"/>
      <c r="F92" s="3"/>
      <c r="G92" s="3"/>
      <c r="H92" s="3"/>
      <c r="I92" s="4"/>
    </row>
    <row r="93" spans="1:9" ht="13.5">
      <c r="A93" s="7"/>
      <c r="B93" s="3"/>
      <c r="C93" s="4"/>
      <c r="D93" s="4"/>
      <c r="E93" s="4"/>
      <c r="F93" s="4"/>
      <c r="G93" s="4"/>
      <c r="H93" s="4"/>
      <c r="I93" s="4"/>
    </row>
    <row r="94" ht="13.5">
      <c r="I94" s="6"/>
    </row>
    <row r="96" ht="13.5">
      <c r="A96" s="1" t="s">
        <v>65</v>
      </c>
    </row>
    <row r="97" ht="13.5">
      <c r="A97" s="1" t="s">
        <v>65</v>
      </c>
    </row>
  </sheetData>
  <sheetProtection/>
  <mergeCells count="20">
    <mergeCell ref="E4:E6"/>
    <mergeCell ref="F4:F6"/>
    <mergeCell ref="G4:G6"/>
    <mergeCell ref="H4:H6"/>
    <mergeCell ref="P4:P6"/>
    <mergeCell ref="Q4:Q6"/>
    <mergeCell ref="I4:I6"/>
    <mergeCell ref="K4:K6"/>
    <mergeCell ref="L4:L6"/>
    <mergeCell ref="M4:M6"/>
    <mergeCell ref="R4:R6"/>
    <mergeCell ref="S4:S6"/>
    <mergeCell ref="A1:I1"/>
    <mergeCell ref="K1:S1"/>
    <mergeCell ref="A4:A6"/>
    <mergeCell ref="B4:B6"/>
    <mergeCell ref="C4:C6"/>
    <mergeCell ref="D4:D6"/>
    <mergeCell ref="N4:N6"/>
    <mergeCell ref="O4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13.75390625" style="1" customWidth="1"/>
    <col min="2" max="7" width="12.00390625" style="1" customWidth="1"/>
    <col min="8" max="8" width="12.25390625" style="1" customWidth="1"/>
    <col min="9" max="9" width="12.00390625" style="2" customWidth="1"/>
    <col min="10" max="10" width="6.00390625" style="1" customWidth="1"/>
    <col min="11" max="11" width="13.75390625" style="1" customWidth="1"/>
    <col min="12" max="17" width="12.00390625" style="1" customWidth="1"/>
    <col min="18" max="18" width="12.25390625" style="1" customWidth="1"/>
    <col min="19" max="19" width="12.00390625" style="1" customWidth="1"/>
    <col min="20" max="16384" width="9.00390625" style="1" customWidth="1"/>
  </cols>
  <sheetData>
    <row r="1" spans="1:19" ht="20.25" customHeight="1">
      <c r="A1" s="46" t="s">
        <v>222</v>
      </c>
      <c r="B1" s="47"/>
      <c r="C1" s="47"/>
      <c r="D1" s="47"/>
      <c r="E1" s="47"/>
      <c r="F1" s="47"/>
      <c r="G1" s="47"/>
      <c r="H1" s="47"/>
      <c r="I1" s="47"/>
      <c r="K1" s="46" t="s">
        <v>223</v>
      </c>
      <c r="L1" s="46"/>
      <c r="M1" s="46"/>
      <c r="N1" s="46"/>
      <c r="O1" s="46"/>
      <c r="P1" s="46"/>
      <c r="Q1" s="46"/>
      <c r="R1" s="46"/>
      <c r="S1" s="46"/>
    </row>
    <row r="2" spans="1:9" s="9" customFormat="1" ht="3.75" customHeight="1">
      <c r="A2" s="8"/>
      <c r="I2" s="10"/>
    </row>
    <row r="3" spans="1:19" s="9" customFormat="1" ht="12" customHeight="1" thickBot="1">
      <c r="A3" s="14"/>
      <c r="B3" s="11"/>
      <c r="C3" s="11"/>
      <c r="D3" s="11"/>
      <c r="E3" s="11"/>
      <c r="F3" s="11"/>
      <c r="G3" s="11"/>
      <c r="H3" s="11"/>
      <c r="I3" s="26" t="s">
        <v>0</v>
      </c>
      <c r="K3" s="14"/>
      <c r="L3" s="11"/>
      <c r="M3" s="11"/>
      <c r="N3" s="11"/>
      <c r="O3" s="11"/>
      <c r="P3" s="11"/>
      <c r="Q3" s="11"/>
      <c r="R3" s="11"/>
      <c r="S3" s="26" t="s">
        <v>0</v>
      </c>
    </row>
    <row r="4" spans="1:19" s="9" customFormat="1" ht="7.5" customHeight="1" thickTop="1">
      <c r="A4" s="48" t="s">
        <v>60</v>
      </c>
      <c r="B4" s="51" t="s">
        <v>125</v>
      </c>
      <c r="C4" s="52" t="s">
        <v>126</v>
      </c>
      <c r="D4" s="51" t="s">
        <v>127</v>
      </c>
      <c r="E4" s="52" t="s">
        <v>70</v>
      </c>
      <c r="F4" s="58" t="s">
        <v>71</v>
      </c>
      <c r="G4" s="61" t="s">
        <v>142</v>
      </c>
      <c r="H4" s="41" t="s">
        <v>140</v>
      </c>
      <c r="I4" s="64" t="s">
        <v>143</v>
      </c>
      <c r="K4" s="48" t="s">
        <v>60</v>
      </c>
      <c r="L4" s="51" t="s">
        <v>128</v>
      </c>
      <c r="M4" s="52" t="s">
        <v>129</v>
      </c>
      <c r="N4" s="51" t="s">
        <v>130</v>
      </c>
      <c r="O4" s="52" t="s">
        <v>70</v>
      </c>
      <c r="P4" s="58" t="s">
        <v>71</v>
      </c>
      <c r="Q4" s="61" t="s">
        <v>142</v>
      </c>
      <c r="R4" s="41" t="s">
        <v>140</v>
      </c>
      <c r="S4" s="64" t="s">
        <v>143</v>
      </c>
    </row>
    <row r="5" spans="1:19" s="9" customFormat="1" ht="7.5" customHeight="1">
      <c r="A5" s="49"/>
      <c r="B5" s="41"/>
      <c r="C5" s="53"/>
      <c r="D5" s="55"/>
      <c r="E5" s="56"/>
      <c r="F5" s="59"/>
      <c r="G5" s="62"/>
      <c r="H5" s="41"/>
      <c r="I5" s="65"/>
      <c r="K5" s="49"/>
      <c r="L5" s="41"/>
      <c r="M5" s="53"/>
      <c r="N5" s="55"/>
      <c r="O5" s="56"/>
      <c r="P5" s="59"/>
      <c r="Q5" s="62"/>
      <c r="R5" s="41"/>
      <c r="S5" s="65"/>
    </row>
    <row r="6" spans="1:19" s="9" customFormat="1" ht="7.5" customHeight="1">
      <c r="A6" s="50"/>
      <c r="B6" s="42"/>
      <c r="C6" s="54"/>
      <c r="D6" s="42"/>
      <c r="E6" s="57"/>
      <c r="F6" s="60"/>
      <c r="G6" s="63"/>
      <c r="H6" s="42"/>
      <c r="I6" s="66"/>
      <c r="K6" s="50"/>
      <c r="L6" s="42"/>
      <c r="M6" s="54"/>
      <c r="N6" s="42"/>
      <c r="O6" s="57"/>
      <c r="P6" s="60"/>
      <c r="Q6" s="63"/>
      <c r="R6" s="42"/>
      <c r="S6" s="66"/>
    </row>
    <row r="7" spans="1:19" s="9" customFormat="1" ht="12" customHeight="1">
      <c r="A7" s="17" t="s">
        <v>141</v>
      </c>
      <c r="B7" s="29">
        <v>310116</v>
      </c>
      <c r="C7" s="29">
        <v>9530</v>
      </c>
      <c r="D7" s="29">
        <v>2322236</v>
      </c>
      <c r="E7" s="29">
        <v>68393</v>
      </c>
      <c r="F7" s="29">
        <v>2710275</v>
      </c>
      <c r="G7" s="29">
        <v>89474</v>
      </c>
      <c r="H7" s="29">
        <v>2799749</v>
      </c>
      <c r="I7" s="29">
        <v>1004901</v>
      </c>
      <c r="K7" s="37" t="s">
        <v>1</v>
      </c>
      <c r="L7" s="35">
        <v>3910</v>
      </c>
      <c r="M7" s="35">
        <v>141</v>
      </c>
      <c r="N7" s="35">
        <v>12333</v>
      </c>
      <c r="O7" s="35">
        <v>1044</v>
      </c>
      <c r="P7" s="35">
        <f>SUM(L7:O7)</f>
        <v>17428</v>
      </c>
      <c r="Q7" s="35">
        <v>502</v>
      </c>
      <c r="R7" s="35">
        <f>SUM(P7:Q7)</f>
        <v>17930</v>
      </c>
      <c r="S7" s="35">
        <v>6224</v>
      </c>
    </row>
    <row r="8" spans="1:19" s="9" customFormat="1" ht="12" customHeight="1">
      <c r="A8" s="17"/>
      <c r="B8" s="29"/>
      <c r="C8" s="29"/>
      <c r="D8" s="29"/>
      <c r="E8" s="29"/>
      <c r="F8" s="29"/>
      <c r="G8" s="29"/>
      <c r="H8" s="29"/>
      <c r="I8" s="29"/>
      <c r="K8" s="16" t="s">
        <v>85</v>
      </c>
      <c r="L8" s="21">
        <v>2</v>
      </c>
      <c r="M8" s="21" t="s">
        <v>66</v>
      </c>
      <c r="N8" s="21">
        <v>4</v>
      </c>
      <c r="O8" s="21">
        <v>13</v>
      </c>
      <c r="P8" s="21">
        <f aca="true" t="shared" si="0" ref="P8:P71">SUM(L8:O8)</f>
        <v>19</v>
      </c>
      <c r="Q8" s="21">
        <v>1</v>
      </c>
      <c r="R8" s="21">
        <f aca="true" t="shared" si="1" ref="R8:R71">SUM(P8:Q8)</f>
        <v>20</v>
      </c>
      <c r="S8" s="21" t="s">
        <v>135</v>
      </c>
    </row>
    <row r="9" spans="1:19" s="9" customFormat="1" ht="12" customHeight="1">
      <c r="A9" s="16" t="s">
        <v>215</v>
      </c>
      <c r="B9" s="21">
        <v>3213</v>
      </c>
      <c r="C9" s="21">
        <v>128</v>
      </c>
      <c r="D9" s="21">
        <v>39054</v>
      </c>
      <c r="E9" s="21">
        <v>788</v>
      </c>
      <c r="F9" s="21">
        <f>SUM(B9:E9)</f>
        <v>43183</v>
      </c>
      <c r="G9" s="21">
        <v>879</v>
      </c>
      <c r="H9" s="21">
        <f>SUM(F9:G9)</f>
        <v>44062</v>
      </c>
      <c r="I9" s="30" t="s">
        <v>134</v>
      </c>
      <c r="K9" s="16" t="s">
        <v>2</v>
      </c>
      <c r="L9" s="21">
        <v>1510</v>
      </c>
      <c r="M9" s="21">
        <v>56</v>
      </c>
      <c r="N9" s="21">
        <v>12544</v>
      </c>
      <c r="O9" s="21">
        <v>454</v>
      </c>
      <c r="P9" s="21">
        <f t="shared" si="0"/>
        <v>14564</v>
      </c>
      <c r="Q9" s="21">
        <v>473</v>
      </c>
      <c r="R9" s="21">
        <f t="shared" si="1"/>
        <v>15037</v>
      </c>
      <c r="S9" s="21">
        <v>8046</v>
      </c>
    </row>
    <row r="10" spans="1:19" s="9" customFormat="1" ht="12" customHeight="1">
      <c r="A10" s="40" t="s">
        <v>214</v>
      </c>
      <c r="B10" s="21">
        <v>3553</v>
      </c>
      <c r="C10" s="21">
        <v>77</v>
      </c>
      <c r="D10" s="21">
        <v>19458</v>
      </c>
      <c r="E10" s="21">
        <v>840</v>
      </c>
      <c r="F10" s="21">
        <f>SUM(B10:E10)</f>
        <v>23928</v>
      </c>
      <c r="G10" s="21">
        <v>881</v>
      </c>
      <c r="H10" s="21">
        <f>SUM(F10:G10)</f>
        <v>24809</v>
      </c>
      <c r="I10" s="30">
        <v>11769</v>
      </c>
      <c r="K10" s="16" t="s">
        <v>3</v>
      </c>
      <c r="L10" s="21">
        <v>762</v>
      </c>
      <c r="M10" s="21">
        <v>37</v>
      </c>
      <c r="N10" s="21">
        <v>4975</v>
      </c>
      <c r="O10" s="21">
        <v>131</v>
      </c>
      <c r="P10" s="21">
        <f t="shared" si="0"/>
        <v>5905</v>
      </c>
      <c r="Q10" s="21">
        <v>189</v>
      </c>
      <c r="R10" s="21">
        <f t="shared" si="1"/>
        <v>6094</v>
      </c>
      <c r="S10" s="21">
        <v>3361</v>
      </c>
    </row>
    <row r="11" spans="1:19" s="9" customFormat="1" ht="12" customHeight="1">
      <c r="A11" s="40" t="s">
        <v>157</v>
      </c>
      <c r="B11" s="21">
        <v>6059</v>
      </c>
      <c r="C11" s="21">
        <v>160</v>
      </c>
      <c r="D11" s="21">
        <v>30515</v>
      </c>
      <c r="E11" s="21">
        <v>956</v>
      </c>
      <c r="F11" s="21">
        <f aca="true" t="shared" si="2" ref="F11:F19">SUM(B11:E11)</f>
        <v>37690</v>
      </c>
      <c r="G11" s="21">
        <v>1028</v>
      </c>
      <c r="H11" s="21">
        <f aca="true" t="shared" si="3" ref="H11:H73">SUM(F11:G11)</f>
        <v>38718</v>
      </c>
      <c r="I11" s="30">
        <v>11795</v>
      </c>
      <c r="K11" s="16" t="s">
        <v>86</v>
      </c>
      <c r="L11" s="21">
        <v>28</v>
      </c>
      <c r="M11" s="21">
        <v>3</v>
      </c>
      <c r="N11" s="21">
        <v>254</v>
      </c>
      <c r="O11" s="21">
        <v>52</v>
      </c>
      <c r="P11" s="21">
        <f t="shared" si="0"/>
        <v>337</v>
      </c>
      <c r="Q11" s="21">
        <v>44</v>
      </c>
      <c r="R11" s="21">
        <f t="shared" si="1"/>
        <v>381</v>
      </c>
      <c r="S11" s="21" t="s">
        <v>135</v>
      </c>
    </row>
    <row r="12" spans="1:19" s="9" customFormat="1" ht="12" customHeight="1">
      <c r="A12" s="40" t="s">
        <v>163</v>
      </c>
      <c r="B12" s="21">
        <v>4048</v>
      </c>
      <c r="C12" s="21">
        <v>120</v>
      </c>
      <c r="D12" s="21">
        <v>25271</v>
      </c>
      <c r="E12" s="21">
        <v>383</v>
      </c>
      <c r="F12" s="21">
        <f t="shared" si="2"/>
        <v>29822</v>
      </c>
      <c r="G12" s="21">
        <v>656</v>
      </c>
      <c r="H12" s="21">
        <f t="shared" si="3"/>
        <v>30478</v>
      </c>
      <c r="I12" s="30">
        <v>8455</v>
      </c>
      <c r="K12" s="16"/>
      <c r="L12" s="21"/>
      <c r="M12" s="22"/>
      <c r="N12" s="22"/>
      <c r="O12" s="22"/>
      <c r="P12" s="21"/>
      <c r="Q12" s="22"/>
      <c r="R12" s="21"/>
      <c r="S12" s="22"/>
    </row>
    <row r="13" spans="1:19" s="9" customFormat="1" ht="12" customHeight="1">
      <c r="A13" s="40" t="s">
        <v>169</v>
      </c>
      <c r="B13" s="21">
        <v>4416</v>
      </c>
      <c r="C13" s="21">
        <v>87</v>
      </c>
      <c r="D13" s="21">
        <v>32815</v>
      </c>
      <c r="E13" s="21">
        <v>857</v>
      </c>
      <c r="F13" s="21">
        <f t="shared" si="2"/>
        <v>38175</v>
      </c>
      <c r="G13" s="21">
        <v>1294</v>
      </c>
      <c r="H13" s="21">
        <f t="shared" si="3"/>
        <v>39469</v>
      </c>
      <c r="I13" s="30">
        <v>17168</v>
      </c>
      <c r="K13" s="16" t="s">
        <v>87</v>
      </c>
      <c r="L13" s="21">
        <v>38</v>
      </c>
      <c r="M13" s="22">
        <v>7</v>
      </c>
      <c r="N13" s="22">
        <v>178</v>
      </c>
      <c r="O13" s="22">
        <v>85</v>
      </c>
      <c r="P13" s="21">
        <f>SUM(L13:O13)</f>
        <v>308</v>
      </c>
      <c r="Q13" s="22">
        <v>31</v>
      </c>
      <c r="R13" s="21">
        <f>SUM(P13:Q13)</f>
        <v>339</v>
      </c>
      <c r="S13" s="21" t="s">
        <v>135</v>
      </c>
    </row>
    <row r="14" spans="1:19" s="9" customFormat="1" ht="12" customHeight="1">
      <c r="A14" s="40" t="s">
        <v>176</v>
      </c>
      <c r="B14" s="21">
        <v>2402</v>
      </c>
      <c r="C14" s="21">
        <v>55</v>
      </c>
      <c r="D14" s="21">
        <v>18860</v>
      </c>
      <c r="E14" s="21">
        <v>288</v>
      </c>
      <c r="F14" s="21">
        <f t="shared" si="2"/>
        <v>21605</v>
      </c>
      <c r="G14" s="21">
        <v>730</v>
      </c>
      <c r="H14" s="21">
        <f t="shared" si="3"/>
        <v>22335</v>
      </c>
      <c r="I14" s="30">
        <v>6043</v>
      </c>
      <c r="K14" s="16" t="s">
        <v>88</v>
      </c>
      <c r="L14" s="21">
        <v>124</v>
      </c>
      <c r="M14" s="22">
        <v>6</v>
      </c>
      <c r="N14" s="22">
        <v>486</v>
      </c>
      <c r="O14" s="22">
        <v>31</v>
      </c>
      <c r="P14" s="21">
        <f t="shared" si="0"/>
        <v>647</v>
      </c>
      <c r="Q14" s="22">
        <v>15</v>
      </c>
      <c r="R14" s="21">
        <f t="shared" si="1"/>
        <v>662</v>
      </c>
      <c r="S14" s="21" t="s">
        <v>135</v>
      </c>
    </row>
    <row r="15" spans="1:19" s="9" customFormat="1" ht="12" customHeight="1">
      <c r="A15" s="40" t="s">
        <v>182</v>
      </c>
      <c r="B15" s="21">
        <v>3000</v>
      </c>
      <c r="C15" s="21">
        <v>103</v>
      </c>
      <c r="D15" s="21">
        <v>19489</v>
      </c>
      <c r="E15" s="21">
        <v>636</v>
      </c>
      <c r="F15" s="21">
        <f t="shared" si="2"/>
        <v>23228</v>
      </c>
      <c r="G15" s="21">
        <v>2169</v>
      </c>
      <c r="H15" s="21">
        <f t="shared" si="3"/>
        <v>25397</v>
      </c>
      <c r="I15" s="30">
        <v>8527</v>
      </c>
      <c r="K15" s="16" t="s">
        <v>89</v>
      </c>
      <c r="L15" s="21">
        <v>9</v>
      </c>
      <c r="M15" s="21" t="s">
        <v>66</v>
      </c>
      <c r="N15" s="22">
        <v>5</v>
      </c>
      <c r="O15" s="22">
        <v>2</v>
      </c>
      <c r="P15" s="21">
        <f t="shared" si="0"/>
        <v>16</v>
      </c>
      <c r="Q15" s="22">
        <v>3</v>
      </c>
      <c r="R15" s="21">
        <f t="shared" si="1"/>
        <v>19</v>
      </c>
      <c r="S15" s="21" t="s">
        <v>135</v>
      </c>
    </row>
    <row r="16" spans="1:19" s="9" customFormat="1" ht="12" customHeight="1">
      <c r="A16" s="40" t="s">
        <v>189</v>
      </c>
      <c r="B16" s="21">
        <v>1788</v>
      </c>
      <c r="C16" s="21">
        <v>68</v>
      </c>
      <c r="D16" s="21">
        <v>25113</v>
      </c>
      <c r="E16" s="21">
        <v>378</v>
      </c>
      <c r="F16" s="21">
        <f t="shared" si="2"/>
        <v>27347</v>
      </c>
      <c r="G16" s="21">
        <v>890</v>
      </c>
      <c r="H16" s="21">
        <f t="shared" si="3"/>
        <v>28237</v>
      </c>
      <c r="I16" s="30">
        <v>7175</v>
      </c>
      <c r="K16" s="16" t="s">
        <v>5</v>
      </c>
      <c r="L16" s="21">
        <v>899</v>
      </c>
      <c r="M16" s="21">
        <v>25</v>
      </c>
      <c r="N16" s="21">
        <v>7690</v>
      </c>
      <c r="O16" s="21">
        <v>225</v>
      </c>
      <c r="P16" s="21">
        <f t="shared" si="0"/>
        <v>8839</v>
      </c>
      <c r="Q16" s="21">
        <v>264</v>
      </c>
      <c r="R16" s="21">
        <f t="shared" si="1"/>
        <v>9103</v>
      </c>
      <c r="S16" s="21">
        <v>4524</v>
      </c>
    </row>
    <row r="17" spans="1:19" s="9" customFormat="1" ht="12" customHeight="1">
      <c r="A17" s="40" t="s">
        <v>195</v>
      </c>
      <c r="B17" s="21">
        <v>3540</v>
      </c>
      <c r="C17" s="21">
        <v>43</v>
      </c>
      <c r="D17" s="21">
        <v>31264</v>
      </c>
      <c r="E17" s="21">
        <v>656</v>
      </c>
      <c r="F17" s="21">
        <f t="shared" si="2"/>
        <v>35503</v>
      </c>
      <c r="G17" s="21">
        <v>1127</v>
      </c>
      <c r="H17" s="21">
        <f t="shared" si="3"/>
        <v>36630</v>
      </c>
      <c r="I17" s="30">
        <v>10192</v>
      </c>
      <c r="K17" s="16" t="s">
        <v>6</v>
      </c>
      <c r="L17" s="21">
        <v>1279</v>
      </c>
      <c r="M17" s="21">
        <v>51</v>
      </c>
      <c r="N17" s="21">
        <v>13463</v>
      </c>
      <c r="O17" s="21">
        <v>327</v>
      </c>
      <c r="P17" s="21">
        <f t="shared" si="0"/>
        <v>15120</v>
      </c>
      <c r="Q17" s="21">
        <v>491</v>
      </c>
      <c r="R17" s="21">
        <f t="shared" si="1"/>
        <v>15611</v>
      </c>
      <c r="S17" s="21">
        <v>8097</v>
      </c>
    </row>
    <row r="18" spans="1:19" s="9" customFormat="1" ht="12" customHeight="1">
      <c r="A18" s="40" t="s">
        <v>202</v>
      </c>
      <c r="B18" s="21">
        <v>2880</v>
      </c>
      <c r="C18" s="21">
        <v>191</v>
      </c>
      <c r="D18" s="21">
        <v>22912</v>
      </c>
      <c r="E18" s="21">
        <v>530</v>
      </c>
      <c r="F18" s="21">
        <f t="shared" si="2"/>
        <v>26513</v>
      </c>
      <c r="G18" s="21">
        <v>842</v>
      </c>
      <c r="H18" s="21">
        <f t="shared" si="3"/>
        <v>27355</v>
      </c>
      <c r="I18" s="30">
        <v>10855</v>
      </c>
      <c r="K18" s="16"/>
      <c r="L18" s="21"/>
      <c r="M18" s="22"/>
      <c r="N18" s="22"/>
      <c r="O18" s="22"/>
      <c r="P18" s="21"/>
      <c r="Q18" s="22"/>
      <c r="R18" s="21"/>
      <c r="S18" s="22"/>
    </row>
    <row r="19" spans="1:19" s="9" customFormat="1" ht="12" customHeight="1">
      <c r="A19" s="40" t="s">
        <v>208</v>
      </c>
      <c r="B19" s="21">
        <v>5320</v>
      </c>
      <c r="C19" s="21">
        <v>176</v>
      </c>
      <c r="D19" s="21">
        <v>20352</v>
      </c>
      <c r="E19" s="21">
        <v>1180</v>
      </c>
      <c r="F19" s="21">
        <f t="shared" si="2"/>
        <v>27028</v>
      </c>
      <c r="G19" s="21">
        <v>803</v>
      </c>
      <c r="H19" s="21">
        <f t="shared" si="3"/>
        <v>27831</v>
      </c>
      <c r="I19" s="30">
        <v>18529</v>
      </c>
      <c r="K19" s="16" t="s">
        <v>90</v>
      </c>
      <c r="L19" s="21">
        <v>442</v>
      </c>
      <c r="M19" s="22">
        <v>9</v>
      </c>
      <c r="N19" s="39">
        <v>2080</v>
      </c>
      <c r="O19" s="22">
        <v>55</v>
      </c>
      <c r="P19" s="21">
        <f>SUM(L19:O19)</f>
        <v>2586</v>
      </c>
      <c r="Q19" s="22">
        <v>51</v>
      </c>
      <c r="R19" s="21">
        <f>SUM(P19:Q19)</f>
        <v>2637</v>
      </c>
      <c r="S19" s="21" t="s">
        <v>135</v>
      </c>
    </row>
    <row r="20" spans="1:19" s="9" customFormat="1" ht="12" customHeight="1">
      <c r="A20" s="15"/>
      <c r="B20" s="22"/>
      <c r="C20" s="22"/>
      <c r="D20" s="22"/>
      <c r="E20" s="22"/>
      <c r="F20" s="22"/>
      <c r="G20" s="22"/>
      <c r="H20" s="21"/>
      <c r="I20" s="31"/>
      <c r="K20" s="16" t="s">
        <v>91</v>
      </c>
      <c r="L20" s="21">
        <v>336</v>
      </c>
      <c r="M20" s="22">
        <v>18</v>
      </c>
      <c r="N20" s="39">
        <v>1578</v>
      </c>
      <c r="O20" s="22">
        <v>42</v>
      </c>
      <c r="P20" s="21">
        <f>SUM(L20:O20)</f>
        <v>1974</v>
      </c>
      <c r="Q20" s="22">
        <v>33</v>
      </c>
      <c r="R20" s="21">
        <f t="shared" si="1"/>
        <v>2007</v>
      </c>
      <c r="S20" s="21" t="s">
        <v>135</v>
      </c>
    </row>
    <row r="21" spans="1:19" s="9" customFormat="1" ht="12" customHeight="1">
      <c r="A21" s="16" t="s">
        <v>8</v>
      </c>
      <c r="B21" s="21">
        <v>13055</v>
      </c>
      <c r="C21" s="21">
        <v>596</v>
      </c>
      <c r="D21" s="21">
        <v>111652</v>
      </c>
      <c r="E21" s="21">
        <v>2917</v>
      </c>
      <c r="F21" s="21">
        <f aca="true" t="shared" si="4" ref="F21:F83">SUM(B21:E21)</f>
        <v>128220</v>
      </c>
      <c r="G21" s="21">
        <v>4164</v>
      </c>
      <c r="H21" s="21">
        <f t="shared" si="3"/>
        <v>132384</v>
      </c>
      <c r="I21" s="30">
        <v>47556</v>
      </c>
      <c r="K21" s="16" t="s">
        <v>92</v>
      </c>
      <c r="L21" s="21">
        <v>3</v>
      </c>
      <c r="M21" s="21" t="s">
        <v>66</v>
      </c>
      <c r="N21" s="21">
        <v>2</v>
      </c>
      <c r="O21" s="21">
        <v>5</v>
      </c>
      <c r="P21" s="21">
        <f t="shared" si="0"/>
        <v>10</v>
      </c>
      <c r="Q21" s="21">
        <v>1</v>
      </c>
      <c r="R21" s="21">
        <f t="shared" si="1"/>
        <v>11</v>
      </c>
      <c r="S21" s="21" t="s">
        <v>135</v>
      </c>
    </row>
    <row r="22" spans="1:19" s="9" customFormat="1" ht="12" customHeight="1">
      <c r="A22" s="16" t="s">
        <v>9</v>
      </c>
      <c r="B22" s="21">
        <v>9172</v>
      </c>
      <c r="C22" s="21">
        <v>310</v>
      </c>
      <c r="D22" s="21">
        <v>73532</v>
      </c>
      <c r="E22" s="21">
        <v>1999</v>
      </c>
      <c r="F22" s="21">
        <f t="shared" si="4"/>
        <v>85013</v>
      </c>
      <c r="G22" s="21">
        <v>2278</v>
      </c>
      <c r="H22" s="21">
        <f t="shared" si="3"/>
        <v>87291</v>
      </c>
      <c r="I22" s="30">
        <v>45974</v>
      </c>
      <c r="K22" s="16" t="s">
        <v>67</v>
      </c>
      <c r="L22" s="21">
        <v>1765</v>
      </c>
      <c r="M22" s="21">
        <v>43</v>
      </c>
      <c r="N22" s="21">
        <v>9443</v>
      </c>
      <c r="O22" s="21">
        <v>398</v>
      </c>
      <c r="P22" s="21">
        <f t="shared" si="0"/>
        <v>11649</v>
      </c>
      <c r="Q22" s="21">
        <v>419</v>
      </c>
      <c r="R22" s="21">
        <f t="shared" si="1"/>
        <v>12068</v>
      </c>
      <c r="S22" s="21">
        <v>7591</v>
      </c>
    </row>
    <row r="23" spans="1:19" s="9" customFormat="1" ht="12" customHeight="1">
      <c r="A23" s="16" t="s">
        <v>11</v>
      </c>
      <c r="B23" s="21">
        <v>25396</v>
      </c>
      <c r="C23" s="21">
        <v>562</v>
      </c>
      <c r="D23" s="21">
        <v>136956</v>
      </c>
      <c r="E23" s="21">
        <v>4694</v>
      </c>
      <c r="F23" s="21">
        <f t="shared" si="4"/>
        <v>167608</v>
      </c>
      <c r="G23" s="21">
        <v>6213</v>
      </c>
      <c r="H23" s="21">
        <f t="shared" si="3"/>
        <v>173821</v>
      </c>
      <c r="I23" s="30">
        <v>43124</v>
      </c>
      <c r="K23" s="16" t="s">
        <v>68</v>
      </c>
      <c r="L23" s="21">
        <v>1158</v>
      </c>
      <c r="M23" s="21">
        <v>21</v>
      </c>
      <c r="N23" s="21">
        <v>9161</v>
      </c>
      <c r="O23" s="21">
        <v>211</v>
      </c>
      <c r="P23" s="21">
        <f t="shared" si="0"/>
        <v>10551</v>
      </c>
      <c r="Q23" s="21">
        <v>363</v>
      </c>
      <c r="R23" s="21">
        <f t="shared" si="1"/>
        <v>10914</v>
      </c>
      <c r="S23" s="21">
        <v>6421</v>
      </c>
    </row>
    <row r="24" spans="1:19" s="9" customFormat="1" ht="12" customHeight="1">
      <c r="A24" s="16" t="s">
        <v>72</v>
      </c>
      <c r="B24" s="21">
        <v>1638</v>
      </c>
      <c r="C24" s="21">
        <v>65</v>
      </c>
      <c r="D24" s="21">
        <v>29580</v>
      </c>
      <c r="E24" s="21">
        <v>587</v>
      </c>
      <c r="F24" s="21">
        <f t="shared" si="4"/>
        <v>31870</v>
      </c>
      <c r="G24" s="21">
        <v>1291</v>
      </c>
      <c r="H24" s="21">
        <f t="shared" si="3"/>
        <v>33161</v>
      </c>
      <c r="I24" s="30" t="s">
        <v>134</v>
      </c>
      <c r="K24" s="16"/>
      <c r="L24" s="21"/>
      <c r="M24" s="21"/>
      <c r="N24" s="21"/>
      <c r="O24" s="21"/>
      <c r="P24" s="21"/>
      <c r="Q24" s="21"/>
      <c r="R24" s="21"/>
      <c r="S24" s="21"/>
    </row>
    <row r="25" spans="1:19" s="9" customFormat="1" ht="12" customHeight="1">
      <c r="A25" s="16" t="s">
        <v>73</v>
      </c>
      <c r="B25" s="21">
        <v>1800</v>
      </c>
      <c r="C25" s="21">
        <v>86</v>
      </c>
      <c r="D25" s="21">
        <v>30420</v>
      </c>
      <c r="E25" s="21">
        <v>711</v>
      </c>
      <c r="F25" s="21">
        <f t="shared" si="4"/>
        <v>33017</v>
      </c>
      <c r="G25" s="21">
        <v>1337</v>
      </c>
      <c r="H25" s="21">
        <f t="shared" si="3"/>
        <v>34354</v>
      </c>
      <c r="I25" s="30" t="s">
        <v>134</v>
      </c>
      <c r="K25" s="16" t="s">
        <v>7</v>
      </c>
      <c r="L25" s="21">
        <v>721</v>
      </c>
      <c r="M25" s="21">
        <v>30</v>
      </c>
      <c r="N25" s="21">
        <v>6250</v>
      </c>
      <c r="O25" s="21">
        <v>128</v>
      </c>
      <c r="P25" s="21">
        <f>SUM(L25:O25)</f>
        <v>7129</v>
      </c>
      <c r="Q25" s="21">
        <v>210</v>
      </c>
      <c r="R25" s="21">
        <f>SUM(P25:Q25)</f>
        <v>7339</v>
      </c>
      <c r="S25" s="21">
        <v>3223</v>
      </c>
    </row>
    <row r="26" spans="1:19" s="9" customFormat="1" ht="12" customHeight="1">
      <c r="A26" s="16"/>
      <c r="B26" s="21"/>
      <c r="C26" s="21"/>
      <c r="D26" s="21"/>
      <c r="E26" s="21"/>
      <c r="F26" s="21"/>
      <c r="G26" s="21"/>
      <c r="H26" s="21"/>
      <c r="I26" s="30"/>
      <c r="K26" s="16" t="s">
        <v>4</v>
      </c>
      <c r="L26" s="21">
        <v>1222</v>
      </c>
      <c r="M26" s="21">
        <v>149</v>
      </c>
      <c r="N26" s="21">
        <v>6159</v>
      </c>
      <c r="O26" s="21">
        <v>267</v>
      </c>
      <c r="P26" s="21">
        <f>SUM(L26:O26)</f>
        <v>7797</v>
      </c>
      <c r="Q26" s="21">
        <v>221</v>
      </c>
      <c r="R26" s="21">
        <f t="shared" si="1"/>
        <v>8018</v>
      </c>
      <c r="S26" s="21">
        <v>4214</v>
      </c>
    </row>
    <row r="27" spans="1:19" s="9" customFormat="1" ht="12" customHeight="1">
      <c r="A27" s="16" t="s">
        <v>13</v>
      </c>
      <c r="B27" s="21">
        <v>4422</v>
      </c>
      <c r="C27" s="21">
        <v>157</v>
      </c>
      <c r="D27" s="21">
        <v>35911</v>
      </c>
      <c r="E27" s="21">
        <v>903</v>
      </c>
      <c r="F27" s="21">
        <f t="shared" si="4"/>
        <v>41393</v>
      </c>
      <c r="G27" s="21">
        <v>1037</v>
      </c>
      <c r="H27" s="21">
        <f t="shared" si="3"/>
        <v>42430</v>
      </c>
      <c r="I27" s="30">
        <v>20208</v>
      </c>
      <c r="K27" s="16" t="s">
        <v>124</v>
      </c>
      <c r="L27" s="21">
        <v>550</v>
      </c>
      <c r="M27" s="21">
        <v>35</v>
      </c>
      <c r="N27" s="21">
        <v>2595</v>
      </c>
      <c r="O27" s="21">
        <v>73</v>
      </c>
      <c r="P27" s="21">
        <f t="shared" si="0"/>
        <v>3253</v>
      </c>
      <c r="Q27" s="21">
        <v>104</v>
      </c>
      <c r="R27" s="21">
        <f t="shared" si="1"/>
        <v>3357</v>
      </c>
      <c r="S27" s="21">
        <v>4119</v>
      </c>
    </row>
    <row r="28" spans="1:19" s="9" customFormat="1" ht="12" customHeight="1">
      <c r="A28" s="16" t="s">
        <v>14</v>
      </c>
      <c r="B28" s="21">
        <v>3486</v>
      </c>
      <c r="C28" s="21">
        <v>190</v>
      </c>
      <c r="D28" s="21">
        <v>22276</v>
      </c>
      <c r="E28" s="21">
        <v>943</v>
      </c>
      <c r="F28" s="21">
        <f t="shared" si="4"/>
        <v>26895</v>
      </c>
      <c r="G28" s="21">
        <v>1152</v>
      </c>
      <c r="H28" s="21">
        <f t="shared" si="3"/>
        <v>28047</v>
      </c>
      <c r="I28" s="30">
        <v>23083</v>
      </c>
      <c r="K28" s="16" t="s">
        <v>93</v>
      </c>
      <c r="L28" s="21">
        <v>7</v>
      </c>
      <c r="M28" s="21" t="s">
        <v>66</v>
      </c>
      <c r="N28" s="21">
        <v>12</v>
      </c>
      <c r="O28" s="21">
        <v>8</v>
      </c>
      <c r="P28" s="21">
        <f t="shared" si="0"/>
        <v>27</v>
      </c>
      <c r="Q28" s="21">
        <v>2</v>
      </c>
      <c r="R28" s="21">
        <f t="shared" si="1"/>
        <v>29</v>
      </c>
      <c r="S28" s="21" t="s">
        <v>135</v>
      </c>
    </row>
    <row r="29" spans="1:19" s="9" customFormat="1" ht="12" customHeight="1">
      <c r="A29" s="16" t="s">
        <v>16</v>
      </c>
      <c r="B29" s="21">
        <v>10823</v>
      </c>
      <c r="C29" s="21">
        <v>344</v>
      </c>
      <c r="D29" s="21">
        <v>100271</v>
      </c>
      <c r="E29" s="21">
        <v>2903</v>
      </c>
      <c r="F29" s="21">
        <f t="shared" si="4"/>
        <v>114341</v>
      </c>
      <c r="G29" s="21">
        <v>4086</v>
      </c>
      <c r="H29" s="21">
        <f t="shared" si="3"/>
        <v>118427</v>
      </c>
      <c r="I29" s="30">
        <v>36294</v>
      </c>
      <c r="K29" s="16" t="s">
        <v>61</v>
      </c>
      <c r="L29" s="21">
        <v>402</v>
      </c>
      <c r="M29" s="21">
        <v>59</v>
      </c>
      <c r="N29" s="21">
        <v>3374</v>
      </c>
      <c r="O29" s="21">
        <v>106</v>
      </c>
      <c r="P29" s="21">
        <f t="shared" si="0"/>
        <v>3941</v>
      </c>
      <c r="Q29" s="21">
        <v>150</v>
      </c>
      <c r="R29" s="21">
        <f t="shared" si="1"/>
        <v>4091</v>
      </c>
      <c r="S29" s="21">
        <v>2611</v>
      </c>
    </row>
    <row r="30" spans="1:19" s="9" customFormat="1" ht="12" customHeight="1">
      <c r="A30" s="16" t="s">
        <v>17</v>
      </c>
      <c r="B30" s="21">
        <v>4090</v>
      </c>
      <c r="C30" s="21">
        <v>360</v>
      </c>
      <c r="D30" s="21">
        <v>28459</v>
      </c>
      <c r="E30" s="21">
        <v>1050</v>
      </c>
      <c r="F30" s="21">
        <f t="shared" si="4"/>
        <v>33959</v>
      </c>
      <c r="G30" s="21">
        <v>1180</v>
      </c>
      <c r="H30" s="21">
        <f t="shared" si="3"/>
        <v>35139</v>
      </c>
      <c r="I30" s="30">
        <v>17636</v>
      </c>
      <c r="K30" s="16"/>
      <c r="L30" s="21"/>
      <c r="M30" s="21"/>
      <c r="N30" s="21"/>
      <c r="O30" s="21"/>
      <c r="P30" s="21"/>
      <c r="Q30" s="21"/>
      <c r="R30" s="21"/>
      <c r="S30" s="21"/>
    </row>
    <row r="31" spans="1:19" s="9" customFormat="1" ht="12" customHeight="1">
      <c r="A31" s="16" t="s">
        <v>18</v>
      </c>
      <c r="B31" s="21">
        <v>2958</v>
      </c>
      <c r="C31" s="21">
        <v>106</v>
      </c>
      <c r="D31" s="21">
        <v>26101</v>
      </c>
      <c r="E31" s="21">
        <v>749</v>
      </c>
      <c r="F31" s="21">
        <f t="shared" si="4"/>
        <v>29914</v>
      </c>
      <c r="G31" s="21">
        <v>825</v>
      </c>
      <c r="H31" s="21">
        <f t="shared" si="3"/>
        <v>30739</v>
      </c>
      <c r="I31" s="30">
        <v>15425</v>
      </c>
      <c r="K31" s="16" t="s">
        <v>12</v>
      </c>
      <c r="L31" s="21">
        <v>770</v>
      </c>
      <c r="M31" s="21">
        <v>59</v>
      </c>
      <c r="N31" s="21">
        <v>4447</v>
      </c>
      <c r="O31" s="21">
        <v>271</v>
      </c>
      <c r="P31" s="21">
        <f>SUM(L31:O31)</f>
        <v>5547</v>
      </c>
      <c r="Q31" s="21">
        <v>205</v>
      </c>
      <c r="R31" s="21">
        <f>SUM(P31:Q31)</f>
        <v>5752</v>
      </c>
      <c r="S31" s="21">
        <v>4076</v>
      </c>
    </row>
    <row r="32" spans="1:19" s="9" customFormat="1" ht="12" customHeight="1">
      <c r="A32" s="16"/>
      <c r="B32" s="21"/>
      <c r="C32" s="21"/>
      <c r="D32" s="21"/>
      <c r="E32" s="21"/>
      <c r="F32" s="21"/>
      <c r="G32" s="21"/>
      <c r="H32" s="21"/>
      <c r="I32" s="30"/>
      <c r="K32" s="16" t="s">
        <v>94</v>
      </c>
      <c r="L32" s="21">
        <v>217</v>
      </c>
      <c r="M32" s="21">
        <v>10</v>
      </c>
      <c r="N32" s="21">
        <v>1098</v>
      </c>
      <c r="O32" s="21">
        <v>52</v>
      </c>
      <c r="P32" s="21">
        <f>SUM(L32:O32)</f>
        <v>1377</v>
      </c>
      <c r="Q32" s="21">
        <v>56</v>
      </c>
      <c r="R32" s="21">
        <f t="shared" si="1"/>
        <v>1433</v>
      </c>
      <c r="S32" s="21" t="s">
        <v>135</v>
      </c>
    </row>
    <row r="33" spans="1:19" s="9" customFormat="1" ht="12" customHeight="1">
      <c r="A33" s="16" t="s">
        <v>19</v>
      </c>
      <c r="B33" s="21">
        <v>3452</v>
      </c>
      <c r="C33" s="21">
        <v>138</v>
      </c>
      <c r="D33" s="21">
        <v>28253</v>
      </c>
      <c r="E33" s="21">
        <v>746</v>
      </c>
      <c r="F33" s="21">
        <f t="shared" si="4"/>
        <v>32589</v>
      </c>
      <c r="G33" s="21">
        <v>1204</v>
      </c>
      <c r="H33" s="21">
        <f t="shared" si="3"/>
        <v>33793</v>
      </c>
      <c r="I33" s="30">
        <v>21973</v>
      </c>
      <c r="K33" s="16" t="s">
        <v>15</v>
      </c>
      <c r="L33" s="21">
        <v>749</v>
      </c>
      <c r="M33" s="21">
        <v>37</v>
      </c>
      <c r="N33" s="21">
        <v>4351</v>
      </c>
      <c r="O33" s="21">
        <v>212</v>
      </c>
      <c r="P33" s="21">
        <f t="shared" si="0"/>
        <v>5349</v>
      </c>
      <c r="Q33" s="21">
        <v>214</v>
      </c>
      <c r="R33" s="21">
        <f t="shared" si="1"/>
        <v>5563</v>
      </c>
      <c r="S33" s="21">
        <v>5682</v>
      </c>
    </row>
    <row r="34" spans="1:19" s="9" customFormat="1" ht="12" customHeight="1">
      <c r="A34" s="16" t="s">
        <v>131</v>
      </c>
      <c r="B34" s="21">
        <v>3756</v>
      </c>
      <c r="C34" s="21">
        <v>97</v>
      </c>
      <c r="D34" s="21">
        <v>35222</v>
      </c>
      <c r="E34" s="21">
        <v>735</v>
      </c>
      <c r="F34" s="21">
        <f t="shared" si="4"/>
        <v>39810</v>
      </c>
      <c r="G34" s="21">
        <v>1172</v>
      </c>
      <c r="H34" s="21">
        <f t="shared" si="3"/>
        <v>40982</v>
      </c>
      <c r="I34" s="30">
        <v>19005</v>
      </c>
      <c r="K34" s="16" t="s">
        <v>95</v>
      </c>
      <c r="L34" s="21">
        <v>123</v>
      </c>
      <c r="M34" s="21">
        <v>3</v>
      </c>
      <c r="N34" s="21">
        <v>642</v>
      </c>
      <c r="O34" s="21">
        <v>51</v>
      </c>
      <c r="P34" s="21">
        <f t="shared" si="0"/>
        <v>819</v>
      </c>
      <c r="Q34" s="21">
        <v>15</v>
      </c>
      <c r="R34" s="21">
        <f t="shared" si="1"/>
        <v>834</v>
      </c>
      <c r="S34" s="21" t="s">
        <v>135</v>
      </c>
    </row>
    <row r="35" spans="1:19" s="9" customFormat="1" ht="12" customHeight="1">
      <c r="A35" s="16" t="s">
        <v>74</v>
      </c>
      <c r="B35" s="21">
        <v>3392</v>
      </c>
      <c r="C35" s="21">
        <v>102</v>
      </c>
      <c r="D35" s="21">
        <v>19866</v>
      </c>
      <c r="E35" s="21">
        <v>701</v>
      </c>
      <c r="F35" s="21">
        <f t="shared" si="4"/>
        <v>24061</v>
      </c>
      <c r="G35" s="21">
        <v>632</v>
      </c>
      <c r="H35" s="21">
        <f t="shared" si="3"/>
        <v>24693</v>
      </c>
      <c r="I35" s="30" t="s">
        <v>134</v>
      </c>
      <c r="K35" s="16" t="s">
        <v>96</v>
      </c>
      <c r="L35" s="21">
        <v>88</v>
      </c>
      <c r="M35" s="21">
        <v>10</v>
      </c>
      <c r="N35" s="21">
        <v>233</v>
      </c>
      <c r="O35" s="21">
        <v>28</v>
      </c>
      <c r="P35" s="21">
        <f t="shared" si="0"/>
        <v>359</v>
      </c>
      <c r="Q35" s="21">
        <v>7</v>
      </c>
      <c r="R35" s="21">
        <f t="shared" si="1"/>
        <v>366</v>
      </c>
      <c r="S35" s="21" t="s">
        <v>135</v>
      </c>
    </row>
    <row r="36" spans="1:19" s="9" customFormat="1" ht="12" customHeight="1">
      <c r="A36" s="16" t="s">
        <v>132</v>
      </c>
      <c r="B36" s="21">
        <v>6831</v>
      </c>
      <c r="C36" s="21">
        <v>178</v>
      </c>
      <c r="D36" s="21">
        <v>68740</v>
      </c>
      <c r="E36" s="21">
        <v>1748</v>
      </c>
      <c r="F36" s="21">
        <f t="shared" si="4"/>
        <v>77497</v>
      </c>
      <c r="G36" s="21">
        <v>2246</v>
      </c>
      <c r="H36" s="21">
        <f t="shared" si="3"/>
        <v>79743</v>
      </c>
      <c r="I36" s="30">
        <v>31230</v>
      </c>
      <c r="K36" s="16"/>
      <c r="L36" s="21"/>
      <c r="M36" s="21"/>
      <c r="N36" s="21"/>
      <c r="O36" s="21"/>
      <c r="P36" s="21"/>
      <c r="Q36" s="21"/>
      <c r="R36" s="21"/>
      <c r="S36" s="21"/>
    </row>
    <row r="37" spans="1:19" s="9" customFormat="1" ht="12" customHeight="1">
      <c r="A37" s="16" t="s">
        <v>21</v>
      </c>
      <c r="B37" s="21">
        <v>5517</v>
      </c>
      <c r="C37" s="21">
        <v>221</v>
      </c>
      <c r="D37" s="21">
        <v>53982</v>
      </c>
      <c r="E37" s="21">
        <v>1544</v>
      </c>
      <c r="F37" s="21">
        <f t="shared" si="4"/>
        <v>61264</v>
      </c>
      <c r="G37" s="21">
        <v>2290</v>
      </c>
      <c r="H37" s="21">
        <f t="shared" si="3"/>
        <v>63554</v>
      </c>
      <c r="I37" s="30">
        <v>23393</v>
      </c>
      <c r="K37" s="16" t="s">
        <v>97</v>
      </c>
      <c r="L37" s="21">
        <v>188</v>
      </c>
      <c r="M37" s="21">
        <v>20</v>
      </c>
      <c r="N37" s="21">
        <v>1179</v>
      </c>
      <c r="O37" s="21">
        <v>50</v>
      </c>
      <c r="P37" s="21">
        <f>SUM(L37:O37)</f>
        <v>1437</v>
      </c>
      <c r="Q37" s="21">
        <v>60</v>
      </c>
      <c r="R37" s="21">
        <f>SUM(P37:Q37)</f>
        <v>1497</v>
      </c>
      <c r="S37" s="21" t="s">
        <v>135</v>
      </c>
    </row>
    <row r="38" spans="1:19" s="9" customFormat="1" ht="12" customHeight="1">
      <c r="A38" s="16"/>
      <c r="B38" s="21"/>
      <c r="C38" s="21"/>
      <c r="D38" s="21"/>
      <c r="E38" s="21"/>
      <c r="F38" s="21"/>
      <c r="G38" s="21"/>
      <c r="H38" s="21"/>
      <c r="I38" s="30"/>
      <c r="K38" s="16" t="s">
        <v>20</v>
      </c>
      <c r="L38" s="21">
        <v>290</v>
      </c>
      <c r="M38" s="21">
        <v>5</v>
      </c>
      <c r="N38" s="21">
        <v>1612</v>
      </c>
      <c r="O38" s="21">
        <v>66</v>
      </c>
      <c r="P38" s="21">
        <f>SUM(L38:O38)</f>
        <v>1973</v>
      </c>
      <c r="Q38" s="21">
        <v>67</v>
      </c>
      <c r="R38" s="21">
        <f t="shared" si="1"/>
        <v>2040</v>
      </c>
      <c r="S38" s="21">
        <v>1208</v>
      </c>
    </row>
    <row r="39" spans="1:19" s="10" customFormat="1" ht="12" customHeight="1">
      <c r="A39" s="16" t="s">
        <v>23</v>
      </c>
      <c r="B39" s="21">
        <v>2294</v>
      </c>
      <c r="C39" s="21">
        <v>64</v>
      </c>
      <c r="D39" s="21">
        <v>22356</v>
      </c>
      <c r="E39" s="21">
        <v>495</v>
      </c>
      <c r="F39" s="21">
        <f t="shared" si="4"/>
        <v>25209</v>
      </c>
      <c r="G39" s="21">
        <v>689</v>
      </c>
      <c r="H39" s="21">
        <f t="shared" si="3"/>
        <v>25898</v>
      </c>
      <c r="I39" s="30">
        <v>14219</v>
      </c>
      <c r="K39" s="16" t="s">
        <v>10</v>
      </c>
      <c r="L39" s="21">
        <v>546</v>
      </c>
      <c r="M39" s="21">
        <v>22</v>
      </c>
      <c r="N39" s="21">
        <v>3313</v>
      </c>
      <c r="O39" s="21">
        <v>266</v>
      </c>
      <c r="P39" s="21">
        <f t="shared" si="0"/>
        <v>4147</v>
      </c>
      <c r="Q39" s="21">
        <v>180</v>
      </c>
      <c r="R39" s="21">
        <f t="shared" si="1"/>
        <v>4327</v>
      </c>
      <c r="S39" s="21">
        <v>3087</v>
      </c>
    </row>
    <row r="40" spans="1:19" s="9" customFormat="1" ht="12" customHeight="1">
      <c r="A40" s="16" t="s">
        <v>24</v>
      </c>
      <c r="B40" s="21">
        <v>2841</v>
      </c>
      <c r="C40" s="21">
        <v>96</v>
      </c>
      <c r="D40" s="21">
        <v>34804</v>
      </c>
      <c r="E40" s="21">
        <v>856</v>
      </c>
      <c r="F40" s="21">
        <f t="shared" si="4"/>
        <v>38597</v>
      </c>
      <c r="G40" s="21">
        <v>1227</v>
      </c>
      <c r="H40" s="21">
        <f t="shared" si="3"/>
        <v>39824</v>
      </c>
      <c r="I40" s="30">
        <v>19777</v>
      </c>
      <c r="K40" s="16" t="s">
        <v>98</v>
      </c>
      <c r="L40" s="21">
        <v>10</v>
      </c>
      <c r="M40" s="21" t="s">
        <v>66</v>
      </c>
      <c r="N40" s="21">
        <v>4</v>
      </c>
      <c r="O40" s="21">
        <v>13</v>
      </c>
      <c r="P40" s="21">
        <f t="shared" si="0"/>
        <v>27</v>
      </c>
      <c r="Q40" s="21">
        <v>2</v>
      </c>
      <c r="R40" s="21">
        <f t="shared" si="1"/>
        <v>29</v>
      </c>
      <c r="S40" s="21" t="s">
        <v>135</v>
      </c>
    </row>
    <row r="41" spans="1:19" s="9" customFormat="1" ht="12" customHeight="1">
      <c r="A41" s="16" t="s">
        <v>26</v>
      </c>
      <c r="B41" s="21">
        <v>6526</v>
      </c>
      <c r="C41" s="21">
        <v>159</v>
      </c>
      <c r="D41" s="21">
        <v>51060</v>
      </c>
      <c r="E41" s="21">
        <v>1271</v>
      </c>
      <c r="F41" s="21">
        <f t="shared" si="4"/>
        <v>59016</v>
      </c>
      <c r="G41" s="21">
        <v>1872</v>
      </c>
      <c r="H41" s="21">
        <f t="shared" si="3"/>
        <v>60888</v>
      </c>
      <c r="I41" s="30">
        <v>37304</v>
      </c>
      <c r="K41" s="16" t="s">
        <v>99</v>
      </c>
      <c r="L41" s="21">
        <v>1220</v>
      </c>
      <c r="M41" s="21">
        <v>35</v>
      </c>
      <c r="N41" s="21">
        <v>5553</v>
      </c>
      <c r="O41" s="21">
        <v>276</v>
      </c>
      <c r="P41" s="21">
        <f t="shared" si="0"/>
        <v>7084</v>
      </c>
      <c r="Q41" s="21">
        <v>227</v>
      </c>
      <c r="R41" s="21">
        <f t="shared" si="1"/>
        <v>7311</v>
      </c>
      <c r="S41" s="21" t="s">
        <v>135</v>
      </c>
    </row>
    <row r="42" spans="1:19" s="9" customFormat="1" ht="12" customHeight="1">
      <c r="A42" s="16" t="s">
        <v>28</v>
      </c>
      <c r="B42" s="21">
        <v>7787</v>
      </c>
      <c r="C42" s="21">
        <v>251</v>
      </c>
      <c r="D42" s="21">
        <v>73337</v>
      </c>
      <c r="E42" s="21">
        <v>1574</v>
      </c>
      <c r="F42" s="21">
        <f t="shared" si="4"/>
        <v>82949</v>
      </c>
      <c r="G42" s="21">
        <v>2629</v>
      </c>
      <c r="H42" s="21">
        <f t="shared" si="3"/>
        <v>85578</v>
      </c>
      <c r="I42" s="30">
        <v>26110</v>
      </c>
      <c r="K42" s="16"/>
      <c r="L42" s="21"/>
      <c r="M42" s="21"/>
      <c r="N42" s="21"/>
      <c r="O42" s="21"/>
      <c r="P42" s="21"/>
      <c r="Q42" s="21"/>
      <c r="R42" s="21"/>
      <c r="S42" s="21"/>
    </row>
    <row r="43" spans="1:19" s="9" customFormat="1" ht="12" customHeight="1">
      <c r="A43" s="16" t="s">
        <v>75</v>
      </c>
      <c r="B43" s="21">
        <v>281</v>
      </c>
      <c r="C43" s="21">
        <v>13</v>
      </c>
      <c r="D43" s="21">
        <v>5249</v>
      </c>
      <c r="E43" s="21">
        <v>148</v>
      </c>
      <c r="F43" s="21">
        <f t="shared" si="4"/>
        <v>5691</v>
      </c>
      <c r="G43" s="21">
        <v>252</v>
      </c>
      <c r="H43" s="21">
        <f t="shared" si="3"/>
        <v>5943</v>
      </c>
      <c r="I43" s="30" t="s">
        <v>134</v>
      </c>
      <c r="K43" s="16" t="s">
        <v>100</v>
      </c>
      <c r="L43" s="21">
        <v>29</v>
      </c>
      <c r="M43" s="21">
        <v>1</v>
      </c>
      <c r="N43" s="21">
        <v>33</v>
      </c>
      <c r="O43" s="21">
        <v>9</v>
      </c>
      <c r="P43" s="21">
        <f>SUM(L43:O43)</f>
        <v>72</v>
      </c>
      <c r="Q43" s="21">
        <v>9</v>
      </c>
      <c r="R43" s="21">
        <f>SUM(P43:Q43)</f>
        <v>81</v>
      </c>
      <c r="S43" s="21" t="s">
        <v>135</v>
      </c>
    </row>
    <row r="44" spans="1:19" s="9" customFormat="1" ht="12" customHeight="1">
      <c r="A44" s="15"/>
      <c r="B44" s="22"/>
      <c r="C44" s="22"/>
      <c r="D44" s="22"/>
      <c r="E44" s="22"/>
      <c r="F44" s="21"/>
      <c r="G44" s="22"/>
      <c r="H44" s="21"/>
      <c r="I44" s="31"/>
      <c r="K44" s="16" t="s">
        <v>101</v>
      </c>
      <c r="L44" s="21">
        <v>109</v>
      </c>
      <c r="M44" s="21">
        <v>1</v>
      </c>
      <c r="N44" s="21">
        <v>385</v>
      </c>
      <c r="O44" s="21">
        <v>19</v>
      </c>
      <c r="P44" s="21">
        <f>SUM(L44:O44)</f>
        <v>514</v>
      </c>
      <c r="Q44" s="21">
        <v>18</v>
      </c>
      <c r="R44" s="21">
        <f t="shared" si="1"/>
        <v>532</v>
      </c>
      <c r="S44" s="21" t="s">
        <v>135</v>
      </c>
    </row>
    <row r="45" spans="1:19" s="9" customFormat="1" ht="12" customHeight="1">
      <c r="A45" s="16" t="s">
        <v>29</v>
      </c>
      <c r="B45" s="21">
        <v>10204</v>
      </c>
      <c r="C45" s="21">
        <v>202</v>
      </c>
      <c r="D45" s="21">
        <v>65531</v>
      </c>
      <c r="E45" s="21">
        <v>2071</v>
      </c>
      <c r="F45" s="21">
        <f t="shared" si="4"/>
        <v>78008</v>
      </c>
      <c r="G45" s="21">
        <v>2633</v>
      </c>
      <c r="H45" s="21">
        <f t="shared" si="3"/>
        <v>80641</v>
      </c>
      <c r="I45" s="30">
        <v>20564</v>
      </c>
      <c r="K45" s="16" t="s">
        <v>27</v>
      </c>
      <c r="L45" s="21">
        <v>1120</v>
      </c>
      <c r="M45" s="21">
        <v>32</v>
      </c>
      <c r="N45" s="21">
        <v>12551</v>
      </c>
      <c r="O45" s="21">
        <v>321</v>
      </c>
      <c r="P45" s="21">
        <f t="shared" si="0"/>
        <v>14024</v>
      </c>
      <c r="Q45" s="21">
        <v>552</v>
      </c>
      <c r="R45" s="21">
        <f t="shared" si="1"/>
        <v>14576</v>
      </c>
      <c r="S45" s="21">
        <v>8971</v>
      </c>
    </row>
    <row r="46" spans="1:19" s="9" customFormat="1" ht="12" customHeight="1">
      <c r="A46" s="16" t="s">
        <v>30</v>
      </c>
      <c r="B46" s="21">
        <v>13299</v>
      </c>
      <c r="C46" s="21">
        <v>327</v>
      </c>
      <c r="D46" s="21">
        <v>96968</v>
      </c>
      <c r="E46" s="21">
        <v>2752</v>
      </c>
      <c r="F46" s="21">
        <f t="shared" si="4"/>
        <v>113346</v>
      </c>
      <c r="G46" s="21">
        <v>3198</v>
      </c>
      <c r="H46" s="21">
        <f t="shared" si="3"/>
        <v>116544</v>
      </c>
      <c r="I46" s="30">
        <v>33291</v>
      </c>
      <c r="K46" s="16" t="s">
        <v>22</v>
      </c>
      <c r="L46" s="21">
        <v>1213</v>
      </c>
      <c r="M46" s="21">
        <v>50</v>
      </c>
      <c r="N46" s="21">
        <v>5254</v>
      </c>
      <c r="O46" s="21">
        <v>186</v>
      </c>
      <c r="P46" s="21">
        <f t="shared" si="0"/>
        <v>6703</v>
      </c>
      <c r="Q46" s="21">
        <v>284</v>
      </c>
      <c r="R46" s="21">
        <f t="shared" si="1"/>
        <v>6987</v>
      </c>
      <c r="S46" s="21">
        <v>4075</v>
      </c>
    </row>
    <row r="47" spans="1:19" s="9" customFormat="1" ht="12" customHeight="1">
      <c r="A47" s="16" t="s">
        <v>31</v>
      </c>
      <c r="B47" s="21">
        <v>1635</v>
      </c>
      <c r="C47" s="21">
        <v>22</v>
      </c>
      <c r="D47" s="21">
        <v>16090</v>
      </c>
      <c r="E47" s="21">
        <v>368</v>
      </c>
      <c r="F47" s="21">
        <f t="shared" si="4"/>
        <v>18115</v>
      </c>
      <c r="G47" s="21">
        <v>740</v>
      </c>
      <c r="H47" s="21">
        <f t="shared" si="3"/>
        <v>18855</v>
      </c>
      <c r="I47" s="30">
        <v>3638</v>
      </c>
      <c r="K47" s="16" t="s">
        <v>25</v>
      </c>
      <c r="L47" s="21">
        <v>1403</v>
      </c>
      <c r="M47" s="21">
        <v>31</v>
      </c>
      <c r="N47" s="21">
        <v>6294</v>
      </c>
      <c r="O47" s="21">
        <v>244</v>
      </c>
      <c r="P47" s="21">
        <f t="shared" si="0"/>
        <v>7972</v>
      </c>
      <c r="Q47" s="21">
        <v>317</v>
      </c>
      <c r="R47" s="21">
        <f t="shared" si="1"/>
        <v>8289</v>
      </c>
      <c r="S47" s="21">
        <v>4661</v>
      </c>
    </row>
    <row r="48" spans="1:19" s="9" customFormat="1" ht="12" customHeight="1">
      <c r="A48" s="16" t="s">
        <v>32</v>
      </c>
      <c r="B48" s="21">
        <v>8597</v>
      </c>
      <c r="C48" s="21">
        <v>262</v>
      </c>
      <c r="D48" s="21">
        <v>33577</v>
      </c>
      <c r="E48" s="21">
        <v>2037</v>
      </c>
      <c r="F48" s="21">
        <f t="shared" si="4"/>
        <v>44473</v>
      </c>
      <c r="G48" s="21">
        <v>1647</v>
      </c>
      <c r="H48" s="21">
        <f t="shared" si="3"/>
        <v>46120</v>
      </c>
      <c r="I48" s="30">
        <v>8807</v>
      </c>
      <c r="K48" s="16"/>
      <c r="L48" s="21"/>
      <c r="M48" s="21"/>
      <c r="N48" s="21"/>
      <c r="O48" s="21"/>
      <c r="P48" s="21"/>
      <c r="Q48" s="21"/>
      <c r="R48" s="21"/>
      <c r="S48" s="21"/>
    </row>
    <row r="49" spans="1:19" s="9" customFormat="1" ht="12" customHeight="1">
      <c r="A49" s="16" t="s">
        <v>33</v>
      </c>
      <c r="B49" s="21">
        <v>6099</v>
      </c>
      <c r="C49" s="21">
        <v>141</v>
      </c>
      <c r="D49" s="21">
        <v>50522</v>
      </c>
      <c r="E49" s="21">
        <v>1604</v>
      </c>
      <c r="F49" s="21">
        <f t="shared" si="4"/>
        <v>58366</v>
      </c>
      <c r="G49" s="21">
        <v>1972</v>
      </c>
      <c r="H49" s="21">
        <f t="shared" si="3"/>
        <v>60338</v>
      </c>
      <c r="I49" s="30">
        <v>24217</v>
      </c>
      <c r="K49" s="16" t="s">
        <v>102</v>
      </c>
      <c r="L49" s="21">
        <v>44</v>
      </c>
      <c r="M49" s="21" t="s">
        <v>66</v>
      </c>
      <c r="N49" s="21">
        <v>814</v>
      </c>
      <c r="O49" s="21">
        <v>29</v>
      </c>
      <c r="P49" s="21">
        <f>SUM(L49:O49)</f>
        <v>887</v>
      </c>
      <c r="Q49" s="21">
        <v>30</v>
      </c>
      <c r="R49" s="21">
        <f>SUM(P49:Q49)</f>
        <v>917</v>
      </c>
      <c r="S49" s="21" t="s">
        <v>135</v>
      </c>
    </row>
    <row r="50" spans="1:19" s="9" customFormat="1" ht="12" customHeight="1">
      <c r="A50" s="16"/>
      <c r="B50" s="21"/>
      <c r="C50" s="21"/>
      <c r="D50" s="21"/>
      <c r="E50" s="21"/>
      <c r="F50" s="21"/>
      <c r="G50" s="21"/>
      <c r="H50" s="21"/>
      <c r="I50" s="30"/>
      <c r="K50" s="16" t="s">
        <v>103</v>
      </c>
      <c r="L50" s="21">
        <v>8</v>
      </c>
      <c r="M50" s="21">
        <v>1</v>
      </c>
      <c r="N50" s="21">
        <v>8</v>
      </c>
      <c r="O50" s="21">
        <v>8</v>
      </c>
      <c r="P50" s="21">
        <f>SUM(L50:O50)</f>
        <v>25</v>
      </c>
      <c r="Q50" s="21">
        <v>6</v>
      </c>
      <c r="R50" s="21">
        <f t="shared" si="1"/>
        <v>31</v>
      </c>
      <c r="S50" s="21" t="s">
        <v>135</v>
      </c>
    </row>
    <row r="51" spans="1:19" s="9" customFormat="1" ht="12" customHeight="1">
      <c r="A51" s="16" t="s">
        <v>34</v>
      </c>
      <c r="B51" s="21">
        <v>2969</v>
      </c>
      <c r="C51" s="21">
        <v>36</v>
      </c>
      <c r="D51" s="21">
        <v>17262</v>
      </c>
      <c r="E51" s="21">
        <v>563</v>
      </c>
      <c r="F51" s="21">
        <f t="shared" si="4"/>
        <v>20830</v>
      </c>
      <c r="G51" s="21">
        <v>768</v>
      </c>
      <c r="H51" s="21">
        <f t="shared" si="3"/>
        <v>21598</v>
      </c>
      <c r="I51" s="30">
        <v>5523</v>
      </c>
      <c r="K51" s="16" t="s">
        <v>104</v>
      </c>
      <c r="L51" s="21">
        <v>1288</v>
      </c>
      <c r="M51" s="21">
        <v>33</v>
      </c>
      <c r="N51" s="21">
        <v>6922</v>
      </c>
      <c r="O51" s="21">
        <v>200</v>
      </c>
      <c r="P51" s="21">
        <f t="shared" si="0"/>
        <v>8443</v>
      </c>
      <c r="Q51" s="21">
        <v>201</v>
      </c>
      <c r="R51" s="21">
        <f t="shared" si="1"/>
        <v>8644</v>
      </c>
      <c r="S51" s="21" t="s">
        <v>135</v>
      </c>
    </row>
    <row r="52" spans="1:19" s="9" customFormat="1" ht="12" customHeight="1">
      <c r="A52" s="16" t="s">
        <v>35</v>
      </c>
      <c r="B52" s="21">
        <v>4924</v>
      </c>
      <c r="C52" s="21">
        <v>62</v>
      </c>
      <c r="D52" s="21">
        <v>34631</v>
      </c>
      <c r="E52" s="21">
        <v>1057</v>
      </c>
      <c r="F52" s="21">
        <f t="shared" si="4"/>
        <v>40674</v>
      </c>
      <c r="G52" s="21">
        <v>1828</v>
      </c>
      <c r="H52" s="21">
        <f t="shared" si="3"/>
        <v>42502</v>
      </c>
      <c r="I52" s="30">
        <v>10040</v>
      </c>
      <c r="K52" s="16" t="s">
        <v>105</v>
      </c>
      <c r="L52" s="21">
        <v>2</v>
      </c>
      <c r="M52" s="21" t="s">
        <v>66</v>
      </c>
      <c r="N52" s="21" t="s">
        <v>66</v>
      </c>
      <c r="O52" s="21" t="s">
        <v>133</v>
      </c>
      <c r="P52" s="21">
        <f t="shared" si="0"/>
        <v>2</v>
      </c>
      <c r="Q52" s="21">
        <v>1</v>
      </c>
      <c r="R52" s="21">
        <f t="shared" si="1"/>
        <v>3</v>
      </c>
      <c r="S52" s="21" t="s">
        <v>135</v>
      </c>
    </row>
    <row r="53" spans="1:19" s="9" customFormat="1" ht="12" customHeight="1">
      <c r="A53" s="16" t="s">
        <v>36</v>
      </c>
      <c r="B53" s="21">
        <v>2301</v>
      </c>
      <c r="C53" s="21">
        <v>27</v>
      </c>
      <c r="D53" s="21">
        <v>18484</v>
      </c>
      <c r="E53" s="21">
        <v>428</v>
      </c>
      <c r="F53" s="21">
        <f t="shared" si="4"/>
        <v>21240</v>
      </c>
      <c r="G53" s="21">
        <v>770</v>
      </c>
      <c r="H53" s="21">
        <f t="shared" si="3"/>
        <v>22010</v>
      </c>
      <c r="I53" s="30">
        <v>6127</v>
      </c>
      <c r="K53" s="16" t="s">
        <v>106</v>
      </c>
      <c r="L53" s="22">
        <v>752</v>
      </c>
      <c r="M53" s="22">
        <v>12</v>
      </c>
      <c r="N53" s="21">
        <v>4835</v>
      </c>
      <c r="O53" s="22">
        <v>128</v>
      </c>
      <c r="P53" s="21">
        <f t="shared" si="0"/>
        <v>5727</v>
      </c>
      <c r="Q53" s="22">
        <v>179</v>
      </c>
      <c r="R53" s="21">
        <f t="shared" si="1"/>
        <v>5906</v>
      </c>
      <c r="S53" s="21" t="s">
        <v>135</v>
      </c>
    </row>
    <row r="54" spans="1:19" s="9" customFormat="1" ht="12" customHeight="1">
      <c r="A54" s="16" t="s">
        <v>37</v>
      </c>
      <c r="B54" s="21">
        <v>2486</v>
      </c>
      <c r="C54" s="21">
        <v>52</v>
      </c>
      <c r="D54" s="21">
        <v>19486</v>
      </c>
      <c r="E54" s="21">
        <v>729</v>
      </c>
      <c r="F54" s="21">
        <f t="shared" si="4"/>
        <v>22753</v>
      </c>
      <c r="G54" s="21">
        <v>1092</v>
      </c>
      <c r="H54" s="21">
        <f t="shared" si="3"/>
        <v>23845</v>
      </c>
      <c r="I54" s="30">
        <v>4531</v>
      </c>
      <c r="K54" s="16"/>
      <c r="L54" s="21"/>
      <c r="M54" s="21"/>
      <c r="N54" s="21"/>
      <c r="O54" s="21"/>
      <c r="P54" s="21"/>
      <c r="Q54" s="21"/>
      <c r="R54" s="21"/>
      <c r="S54" s="21"/>
    </row>
    <row r="55" spans="1:19" s="9" customFormat="1" ht="12" customHeight="1">
      <c r="A55" s="16" t="s">
        <v>38</v>
      </c>
      <c r="B55" s="21">
        <v>7048</v>
      </c>
      <c r="C55" s="21">
        <v>296</v>
      </c>
      <c r="D55" s="21">
        <v>43253</v>
      </c>
      <c r="E55" s="21">
        <v>1285</v>
      </c>
      <c r="F55" s="21">
        <f t="shared" si="4"/>
        <v>51882</v>
      </c>
      <c r="G55" s="21">
        <v>1879</v>
      </c>
      <c r="H55" s="21">
        <f t="shared" si="3"/>
        <v>53761</v>
      </c>
      <c r="I55" s="30">
        <v>14818</v>
      </c>
      <c r="K55" s="16" t="s">
        <v>107</v>
      </c>
      <c r="L55" s="21">
        <v>2</v>
      </c>
      <c r="M55" s="21" t="s">
        <v>66</v>
      </c>
      <c r="N55" s="21">
        <v>2</v>
      </c>
      <c r="O55" s="21">
        <v>2</v>
      </c>
      <c r="P55" s="21">
        <f>SUM(L55:O55)</f>
        <v>6</v>
      </c>
      <c r="Q55" s="21" t="s">
        <v>133</v>
      </c>
      <c r="R55" s="21">
        <f>SUM(P55:Q55)</f>
        <v>6</v>
      </c>
      <c r="S55" s="21" t="s">
        <v>135</v>
      </c>
    </row>
    <row r="56" spans="1:19" s="9" customFormat="1" ht="12" customHeight="1">
      <c r="A56" s="16"/>
      <c r="B56" s="21"/>
      <c r="C56" s="21"/>
      <c r="D56" s="21"/>
      <c r="E56" s="21"/>
      <c r="F56" s="21"/>
      <c r="G56" s="21"/>
      <c r="H56" s="21"/>
      <c r="I56" s="30"/>
      <c r="K56" s="16" t="s">
        <v>108</v>
      </c>
      <c r="L56" s="21">
        <v>6</v>
      </c>
      <c r="M56" s="21" t="s">
        <v>66</v>
      </c>
      <c r="N56" s="21">
        <v>5</v>
      </c>
      <c r="O56" s="21">
        <v>4</v>
      </c>
      <c r="P56" s="21">
        <f>SUM(L56:O56)</f>
        <v>15</v>
      </c>
      <c r="Q56" s="21">
        <v>2</v>
      </c>
      <c r="R56" s="21">
        <f t="shared" si="1"/>
        <v>17</v>
      </c>
      <c r="S56" s="21" t="s">
        <v>135</v>
      </c>
    </row>
    <row r="57" spans="1:19" s="9" customFormat="1" ht="12" customHeight="1">
      <c r="A57" s="16" t="s">
        <v>39</v>
      </c>
      <c r="B57" s="21">
        <v>2712</v>
      </c>
      <c r="C57" s="21">
        <v>62</v>
      </c>
      <c r="D57" s="21">
        <v>25703</v>
      </c>
      <c r="E57" s="21">
        <v>755</v>
      </c>
      <c r="F57" s="21">
        <f t="shared" si="4"/>
        <v>29232</v>
      </c>
      <c r="G57" s="21">
        <v>851</v>
      </c>
      <c r="H57" s="21">
        <f t="shared" si="3"/>
        <v>30083</v>
      </c>
      <c r="I57" s="30">
        <v>11052</v>
      </c>
      <c r="K57" s="16" t="s">
        <v>109</v>
      </c>
      <c r="L57" s="21">
        <v>2288</v>
      </c>
      <c r="M57" s="21">
        <v>109</v>
      </c>
      <c r="N57" s="21">
        <v>15161</v>
      </c>
      <c r="O57" s="21">
        <v>520</v>
      </c>
      <c r="P57" s="21">
        <f t="shared" si="0"/>
        <v>18078</v>
      </c>
      <c r="Q57" s="21">
        <v>627</v>
      </c>
      <c r="R57" s="21">
        <f t="shared" si="1"/>
        <v>18705</v>
      </c>
      <c r="S57" s="21">
        <v>10807</v>
      </c>
    </row>
    <row r="58" spans="1:19" s="9" customFormat="1" ht="12" customHeight="1">
      <c r="A58" s="16" t="s">
        <v>40</v>
      </c>
      <c r="B58" s="21">
        <v>2370</v>
      </c>
      <c r="C58" s="21">
        <v>93</v>
      </c>
      <c r="D58" s="21">
        <v>25035</v>
      </c>
      <c r="E58" s="21">
        <v>540</v>
      </c>
      <c r="F58" s="21">
        <f t="shared" si="4"/>
        <v>28038</v>
      </c>
      <c r="G58" s="21">
        <v>736</v>
      </c>
      <c r="H58" s="21">
        <f t="shared" si="3"/>
        <v>28774</v>
      </c>
      <c r="I58" s="30">
        <v>10929</v>
      </c>
      <c r="K58" s="16" t="s">
        <v>110</v>
      </c>
      <c r="L58" s="21">
        <v>496</v>
      </c>
      <c r="M58" s="21">
        <v>14</v>
      </c>
      <c r="N58" s="21">
        <v>3417</v>
      </c>
      <c r="O58" s="21">
        <v>116</v>
      </c>
      <c r="P58" s="21">
        <f t="shared" si="0"/>
        <v>4043</v>
      </c>
      <c r="Q58" s="21">
        <v>119</v>
      </c>
      <c r="R58" s="21">
        <f t="shared" si="1"/>
        <v>4162</v>
      </c>
      <c r="S58" s="21" t="s">
        <v>135</v>
      </c>
    </row>
    <row r="59" spans="1:19" s="9" customFormat="1" ht="12" customHeight="1">
      <c r="A59" s="18" t="s">
        <v>41</v>
      </c>
      <c r="B59" s="30">
        <v>1862</v>
      </c>
      <c r="C59" s="30">
        <v>45</v>
      </c>
      <c r="D59" s="30">
        <v>24392</v>
      </c>
      <c r="E59" s="30">
        <v>453</v>
      </c>
      <c r="F59" s="21">
        <f t="shared" si="4"/>
        <v>26752</v>
      </c>
      <c r="G59" s="30">
        <v>793</v>
      </c>
      <c r="H59" s="21">
        <f t="shared" si="3"/>
        <v>27545</v>
      </c>
      <c r="I59" s="30">
        <v>11858</v>
      </c>
      <c r="K59" s="16" t="s">
        <v>111</v>
      </c>
      <c r="L59" s="22">
        <v>455</v>
      </c>
      <c r="M59" s="22">
        <v>14</v>
      </c>
      <c r="N59" s="21">
        <v>3157</v>
      </c>
      <c r="O59" s="22">
        <v>125</v>
      </c>
      <c r="P59" s="21">
        <f t="shared" si="0"/>
        <v>3751</v>
      </c>
      <c r="Q59" s="22">
        <v>120</v>
      </c>
      <c r="R59" s="21">
        <f t="shared" si="1"/>
        <v>3871</v>
      </c>
      <c r="S59" s="21" t="s">
        <v>135</v>
      </c>
    </row>
    <row r="60" spans="1:19" s="9" customFormat="1" ht="12" customHeight="1">
      <c r="A60" s="16" t="s">
        <v>42</v>
      </c>
      <c r="B60" s="21">
        <v>9046</v>
      </c>
      <c r="C60" s="21">
        <v>125</v>
      </c>
      <c r="D60" s="21">
        <v>26261</v>
      </c>
      <c r="E60" s="21">
        <v>1332</v>
      </c>
      <c r="F60" s="21">
        <f t="shared" si="4"/>
        <v>36764</v>
      </c>
      <c r="G60" s="21">
        <v>1078</v>
      </c>
      <c r="H60" s="21">
        <f t="shared" si="3"/>
        <v>37842</v>
      </c>
      <c r="I60" s="30">
        <v>10738</v>
      </c>
      <c r="K60" s="16"/>
      <c r="L60" s="21"/>
      <c r="M60" s="21"/>
      <c r="N60" s="21"/>
      <c r="O60" s="21"/>
      <c r="P60" s="21"/>
      <c r="Q60" s="21"/>
      <c r="R60" s="21"/>
      <c r="S60" s="21"/>
    </row>
    <row r="61" spans="1:19" s="9" customFormat="1" ht="12" customHeight="1">
      <c r="A61" s="16" t="s">
        <v>76</v>
      </c>
      <c r="B61" s="21">
        <v>515</v>
      </c>
      <c r="C61" s="21">
        <v>13</v>
      </c>
      <c r="D61" s="21">
        <v>8151</v>
      </c>
      <c r="E61" s="21">
        <v>141</v>
      </c>
      <c r="F61" s="21">
        <f t="shared" si="4"/>
        <v>8820</v>
      </c>
      <c r="G61" s="21">
        <v>278</v>
      </c>
      <c r="H61" s="21">
        <f t="shared" si="3"/>
        <v>9098</v>
      </c>
      <c r="I61" s="30" t="s">
        <v>134</v>
      </c>
      <c r="K61" s="16" t="s">
        <v>112</v>
      </c>
      <c r="L61" s="21">
        <v>762</v>
      </c>
      <c r="M61" s="21">
        <v>12</v>
      </c>
      <c r="N61" s="21">
        <v>3683</v>
      </c>
      <c r="O61" s="21">
        <v>119</v>
      </c>
      <c r="P61" s="21">
        <f>SUM(L61:O61)</f>
        <v>4576</v>
      </c>
      <c r="Q61" s="21">
        <v>109</v>
      </c>
      <c r="R61" s="21">
        <f>SUM(P61:Q61)</f>
        <v>4685</v>
      </c>
      <c r="S61" s="21" t="s">
        <v>135</v>
      </c>
    </row>
    <row r="62" spans="1:19" s="9" customFormat="1" ht="12" customHeight="1">
      <c r="A62" s="16"/>
      <c r="B62" s="21"/>
      <c r="C62" s="21"/>
      <c r="D62" s="21"/>
      <c r="E62" s="21"/>
      <c r="F62" s="21"/>
      <c r="G62" s="21"/>
      <c r="H62" s="21"/>
      <c r="I62" s="30"/>
      <c r="K62" s="16" t="s">
        <v>113</v>
      </c>
      <c r="L62" s="21">
        <v>102</v>
      </c>
      <c r="M62" s="21">
        <v>2</v>
      </c>
      <c r="N62" s="21">
        <v>1060</v>
      </c>
      <c r="O62" s="21">
        <v>30</v>
      </c>
      <c r="P62" s="21">
        <f>SUM(L62:O62)</f>
        <v>1194</v>
      </c>
      <c r="Q62" s="21">
        <v>16</v>
      </c>
      <c r="R62" s="21">
        <f t="shared" si="1"/>
        <v>1210</v>
      </c>
      <c r="S62" s="21" t="s">
        <v>135</v>
      </c>
    </row>
    <row r="63" spans="1:19" s="9" customFormat="1" ht="12" customHeight="1">
      <c r="A63" s="16" t="s">
        <v>44</v>
      </c>
      <c r="B63" s="21">
        <v>2851</v>
      </c>
      <c r="C63" s="21">
        <v>173</v>
      </c>
      <c r="D63" s="21">
        <v>28910</v>
      </c>
      <c r="E63" s="21">
        <v>562</v>
      </c>
      <c r="F63" s="21">
        <f t="shared" si="4"/>
        <v>32496</v>
      </c>
      <c r="G63" s="21">
        <v>1089</v>
      </c>
      <c r="H63" s="21">
        <f t="shared" si="3"/>
        <v>33585</v>
      </c>
      <c r="I63" s="30">
        <v>10631</v>
      </c>
      <c r="K63" s="16" t="s">
        <v>114</v>
      </c>
      <c r="L63" s="21">
        <v>115</v>
      </c>
      <c r="M63" s="21">
        <v>3</v>
      </c>
      <c r="N63" s="21">
        <v>987</v>
      </c>
      <c r="O63" s="21">
        <v>25</v>
      </c>
      <c r="P63" s="21">
        <f t="shared" si="0"/>
        <v>1130</v>
      </c>
      <c r="Q63" s="21">
        <v>35</v>
      </c>
      <c r="R63" s="21">
        <f t="shared" si="1"/>
        <v>1165</v>
      </c>
      <c r="S63" s="21" t="s">
        <v>135</v>
      </c>
    </row>
    <row r="64" spans="1:19" s="9" customFormat="1" ht="12" customHeight="1">
      <c r="A64" s="16" t="s">
        <v>46</v>
      </c>
      <c r="B64" s="21">
        <v>7685</v>
      </c>
      <c r="C64" s="21">
        <v>123</v>
      </c>
      <c r="D64" s="21">
        <v>40539</v>
      </c>
      <c r="E64" s="21">
        <v>1746</v>
      </c>
      <c r="F64" s="21">
        <f t="shared" si="4"/>
        <v>50093</v>
      </c>
      <c r="G64" s="21">
        <v>1482</v>
      </c>
      <c r="H64" s="21">
        <f t="shared" si="3"/>
        <v>51575</v>
      </c>
      <c r="I64" s="30">
        <v>16459</v>
      </c>
      <c r="K64" s="16" t="s">
        <v>115</v>
      </c>
      <c r="L64" s="21">
        <v>87</v>
      </c>
      <c r="M64" s="21">
        <v>4</v>
      </c>
      <c r="N64" s="21">
        <v>711</v>
      </c>
      <c r="O64" s="21">
        <v>31</v>
      </c>
      <c r="P64" s="21">
        <f t="shared" si="0"/>
        <v>833</v>
      </c>
      <c r="Q64" s="21">
        <v>27</v>
      </c>
      <c r="R64" s="21">
        <f t="shared" si="1"/>
        <v>860</v>
      </c>
      <c r="S64" s="21" t="s">
        <v>135</v>
      </c>
    </row>
    <row r="65" spans="1:19" s="9" customFormat="1" ht="12" customHeight="1">
      <c r="A65" s="16" t="s">
        <v>62</v>
      </c>
      <c r="B65" s="21">
        <v>2132</v>
      </c>
      <c r="C65" s="21">
        <v>68</v>
      </c>
      <c r="D65" s="21">
        <v>21995</v>
      </c>
      <c r="E65" s="21">
        <v>310</v>
      </c>
      <c r="F65" s="21">
        <f t="shared" si="4"/>
        <v>24505</v>
      </c>
      <c r="G65" s="21">
        <v>689</v>
      </c>
      <c r="H65" s="21">
        <f t="shared" si="3"/>
        <v>25194</v>
      </c>
      <c r="I65" s="30">
        <v>9983</v>
      </c>
      <c r="K65" s="16" t="s">
        <v>63</v>
      </c>
      <c r="L65" s="21">
        <v>1286</v>
      </c>
      <c r="M65" s="21">
        <v>34</v>
      </c>
      <c r="N65" s="21">
        <v>8403</v>
      </c>
      <c r="O65" s="21">
        <v>214</v>
      </c>
      <c r="P65" s="21">
        <f t="shared" si="0"/>
        <v>9937</v>
      </c>
      <c r="Q65" s="21">
        <v>300</v>
      </c>
      <c r="R65" s="21">
        <f t="shared" si="1"/>
        <v>10237</v>
      </c>
      <c r="S65" s="21">
        <v>5956</v>
      </c>
    </row>
    <row r="66" spans="1:19" s="9" customFormat="1" ht="12" customHeight="1">
      <c r="A66" s="16" t="s">
        <v>48</v>
      </c>
      <c r="B66" s="21">
        <v>2827</v>
      </c>
      <c r="C66" s="21">
        <v>102</v>
      </c>
      <c r="D66" s="21">
        <v>34044</v>
      </c>
      <c r="E66" s="21">
        <v>748</v>
      </c>
      <c r="F66" s="21">
        <f t="shared" si="4"/>
        <v>37721</v>
      </c>
      <c r="G66" s="21">
        <v>1199</v>
      </c>
      <c r="H66" s="21">
        <f t="shared" si="3"/>
        <v>38920</v>
      </c>
      <c r="I66" s="30">
        <v>17829</v>
      </c>
      <c r="K66" s="16"/>
      <c r="L66" s="21"/>
      <c r="M66" s="21"/>
      <c r="N66" s="21"/>
      <c r="O66" s="21"/>
      <c r="P66" s="21"/>
      <c r="Q66" s="21"/>
      <c r="R66" s="21"/>
      <c r="S66" s="21"/>
    </row>
    <row r="67" spans="1:19" s="9" customFormat="1" ht="12" customHeight="1">
      <c r="A67" s="16" t="s">
        <v>50</v>
      </c>
      <c r="B67" s="21">
        <v>1889</v>
      </c>
      <c r="C67" s="21">
        <v>56</v>
      </c>
      <c r="D67" s="21">
        <v>19279</v>
      </c>
      <c r="E67" s="21">
        <v>384</v>
      </c>
      <c r="F67" s="21">
        <f t="shared" si="4"/>
        <v>21608</v>
      </c>
      <c r="G67" s="21">
        <v>590</v>
      </c>
      <c r="H67" s="21">
        <f t="shared" si="3"/>
        <v>22198</v>
      </c>
      <c r="I67" s="30">
        <v>10608</v>
      </c>
      <c r="K67" s="16" t="s">
        <v>43</v>
      </c>
      <c r="L67" s="21">
        <v>827</v>
      </c>
      <c r="M67" s="21">
        <v>38</v>
      </c>
      <c r="N67" s="21">
        <v>5093</v>
      </c>
      <c r="O67" s="21">
        <v>124</v>
      </c>
      <c r="P67" s="21">
        <f>SUM(L67:O67)</f>
        <v>6082</v>
      </c>
      <c r="Q67" s="21">
        <v>205</v>
      </c>
      <c r="R67" s="21">
        <f>SUM(P67:Q67)</f>
        <v>6287</v>
      </c>
      <c r="S67" s="21">
        <v>3344</v>
      </c>
    </row>
    <row r="68" spans="1:19" s="9" customFormat="1" ht="12" customHeight="1">
      <c r="A68" s="16"/>
      <c r="B68" s="21"/>
      <c r="C68" s="21"/>
      <c r="D68" s="21"/>
      <c r="E68" s="21"/>
      <c r="F68" s="21"/>
      <c r="G68" s="21"/>
      <c r="H68" s="21"/>
      <c r="I68" s="30"/>
      <c r="K68" s="16" t="s">
        <v>45</v>
      </c>
      <c r="L68" s="21">
        <v>1757</v>
      </c>
      <c r="M68" s="21">
        <v>69</v>
      </c>
      <c r="N68" s="21">
        <v>5946</v>
      </c>
      <c r="O68" s="21">
        <v>235</v>
      </c>
      <c r="P68" s="21">
        <f>SUM(L68:O68)</f>
        <v>8007</v>
      </c>
      <c r="Q68" s="21">
        <v>156</v>
      </c>
      <c r="R68" s="21">
        <f t="shared" si="1"/>
        <v>8163</v>
      </c>
      <c r="S68" s="21">
        <v>3879</v>
      </c>
    </row>
    <row r="69" spans="1:19" s="9" customFormat="1" ht="12" customHeight="1">
      <c r="A69" s="16" t="s">
        <v>52</v>
      </c>
      <c r="B69" s="21">
        <v>2066</v>
      </c>
      <c r="C69" s="21">
        <v>39</v>
      </c>
      <c r="D69" s="21">
        <v>23539</v>
      </c>
      <c r="E69" s="21">
        <v>478</v>
      </c>
      <c r="F69" s="21">
        <f t="shared" si="4"/>
        <v>26122</v>
      </c>
      <c r="G69" s="21">
        <v>737</v>
      </c>
      <c r="H69" s="21">
        <f t="shared" si="3"/>
        <v>26859</v>
      </c>
      <c r="I69" s="21">
        <v>10905</v>
      </c>
      <c r="K69" s="16" t="s">
        <v>116</v>
      </c>
      <c r="L69" s="22">
        <v>297</v>
      </c>
      <c r="M69" s="22">
        <v>3</v>
      </c>
      <c r="N69" s="39">
        <v>1187</v>
      </c>
      <c r="O69" s="22">
        <v>34</v>
      </c>
      <c r="P69" s="21">
        <f t="shared" si="0"/>
        <v>1521</v>
      </c>
      <c r="Q69" s="22">
        <v>22</v>
      </c>
      <c r="R69" s="21">
        <f t="shared" si="1"/>
        <v>1543</v>
      </c>
      <c r="S69" s="21" t="s">
        <v>135</v>
      </c>
    </row>
    <row r="70" spans="1:19" s="9" customFormat="1" ht="12" customHeight="1">
      <c r="A70" s="16" t="s">
        <v>53</v>
      </c>
      <c r="B70" s="21">
        <v>2608</v>
      </c>
      <c r="C70" s="21">
        <v>42</v>
      </c>
      <c r="D70" s="21">
        <v>20490</v>
      </c>
      <c r="E70" s="21">
        <v>673</v>
      </c>
      <c r="F70" s="21">
        <f t="shared" si="4"/>
        <v>23813</v>
      </c>
      <c r="G70" s="21">
        <v>854</v>
      </c>
      <c r="H70" s="21">
        <f t="shared" si="3"/>
        <v>24667</v>
      </c>
      <c r="I70" s="21">
        <v>12753</v>
      </c>
      <c r="K70" s="16" t="s">
        <v>117</v>
      </c>
      <c r="L70" s="21" t="s">
        <v>66</v>
      </c>
      <c r="M70" s="21" t="s">
        <v>66</v>
      </c>
      <c r="N70" s="21" t="s">
        <v>66</v>
      </c>
      <c r="O70" s="21">
        <v>6</v>
      </c>
      <c r="P70" s="21">
        <f t="shared" si="0"/>
        <v>6</v>
      </c>
      <c r="Q70" s="21" t="s">
        <v>133</v>
      </c>
      <c r="R70" s="21">
        <f t="shared" si="1"/>
        <v>6</v>
      </c>
      <c r="S70" s="21" t="s">
        <v>135</v>
      </c>
    </row>
    <row r="71" spans="1:19" s="9" customFormat="1" ht="12" customHeight="1">
      <c r="A71" s="16" t="s">
        <v>54</v>
      </c>
      <c r="B71" s="21">
        <v>3467</v>
      </c>
      <c r="C71" s="21">
        <v>69</v>
      </c>
      <c r="D71" s="21">
        <v>19360</v>
      </c>
      <c r="E71" s="21">
        <v>470</v>
      </c>
      <c r="F71" s="21">
        <f t="shared" si="4"/>
        <v>23366</v>
      </c>
      <c r="G71" s="21">
        <v>719</v>
      </c>
      <c r="H71" s="21">
        <f t="shared" si="3"/>
        <v>24085</v>
      </c>
      <c r="I71" s="21">
        <v>9989</v>
      </c>
      <c r="K71" s="16" t="s">
        <v>49</v>
      </c>
      <c r="L71" s="21">
        <v>2102</v>
      </c>
      <c r="M71" s="21">
        <v>27</v>
      </c>
      <c r="N71" s="21">
        <v>16584</v>
      </c>
      <c r="O71" s="21">
        <v>384</v>
      </c>
      <c r="P71" s="21">
        <f t="shared" si="0"/>
        <v>19097</v>
      </c>
      <c r="Q71" s="21">
        <v>543</v>
      </c>
      <c r="R71" s="21">
        <f t="shared" si="1"/>
        <v>19640</v>
      </c>
      <c r="S71" s="21">
        <v>7637</v>
      </c>
    </row>
    <row r="72" spans="1:19" s="9" customFormat="1" ht="12" customHeight="1">
      <c r="A72" s="16" t="s">
        <v>64</v>
      </c>
      <c r="B72" s="21">
        <v>1177</v>
      </c>
      <c r="C72" s="21">
        <v>28</v>
      </c>
      <c r="D72" s="21">
        <v>13092</v>
      </c>
      <c r="E72" s="21">
        <v>370</v>
      </c>
      <c r="F72" s="21">
        <f t="shared" si="4"/>
        <v>14667</v>
      </c>
      <c r="G72" s="21">
        <v>679</v>
      </c>
      <c r="H72" s="21">
        <f t="shared" si="3"/>
        <v>15346</v>
      </c>
      <c r="I72" s="21">
        <v>11013</v>
      </c>
      <c r="K72" s="16"/>
      <c r="L72" s="22"/>
      <c r="M72" s="21"/>
      <c r="N72" s="22"/>
      <c r="O72" s="22"/>
      <c r="P72" s="21"/>
      <c r="Q72" s="22"/>
      <c r="R72" s="21"/>
      <c r="S72" s="22"/>
    </row>
    <row r="73" spans="1:19" s="9" customFormat="1" ht="12" customHeight="1">
      <c r="A73" s="19" t="s">
        <v>57</v>
      </c>
      <c r="B73" s="32">
        <v>2127</v>
      </c>
      <c r="C73" s="21">
        <v>50</v>
      </c>
      <c r="D73" s="21">
        <v>14429</v>
      </c>
      <c r="E73" s="21">
        <v>553</v>
      </c>
      <c r="F73" s="21">
        <f t="shared" si="4"/>
        <v>17159</v>
      </c>
      <c r="G73" s="21">
        <v>542</v>
      </c>
      <c r="H73" s="21">
        <f t="shared" si="3"/>
        <v>17701</v>
      </c>
      <c r="I73" s="21">
        <v>6574</v>
      </c>
      <c r="K73" s="16" t="s">
        <v>47</v>
      </c>
      <c r="L73" s="21">
        <v>830</v>
      </c>
      <c r="M73" s="21">
        <v>10</v>
      </c>
      <c r="N73" s="21">
        <v>11072</v>
      </c>
      <c r="O73" s="21">
        <v>181</v>
      </c>
      <c r="P73" s="21">
        <f>SUM(L73:O73)</f>
        <v>12093</v>
      </c>
      <c r="Q73" s="21">
        <v>375</v>
      </c>
      <c r="R73" s="21">
        <f>SUM(P73:Q73)</f>
        <v>12468</v>
      </c>
      <c r="S73" s="21">
        <v>5348</v>
      </c>
    </row>
    <row r="74" spans="1:19" s="9" customFormat="1" ht="12" customHeight="1">
      <c r="A74" s="16"/>
      <c r="B74" s="21"/>
      <c r="C74" s="21"/>
      <c r="D74" s="21"/>
      <c r="E74" s="21"/>
      <c r="F74" s="21"/>
      <c r="G74" s="21"/>
      <c r="H74" s="21"/>
      <c r="I74" s="21"/>
      <c r="K74" s="16" t="s">
        <v>118</v>
      </c>
      <c r="L74" s="22">
        <v>1</v>
      </c>
      <c r="M74" s="21" t="s">
        <v>66</v>
      </c>
      <c r="N74" s="22">
        <v>1</v>
      </c>
      <c r="O74" s="22">
        <v>3</v>
      </c>
      <c r="P74" s="21">
        <f>SUM(L74:O74)</f>
        <v>5</v>
      </c>
      <c r="Q74" s="21" t="s">
        <v>133</v>
      </c>
      <c r="R74" s="21">
        <f aca="true" t="shared" si="5" ref="R74:R86">SUM(P74:Q74)</f>
        <v>5</v>
      </c>
      <c r="S74" s="21" t="s">
        <v>135</v>
      </c>
    </row>
    <row r="75" spans="1:19" s="9" customFormat="1" ht="12" customHeight="1">
      <c r="A75" s="16" t="s">
        <v>77</v>
      </c>
      <c r="B75" s="21">
        <v>2</v>
      </c>
      <c r="C75" s="22">
        <v>1</v>
      </c>
      <c r="D75" s="22">
        <v>2</v>
      </c>
      <c r="E75" s="22">
        <v>2</v>
      </c>
      <c r="F75" s="21">
        <f t="shared" si="4"/>
        <v>7</v>
      </c>
      <c r="G75" s="21" t="s">
        <v>66</v>
      </c>
      <c r="H75" s="21">
        <f aca="true" t="shared" si="6" ref="H75:H83">SUM(F75:G75)</f>
        <v>7</v>
      </c>
      <c r="I75" s="30" t="s">
        <v>134</v>
      </c>
      <c r="K75" s="16" t="s">
        <v>119</v>
      </c>
      <c r="L75" s="21" t="s">
        <v>66</v>
      </c>
      <c r="M75" s="21" t="s">
        <v>66</v>
      </c>
      <c r="N75" s="21">
        <v>3</v>
      </c>
      <c r="O75" s="21">
        <v>4</v>
      </c>
      <c r="P75" s="21">
        <f aca="true" t="shared" si="7" ref="P75:P83">SUM(L75:O75)</f>
        <v>7</v>
      </c>
      <c r="Q75" s="21" t="s">
        <v>133</v>
      </c>
      <c r="R75" s="21">
        <f t="shared" si="5"/>
        <v>7</v>
      </c>
      <c r="S75" s="21" t="s">
        <v>135</v>
      </c>
    </row>
    <row r="76" spans="1:19" s="9" customFormat="1" ht="12" customHeight="1">
      <c r="A76" s="16" t="s">
        <v>78</v>
      </c>
      <c r="B76" s="21">
        <v>370</v>
      </c>
      <c r="C76" s="22">
        <v>4</v>
      </c>
      <c r="D76" s="21">
        <v>5699</v>
      </c>
      <c r="E76" s="22">
        <v>105</v>
      </c>
      <c r="F76" s="21">
        <f t="shared" si="4"/>
        <v>6178</v>
      </c>
      <c r="G76" s="22">
        <v>152</v>
      </c>
      <c r="H76" s="21">
        <f t="shared" si="6"/>
        <v>6330</v>
      </c>
      <c r="I76" s="30" t="s">
        <v>134</v>
      </c>
      <c r="K76" s="16" t="s">
        <v>51</v>
      </c>
      <c r="L76" s="21">
        <v>1415</v>
      </c>
      <c r="M76" s="21">
        <v>90</v>
      </c>
      <c r="N76" s="21">
        <v>8737</v>
      </c>
      <c r="O76" s="21">
        <v>227</v>
      </c>
      <c r="P76" s="21">
        <f t="shared" si="7"/>
        <v>10469</v>
      </c>
      <c r="Q76" s="21">
        <v>345</v>
      </c>
      <c r="R76" s="21">
        <f t="shared" si="5"/>
        <v>10814</v>
      </c>
      <c r="S76" s="21">
        <v>5841</v>
      </c>
    </row>
    <row r="77" spans="1:19" s="9" customFormat="1" ht="12" customHeight="1">
      <c r="A77" s="16" t="s">
        <v>79</v>
      </c>
      <c r="B77" s="21" t="s">
        <v>66</v>
      </c>
      <c r="C77" s="21" t="s">
        <v>66</v>
      </c>
      <c r="D77" s="21">
        <v>1</v>
      </c>
      <c r="E77" s="21">
        <v>10</v>
      </c>
      <c r="F77" s="21">
        <f t="shared" si="4"/>
        <v>11</v>
      </c>
      <c r="G77" s="21" t="s">
        <v>66</v>
      </c>
      <c r="H77" s="21">
        <f t="shared" si="6"/>
        <v>11</v>
      </c>
      <c r="I77" s="30" t="s">
        <v>134</v>
      </c>
      <c r="K77" s="16" t="s">
        <v>56</v>
      </c>
      <c r="L77" s="21">
        <v>787</v>
      </c>
      <c r="M77" s="21">
        <v>15</v>
      </c>
      <c r="N77" s="21">
        <v>11792</v>
      </c>
      <c r="O77" s="21">
        <v>193</v>
      </c>
      <c r="P77" s="21">
        <f t="shared" si="7"/>
        <v>12787</v>
      </c>
      <c r="Q77" s="21">
        <v>371</v>
      </c>
      <c r="R77" s="21">
        <f t="shared" si="5"/>
        <v>13158</v>
      </c>
      <c r="S77" s="21">
        <v>5509</v>
      </c>
    </row>
    <row r="78" spans="1:19" s="9" customFormat="1" ht="12" customHeight="1">
      <c r="A78" s="16" t="s">
        <v>80</v>
      </c>
      <c r="B78" s="21" t="s">
        <v>66</v>
      </c>
      <c r="C78" s="21" t="s">
        <v>66</v>
      </c>
      <c r="D78" s="21">
        <v>2</v>
      </c>
      <c r="E78" s="21">
        <v>5</v>
      </c>
      <c r="F78" s="21">
        <f t="shared" si="4"/>
        <v>7</v>
      </c>
      <c r="G78" s="21" t="s">
        <v>66</v>
      </c>
      <c r="H78" s="21">
        <f t="shared" si="6"/>
        <v>7</v>
      </c>
      <c r="I78" s="30" t="s">
        <v>134</v>
      </c>
      <c r="K78" s="16"/>
      <c r="L78" s="21"/>
      <c r="M78" s="21"/>
      <c r="N78" s="21"/>
      <c r="O78" s="21"/>
      <c r="P78" s="21"/>
      <c r="Q78" s="21"/>
      <c r="R78" s="21"/>
      <c r="S78" s="21"/>
    </row>
    <row r="79" spans="1:19" s="9" customFormat="1" ht="12" customHeight="1">
      <c r="A79" s="16" t="s">
        <v>81</v>
      </c>
      <c r="B79" s="21" t="s">
        <v>66</v>
      </c>
      <c r="C79" s="21" t="s">
        <v>66</v>
      </c>
      <c r="D79" s="21" t="s">
        <v>66</v>
      </c>
      <c r="E79" s="21">
        <v>5</v>
      </c>
      <c r="F79" s="21">
        <f t="shared" si="4"/>
        <v>5</v>
      </c>
      <c r="G79" s="21" t="s">
        <v>66</v>
      </c>
      <c r="H79" s="21">
        <f t="shared" si="6"/>
        <v>5</v>
      </c>
      <c r="I79" s="30" t="s">
        <v>134</v>
      </c>
      <c r="K79" s="16" t="s">
        <v>120</v>
      </c>
      <c r="L79" s="21">
        <v>12</v>
      </c>
      <c r="M79" s="21">
        <v>4</v>
      </c>
      <c r="N79" s="21">
        <v>28</v>
      </c>
      <c r="O79" s="21">
        <v>24</v>
      </c>
      <c r="P79" s="21">
        <f>SUM(L79:O79)</f>
        <v>68</v>
      </c>
      <c r="Q79" s="21">
        <v>13</v>
      </c>
      <c r="R79" s="21">
        <f>SUM(P79:Q79)</f>
        <v>81</v>
      </c>
      <c r="S79" s="21" t="s">
        <v>135</v>
      </c>
    </row>
    <row r="80" spans="1:19" s="9" customFormat="1" ht="12" customHeight="1">
      <c r="A80" s="16"/>
      <c r="B80" s="21"/>
      <c r="C80" s="21"/>
      <c r="D80" s="21"/>
      <c r="E80" s="21"/>
      <c r="F80" s="21"/>
      <c r="G80" s="21"/>
      <c r="H80" s="21"/>
      <c r="I80" s="21"/>
      <c r="K80" s="16" t="s">
        <v>58</v>
      </c>
      <c r="L80" s="21">
        <v>2085</v>
      </c>
      <c r="M80" s="21">
        <v>50</v>
      </c>
      <c r="N80" s="21">
        <v>16764</v>
      </c>
      <c r="O80" s="21">
        <v>711</v>
      </c>
      <c r="P80" s="21">
        <f>SUM(L80:O80)</f>
        <v>19610</v>
      </c>
      <c r="Q80" s="21">
        <v>556</v>
      </c>
      <c r="R80" s="21">
        <f t="shared" si="5"/>
        <v>20166</v>
      </c>
      <c r="S80" s="21">
        <v>9249</v>
      </c>
    </row>
    <row r="81" spans="1:19" s="9" customFormat="1" ht="12" customHeight="1">
      <c r="A81" s="16" t="s">
        <v>82</v>
      </c>
      <c r="B81" s="21" t="s">
        <v>66</v>
      </c>
      <c r="C81" s="21" t="s">
        <v>66</v>
      </c>
      <c r="D81" s="21">
        <v>1</v>
      </c>
      <c r="E81" s="21">
        <v>3</v>
      </c>
      <c r="F81" s="21">
        <f t="shared" si="4"/>
        <v>4</v>
      </c>
      <c r="G81" s="21" t="s">
        <v>66</v>
      </c>
      <c r="H81" s="21">
        <f t="shared" si="6"/>
        <v>4</v>
      </c>
      <c r="I81" s="30" t="s">
        <v>134</v>
      </c>
      <c r="K81" s="16" t="s">
        <v>59</v>
      </c>
      <c r="L81" s="21">
        <v>1672</v>
      </c>
      <c r="M81" s="21">
        <v>96</v>
      </c>
      <c r="N81" s="21">
        <v>10943</v>
      </c>
      <c r="O81" s="21">
        <v>287</v>
      </c>
      <c r="P81" s="21">
        <f t="shared" si="7"/>
        <v>12998</v>
      </c>
      <c r="Q81" s="21">
        <v>414</v>
      </c>
      <c r="R81" s="21">
        <f t="shared" si="5"/>
        <v>13412</v>
      </c>
      <c r="S81" s="21">
        <v>6416</v>
      </c>
    </row>
    <row r="82" spans="1:19" s="9" customFormat="1" ht="12" customHeight="1">
      <c r="A82" s="16" t="s">
        <v>83</v>
      </c>
      <c r="B82" s="21">
        <v>726</v>
      </c>
      <c r="C82" s="22">
        <v>38</v>
      </c>
      <c r="D82" s="21">
        <v>8080</v>
      </c>
      <c r="E82" s="22">
        <v>196</v>
      </c>
      <c r="F82" s="21">
        <f t="shared" si="4"/>
        <v>9040</v>
      </c>
      <c r="G82" s="22">
        <v>257</v>
      </c>
      <c r="H82" s="21">
        <f t="shared" si="6"/>
        <v>9297</v>
      </c>
      <c r="I82" s="30" t="s">
        <v>134</v>
      </c>
      <c r="K82" s="16" t="s">
        <v>121</v>
      </c>
      <c r="L82" s="21">
        <v>129</v>
      </c>
      <c r="M82" s="21" t="s">
        <v>66</v>
      </c>
      <c r="N82" s="21">
        <v>846</v>
      </c>
      <c r="O82" s="21">
        <v>42</v>
      </c>
      <c r="P82" s="21">
        <f t="shared" si="7"/>
        <v>1017</v>
      </c>
      <c r="Q82" s="21">
        <v>66</v>
      </c>
      <c r="R82" s="21">
        <f t="shared" si="5"/>
        <v>1083</v>
      </c>
      <c r="S82" s="21" t="s">
        <v>135</v>
      </c>
    </row>
    <row r="83" spans="1:19" s="9" customFormat="1" ht="12" customHeight="1">
      <c r="A83" s="20" t="s">
        <v>84</v>
      </c>
      <c r="B83" s="25" t="s">
        <v>66</v>
      </c>
      <c r="C83" s="25" t="s">
        <v>66</v>
      </c>
      <c r="D83" s="25">
        <v>1</v>
      </c>
      <c r="E83" s="25">
        <v>2</v>
      </c>
      <c r="F83" s="25">
        <f t="shared" si="4"/>
        <v>3</v>
      </c>
      <c r="G83" s="25" t="s">
        <v>66</v>
      </c>
      <c r="H83" s="25">
        <f t="shared" si="6"/>
        <v>3</v>
      </c>
      <c r="I83" s="38" t="s">
        <v>134</v>
      </c>
      <c r="K83" s="16" t="s">
        <v>122</v>
      </c>
      <c r="L83" s="21">
        <v>1</v>
      </c>
      <c r="M83" s="21" t="s">
        <v>66</v>
      </c>
      <c r="N83" s="21">
        <v>1</v>
      </c>
      <c r="O83" s="21">
        <v>12</v>
      </c>
      <c r="P83" s="21">
        <f t="shared" si="7"/>
        <v>14</v>
      </c>
      <c r="Q83" s="21" t="s">
        <v>133</v>
      </c>
      <c r="R83" s="21">
        <f t="shared" si="5"/>
        <v>14</v>
      </c>
      <c r="S83" s="21" t="s">
        <v>135</v>
      </c>
    </row>
    <row r="84" spans="1:18" s="9" customFormat="1" ht="11.25" customHeight="1">
      <c r="A84" s="22" t="s">
        <v>144</v>
      </c>
      <c r="K84" s="34"/>
      <c r="R84" s="21"/>
    </row>
    <row r="85" spans="1:19" s="9" customFormat="1" ht="11.25" customHeight="1">
      <c r="A85" s="22" t="s">
        <v>219</v>
      </c>
      <c r="B85" s="22"/>
      <c r="C85" s="22"/>
      <c r="D85" s="22"/>
      <c r="E85" s="22"/>
      <c r="F85" s="22"/>
      <c r="G85" s="22"/>
      <c r="H85" s="22"/>
      <c r="I85" s="33"/>
      <c r="K85" s="16" t="s">
        <v>123</v>
      </c>
      <c r="L85" s="21">
        <v>759</v>
      </c>
      <c r="M85" s="21">
        <v>8</v>
      </c>
      <c r="N85" s="21">
        <v>6957</v>
      </c>
      <c r="O85" s="21">
        <v>192</v>
      </c>
      <c r="P85" s="21">
        <f>SUM(L85:O85)</f>
        <v>7916</v>
      </c>
      <c r="Q85" s="21">
        <v>238</v>
      </c>
      <c r="R85" s="21">
        <f>SUM(P85:Q85)</f>
        <v>8154</v>
      </c>
      <c r="S85" s="21" t="s">
        <v>135</v>
      </c>
    </row>
    <row r="86" spans="1:19" s="9" customFormat="1" ht="11.25" customHeight="1">
      <c r="A86" s="22" t="s">
        <v>217</v>
      </c>
      <c r="B86" s="22"/>
      <c r="C86" s="22"/>
      <c r="D86" s="22"/>
      <c r="E86" s="22"/>
      <c r="F86" s="22"/>
      <c r="G86" s="22"/>
      <c r="H86" s="22"/>
      <c r="I86" s="31"/>
      <c r="K86" s="16" t="s">
        <v>55</v>
      </c>
      <c r="L86" s="21">
        <v>756</v>
      </c>
      <c r="M86" s="21">
        <v>14</v>
      </c>
      <c r="N86" s="21">
        <v>9591</v>
      </c>
      <c r="O86" s="21">
        <v>556</v>
      </c>
      <c r="P86" s="21">
        <f>SUM(L86:O86)</f>
        <v>10917</v>
      </c>
      <c r="Q86" s="21">
        <v>288</v>
      </c>
      <c r="R86" s="21">
        <f t="shared" si="5"/>
        <v>11205</v>
      </c>
      <c r="S86" s="21">
        <v>4916</v>
      </c>
    </row>
    <row r="87" spans="1:19" ht="11.25" customHeight="1">
      <c r="A87" s="22"/>
      <c r="B87" s="12"/>
      <c r="C87" s="12"/>
      <c r="D87" s="12"/>
      <c r="E87" s="12"/>
      <c r="F87" s="12"/>
      <c r="G87" s="12"/>
      <c r="H87" s="12"/>
      <c r="I87" s="13"/>
      <c r="K87" s="20" t="s">
        <v>69</v>
      </c>
      <c r="L87" s="23" t="s">
        <v>134</v>
      </c>
      <c r="M87" s="25" t="s">
        <v>134</v>
      </c>
      <c r="N87" s="25" t="s">
        <v>134</v>
      </c>
      <c r="O87" s="25" t="s">
        <v>134</v>
      </c>
      <c r="P87" s="25" t="s">
        <v>134</v>
      </c>
      <c r="Q87" s="25" t="s">
        <v>134</v>
      </c>
      <c r="R87" s="25" t="s">
        <v>134</v>
      </c>
      <c r="S87" s="24">
        <v>112</v>
      </c>
    </row>
    <row r="88" spans="1:11" ht="11.25" customHeight="1">
      <c r="A88" s="5"/>
      <c r="B88" s="3"/>
      <c r="C88" s="3"/>
      <c r="D88" s="3"/>
      <c r="E88" s="3"/>
      <c r="F88" s="3"/>
      <c r="G88" s="3"/>
      <c r="H88" s="3"/>
      <c r="I88" s="4"/>
      <c r="K88" s="22" t="s">
        <v>218</v>
      </c>
    </row>
    <row r="89" spans="1:9" ht="13.5">
      <c r="A89" s="5"/>
      <c r="B89" s="3"/>
      <c r="C89" s="3"/>
      <c r="D89" s="3"/>
      <c r="E89" s="3"/>
      <c r="F89" s="3"/>
      <c r="G89" s="3"/>
      <c r="H89" s="3"/>
      <c r="I89" s="4"/>
    </row>
    <row r="90" spans="1:9" ht="13.5">
      <c r="A90" s="7"/>
      <c r="B90" s="3"/>
      <c r="C90" s="4"/>
      <c r="D90" s="4"/>
      <c r="E90" s="4"/>
      <c r="F90" s="4"/>
      <c r="G90" s="4"/>
      <c r="H90" s="4"/>
      <c r="I90" s="4"/>
    </row>
    <row r="91" ht="13.5">
      <c r="I91" s="6"/>
    </row>
    <row r="93" ht="13.5">
      <c r="A93" s="1" t="s">
        <v>65</v>
      </c>
    </row>
    <row r="94" ht="13.5">
      <c r="A94" s="1" t="s">
        <v>65</v>
      </c>
    </row>
  </sheetData>
  <sheetProtection/>
  <mergeCells count="20">
    <mergeCell ref="P4:P6"/>
    <mergeCell ref="Q4:Q6"/>
    <mergeCell ref="R4:R6"/>
    <mergeCell ref="S4:S6"/>
    <mergeCell ref="A1:I1"/>
    <mergeCell ref="A4:A6"/>
    <mergeCell ref="K4:K6"/>
    <mergeCell ref="L4:L6"/>
    <mergeCell ref="H4:H6"/>
    <mergeCell ref="G4:G6"/>
    <mergeCell ref="I4:I6"/>
    <mergeCell ref="K1:S1"/>
    <mergeCell ref="B4:B6"/>
    <mergeCell ref="C4:C6"/>
    <mergeCell ref="N4:N6"/>
    <mergeCell ref="O4:O6"/>
    <mergeCell ref="F4:F6"/>
    <mergeCell ref="D4:D6"/>
    <mergeCell ref="E4:E6"/>
    <mergeCell ref="M4:M6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2009-11-30T08:26:30Z</cp:lastPrinted>
  <dcterms:created xsi:type="dcterms:W3CDTF">2005-12-16T04:58:06Z</dcterms:created>
  <dcterms:modified xsi:type="dcterms:W3CDTF">2010-01-14T02:54:54Z</dcterms:modified>
  <cp:category/>
  <cp:version/>
  <cp:contentType/>
  <cp:contentStatus/>
</cp:coreProperties>
</file>