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市町村別" sheetId="1" r:id="rId1"/>
  </sheets>
  <definedNames>
    <definedName name="_xlnm.Print_Area" localSheetId="0">'市町村別'!$A$1:$H$86</definedName>
  </definedNames>
  <calcPr fullCalcOnLoad="1" refMode="R1C1"/>
</workbook>
</file>

<file path=xl/sharedStrings.xml><?xml version="1.0" encoding="utf-8"?>
<sst xmlns="http://schemas.openxmlformats.org/spreadsheetml/2006/main" count="97" uniqueCount="86">
  <si>
    <t>平成22年国勢調査　人口等基本集計結果による埼玉県人口</t>
  </si>
  <si>
    <t>市区町村名等</t>
  </si>
  <si>
    <t>人　口</t>
  </si>
  <si>
    <t>世帯数</t>
  </si>
  <si>
    <t>前回調査結果</t>
  </si>
  <si>
    <t>人　口
増減率(％)</t>
  </si>
  <si>
    <t>人　口
増加数</t>
  </si>
  <si>
    <t>世帯数
増減数</t>
  </si>
  <si>
    <t>世帯数</t>
  </si>
  <si>
    <t>埼玉県総計</t>
  </si>
  <si>
    <t>さいたま市</t>
  </si>
  <si>
    <t>(西区)</t>
  </si>
  <si>
    <t>(北区)</t>
  </si>
  <si>
    <t>(大宮区)</t>
  </si>
  <si>
    <t>(見沼区)</t>
  </si>
  <si>
    <t>(中央区)</t>
  </si>
  <si>
    <t>(桜区)</t>
  </si>
  <si>
    <t>(浦和区)</t>
  </si>
  <si>
    <t>(南区)</t>
  </si>
  <si>
    <t>(緑区)</t>
  </si>
  <si>
    <t>(岩槻区)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</si>
  <si>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</si>
  <si>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</si>
  <si>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</si>
  <si>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</si>
  <si>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</si>
  <si>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</si>
  <si>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</si>
  <si>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</si>
  <si>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</si>
  <si>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</si>
  <si>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</si>
  <si>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</si>
  <si>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</si>
  <si>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</si>
  <si>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</si>
  <si>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</si>
  <si>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</si>
  <si>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</si>
  <si>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</si>
  <si>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</si>
  <si>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</si>
  <si>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</si>
  <si>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</si>
  <si>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</si>
  <si>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</si>
  <si>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</si>
  <si>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</si>
  <si>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</si>
  <si>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</si>
  <si>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</si>
  <si>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</si>
  <si>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</si>
  <si>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</si>
  <si>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</si>
  <si>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</si>
  <si>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</si>
  <si>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</si>
  <si>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</si>
  <si>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</si>
  <si>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</si>
  <si>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</si>
  <si>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</si>
  <si>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</si>
  <si>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</si>
  <si>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</si>
  <si>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</si>
  <si>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</si>
  <si>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</si>
  <si>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</si>
  <si>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</si>
  <si>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</si>
  <si>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</si>
  <si>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</si>
  <si>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</si>
  <si>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</si>
  <si>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</si>
  <si>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</si>
  <si>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</si>
  <si>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</si>
  <si>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</si>
  <si>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</si>
  <si>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</si>
  <si>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</si>
  <si>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注）　平成17年国勢調査結果の人口数には、平成22年3月に行われた埼玉県深谷市と群馬県太田市の境界変更
　　　による増加数139人が含まれていません。</t>
  </si>
  <si>
    <t xml:space="preserve">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</si>
</sst>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##,###,###,##0;&quot;-&quot;##,###,###,##0"/>
    <numFmt numFmtId="178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HGｺﾞｼｯｸM"/>
      <family val="3"/>
    </font>
    <font>
      <sz val="6"/>
      <name val="ＭＳ Ｐゴシック"/>
      <family val="3"/>
    </font>
    <font>
      <sz val="12"/>
      <name val="HGｺﾞｼｯｸM"/>
      <family val="3"/>
    </font>
    <font>
      <sz val="12"/>
      <name val="ＭＳ 明朝"/>
      <family val="1"/>
    </font>
    <font>
      <sz val="12"/>
      <name val="HGPｺﾞｼｯｸM"/>
      <family val="3"/>
    </font>
    <font>
      <sz val="11"/>
      <name val="ＭＳ Ｐゴシック"/>
      <family val="3"/>
    </font>
    <font>
      <sz val="12"/>
      <color indexed="8"/>
      <name val="HGｺﾞｼｯｸM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2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2"/>
      <color theme="1"/>
      <name val="HGPｺﾞｼｯｸM"/>
      <family val="3"/>
    </font>
    <font>
      <sz val="12"/>
      <color theme="1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38" fontId="6" fillId="0" borderId="13" xfId="48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7" fontId="8" fillId="0" borderId="13" xfId="60" applyNumberFormat="1" applyFont="1" applyFill="1" applyBorder="1" applyAlignment="1" quotePrefix="1">
      <alignment horizontal="right"/>
      <protection/>
    </xf>
    <xf numFmtId="177" fontId="8" fillId="0" borderId="12" xfId="60" applyNumberFormat="1" applyFont="1" applyFill="1" applyBorder="1" applyAlignment="1" quotePrefix="1">
      <alignment horizontal="right"/>
      <protection/>
    </xf>
    <xf numFmtId="0" fontId="4" fillId="0" borderId="16" xfId="0" applyFont="1" applyBorder="1" applyAlignment="1">
      <alignment horizontal="distributed"/>
    </xf>
    <xf numFmtId="38" fontId="45" fillId="0" borderId="17" xfId="48" applyFont="1" applyBorder="1" applyAlignment="1">
      <alignment vertical="center"/>
    </xf>
    <xf numFmtId="38" fontId="6" fillId="0" borderId="17" xfId="48" applyFont="1" applyBorder="1" applyAlignment="1">
      <alignment/>
    </xf>
    <xf numFmtId="3" fontId="8" fillId="0" borderId="18" xfId="60" applyNumberFormat="1" applyFont="1" applyFill="1" applyBorder="1" applyAlignment="1" quotePrefix="1">
      <alignment horizontal="right"/>
      <protection/>
    </xf>
    <xf numFmtId="3" fontId="8" fillId="0" borderId="19" xfId="60" applyNumberFormat="1" applyFont="1" applyFill="1" applyBorder="1" applyAlignment="1" quotePrefix="1">
      <alignment horizontal="right"/>
      <protection/>
    </xf>
    <xf numFmtId="176" fontId="4" fillId="0" borderId="17" xfId="0" applyNumberFormat="1" applyFont="1" applyBorder="1" applyAlignment="1">
      <alignment/>
    </xf>
    <xf numFmtId="177" fontId="8" fillId="0" borderId="17" xfId="60" applyNumberFormat="1" applyFont="1" applyFill="1" applyBorder="1" applyAlignment="1" quotePrefix="1">
      <alignment horizontal="right"/>
      <protection/>
    </xf>
    <xf numFmtId="0" fontId="4" fillId="0" borderId="17" xfId="0" applyFont="1" applyBorder="1" applyAlignment="1">
      <alignment horizontal="distributed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distributed"/>
    </xf>
    <xf numFmtId="38" fontId="45" fillId="0" borderId="20" xfId="48" applyFont="1" applyBorder="1" applyAlignment="1">
      <alignment vertical="center"/>
    </xf>
    <xf numFmtId="3" fontId="8" fillId="0" borderId="21" xfId="60" applyNumberFormat="1" applyFont="1" applyFill="1" applyBorder="1" applyAlignment="1" quotePrefix="1">
      <alignment horizontal="right"/>
      <protection/>
    </xf>
    <xf numFmtId="3" fontId="8" fillId="0" borderId="11" xfId="60" applyNumberFormat="1" applyFont="1" applyFill="1" applyBorder="1" applyAlignment="1" quotePrefix="1">
      <alignment horizontal="right"/>
      <protection/>
    </xf>
    <xf numFmtId="176" fontId="4" fillId="0" borderId="20" xfId="0" applyNumberFormat="1" applyFont="1" applyBorder="1" applyAlignment="1">
      <alignment/>
    </xf>
    <xf numFmtId="177" fontId="8" fillId="0" borderId="20" xfId="60" applyNumberFormat="1" applyFont="1" applyFill="1" applyBorder="1" applyAlignment="1" quotePrefix="1">
      <alignment horizontal="right"/>
      <protection/>
    </xf>
    <xf numFmtId="0" fontId="4" fillId="0" borderId="0" xfId="0" applyFont="1" applyBorder="1" applyAlignment="1">
      <alignment horizontal="distributed"/>
    </xf>
    <xf numFmtId="178" fontId="4" fillId="0" borderId="0" xfId="0" applyNumberFormat="1" applyFont="1" applyBorder="1" applyAlignment="1">
      <alignment/>
    </xf>
    <xf numFmtId="3" fontId="8" fillId="0" borderId="0" xfId="60" applyNumberFormat="1" applyFont="1" applyFill="1" applyBorder="1" applyAlignment="1" quotePrefix="1">
      <alignment horizontal="right"/>
      <protection/>
    </xf>
    <xf numFmtId="4" fontId="4" fillId="0" borderId="0" xfId="0" applyNumberFormat="1" applyFont="1" applyBorder="1" applyAlignment="1">
      <alignment/>
    </xf>
    <xf numFmtId="177" fontId="8" fillId="0" borderId="0" xfId="60" applyNumberFormat="1" applyFont="1" applyFill="1" applyBorder="1" applyAlignment="1" quotePrefix="1">
      <alignment horizontal="right"/>
      <protection/>
    </xf>
    <xf numFmtId="0" fontId="46" fillId="0" borderId="0" xfId="0" applyFont="1" applyAlignment="1">
      <alignment/>
    </xf>
    <xf numFmtId="0" fontId="4" fillId="0" borderId="13" xfId="0" applyFont="1" applyBorder="1" applyAlignment="1">
      <alignment horizontal="distributed"/>
    </xf>
    <xf numFmtId="38" fontId="45" fillId="0" borderId="13" xfId="48" applyFont="1" applyBorder="1" applyAlignment="1">
      <alignment vertical="center"/>
    </xf>
    <xf numFmtId="3" fontId="8" fillId="0" borderId="14" xfId="60" applyNumberFormat="1" applyFont="1" applyFill="1" applyBorder="1" applyAlignment="1" quotePrefix="1">
      <alignment horizontal="right"/>
      <protection/>
    </xf>
    <xf numFmtId="3" fontId="8" fillId="0" borderId="15" xfId="60" applyNumberFormat="1" applyFont="1" applyFill="1" applyBorder="1" applyAlignment="1" quotePrefix="1">
      <alignment horizontal="right"/>
      <protection/>
    </xf>
    <xf numFmtId="38" fontId="45" fillId="0" borderId="0" xfId="48" applyFont="1" applyAlignment="1">
      <alignment vertical="center"/>
    </xf>
    <xf numFmtId="3" fontId="8" fillId="0" borderId="22" xfId="60" applyNumberFormat="1" applyFont="1" applyFill="1" applyBorder="1" applyAlignment="1" quotePrefix="1">
      <alignment horizontal="right"/>
      <protection/>
    </xf>
    <xf numFmtId="3" fontId="8" fillId="0" borderId="23" xfId="60" applyNumberFormat="1" applyFont="1" applyFill="1" applyBorder="1" applyAlignment="1" quotePrefix="1">
      <alignment horizontal="right"/>
      <protection/>
    </xf>
    <xf numFmtId="177" fontId="9" fillId="0" borderId="0" xfId="60" applyNumberFormat="1" applyFont="1" applyFill="1" applyBorder="1" applyAlignment="1" quotePrefix="1">
      <alignment horizontal="right"/>
      <protection/>
    </xf>
    <xf numFmtId="0" fontId="2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showGridLines="0" tabSelected="1" zoomScalePageLayoutView="0" workbookViewId="0" topLeftCell="A1">
      <selection activeCell="K7" sqref="K7"/>
    </sheetView>
  </sheetViews>
  <sheetFormatPr defaultColWidth="11.140625" defaultRowHeight="15"/>
  <cols>
    <col min="1" max="1" width="13.8515625" style="1" bestFit="1" customWidth="1"/>
    <col min="2" max="2" width="16.140625" style="1" customWidth="1"/>
    <col min="3" max="3" width="13.140625" style="1" customWidth="1"/>
    <col min="4" max="4" width="12.421875" style="1" customWidth="1"/>
    <col min="5" max="6" width="11.140625" style="1" customWidth="1"/>
    <col min="7" max="7" width="11.00390625" style="1" customWidth="1"/>
    <col min="8" max="8" width="10.140625" style="1" customWidth="1"/>
    <col min="9" max="251" width="9.00390625" style="1" customWidth="1"/>
    <col min="252" max="252" width="19.00390625" style="1" customWidth="1"/>
    <col min="253" max="253" width="16.140625" style="1" customWidth="1"/>
    <col min="254" max="254" width="13.140625" style="1" customWidth="1"/>
    <col min="255" max="255" width="12.421875" style="1" customWidth="1"/>
    <col min="256" max="16384" width="11.140625" style="1" customWidth="1"/>
  </cols>
  <sheetData>
    <row r="1" spans="1:8" ht="24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ht="5.25" customHeight="1">
      <c r="A2" s="2"/>
      <c r="B2" s="2"/>
      <c r="C2" s="2"/>
      <c r="D2" s="3"/>
      <c r="E2" s="3"/>
      <c r="F2" s="3"/>
      <c r="G2" s="3"/>
      <c r="H2" s="3"/>
    </row>
    <row r="3" spans="1:8" ht="16.5" customHeight="1">
      <c r="A3" s="44" t="s">
        <v>1</v>
      </c>
      <c r="B3" s="46" t="s">
        <v>2</v>
      </c>
      <c r="C3" s="48" t="s">
        <v>3</v>
      </c>
      <c r="D3" s="50" t="s">
        <v>4</v>
      </c>
      <c r="E3" s="51"/>
      <c r="F3" s="48" t="s">
        <v>5</v>
      </c>
      <c r="G3" s="52" t="s">
        <v>6</v>
      </c>
      <c r="H3" s="54" t="s">
        <v>7</v>
      </c>
    </row>
    <row r="4" spans="1:8" ht="12.75" customHeight="1">
      <c r="A4" s="45"/>
      <c r="B4" s="47"/>
      <c r="C4" s="49"/>
      <c r="D4" s="4" t="s">
        <v>2</v>
      </c>
      <c r="E4" s="5" t="s">
        <v>8</v>
      </c>
      <c r="F4" s="45"/>
      <c r="G4" s="53"/>
      <c r="H4" s="55"/>
    </row>
    <row r="5" spans="1:8" ht="16.5" customHeight="1">
      <c r="A5" s="6" t="s">
        <v>9</v>
      </c>
      <c r="B5" s="7">
        <f>B6+SUM(B17:B55)+SUM(B61:B84)</f>
        <v>7194556</v>
      </c>
      <c r="C5" s="7">
        <f>C6+SUM(C17:C55)+SUM(C61:C84)</f>
        <v>2841595</v>
      </c>
      <c r="D5" s="8">
        <f>+D6+SUM(D17:D55)+SUM(D61:D84)</f>
        <v>7054243</v>
      </c>
      <c r="E5" s="9">
        <v>2650115</v>
      </c>
      <c r="F5" s="10">
        <f>ROUND(((+B5/D5)-1)*100,1)</f>
        <v>2</v>
      </c>
      <c r="G5" s="11">
        <f>+B5-D5</f>
        <v>140313</v>
      </c>
      <c r="H5" s="12">
        <f>+C5-E5</f>
        <v>191480</v>
      </c>
    </row>
    <row r="6" spans="1:11" ht="16.5" customHeight="1">
      <c r="A6" s="13" t="s">
        <v>10</v>
      </c>
      <c r="B6" s="14">
        <f>SUM(B7:B16)</f>
        <v>1222434</v>
      </c>
      <c r="C6" s="15">
        <f>SUM(C7:C16)</f>
        <v>503126</v>
      </c>
      <c r="D6" s="16">
        <v>1176314</v>
      </c>
      <c r="E6" s="17">
        <v>460457</v>
      </c>
      <c r="F6" s="18">
        <f aca="true" t="shared" si="0" ref="F6:F55">ROUND(((+B6/D6)-1)*100,1)</f>
        <v>3.9</v>
      </c>
      <c r="G6" s="19">
        <f aca="true" t="shared" si="1" ref="G6:H74">+B6-D6</f>
        <v>46120</v>
      </c>
      <c r="H6" s="19">
        <f t="shared" si="1"/>
        <v>42669</v>
      </c>
      <c r="K6" s="1" t="s">
        <v>85</v>
      </c>
    </row>
    <row r="7" spans="1:8" ht="16.5" customHeight="1">
      <c r="A7" s="20" t="s">
        <v>11</v>
      </c>
      <c r="B7" s="14">
        <v>84029</v>
      </c>
      <c r="C7" s="14">
        <v>31406</v>
      </c>
      <c r="D7" s="16">
        <v>82342</v>
      </c>
      <c r="E7" s="17">
        <v>29348</v>
      </c>
      <c r="F7" s="18">
        <f t="shared" si="0"/>
        <v>2</v>
      </c>
      <c r="G7" s="19">
        <f t="shared" si="1"/>
        <v>1687</v>
      </c>
      <c r="H7" s="19">
        <f t="shared" si="1"/>
        <v>2058</v>
      </c>
    </row>
    <row r="8" spans="1:8" ht="16.5" customHeight="1">
      <c r="A8" s="20" t="s">
        <v>12</v>
      </c>
      <c r="B8" s="14">
        <v>138630</v>
      </c>
      <c r="C8" s="14">
        <v>58382</v>
      </c>
      <c r="D8" s="16">
        <v>132109</v>
      </c>
      <c r="E8" s="17">
        <v>52518</v>
      </c>
      <c r="F8" s="18">
        <f t="shared" si="0"/>
        <v>4.9</v>
      </c>
      <c r="G8" s="19">
        <f>+B8-D8</f>
        <v>6521</v>
      </c>
      <c r="H8" s="19">
        <f t="shared" si="1"/>
        <v>5864</v>
      </c>
    </row>
    <row r="9" spans="1:8" ht="16.5" customHeight="1">
      <c r="A9" s="20" t="s">
        <v>13</v>
      </c>
      <c r="B9" s="14">
        <v>108488</v>
      </c>
      <c r="C9" s="14">
        <v>48475</v>
      </c>
      <c r="D9" s="16">
        <v>106477</v>
      </c>
      <c r="E9" s="17">
        <v>44279</v>
      </c>
      <c r="F9" s="18">
        <f t="shared" si="0"/>
        <v>1.9</v>
      </c>
      <c r="G9" s="19">
        <f t="shared" si="1"/>
        <v>2011</v>
      </c>
      <c r="H9" s="19">
        <f t="shared" si="1"/>
        <v>4196</v>
      </c>
    </row>
    <row r="10" spans="1:8" ht="16.5" customHeight="1">
      <c r="A10" s="20" t="s">
        <v>14</v>
      </c>
      <c r="B10" s="14">
        <v>157143</v>
      </c>
      <c r="C10" s="14">
        <v>61585</v>
      </c>
      <c r="D10" s="16">
        <v>152611</v>
      </c>
      <c r="E10" s="17">
        <v>56914</v>
      </c>
      <c r="F10" s="18">
        <f t="shared" si="0"/>
        <v>3</v>
      </c>
      <c r="G10" s="19">
        <f t="shared" si="1"/>
        <v>4532</v>
      </c>
      <c r="H10" s="19">
        <f t="shared" si="1"/>
        <v>4671</v>
      </c>
    </row>
    <row r="11" spans="1:8" ht="16.5" customHeight="1">
      <c r="A11" s="20" t="s">
        <v>15</v>
      </c>
      <c r="B11" s="14">
        <v>96055</v>
      </c>
      <c r="C11" s="14">
        <v>41153</v>
      </c>
      <c r="D11" s="16">
        <v>90381</v>
      </c>
      <c r="E11" s="17">
        <v>37373</v>
      </c>
      <c r="F11" s="18">
        <f t="shared" si="0"/>
        <v>6.3</v>
      </c>
      <c r="G11" s="19">
        <f t="shared" si="1"/>
        <v>5674</v>
      </c>
      <c r="H11" s="19">
        <f t="shared" si="1"/>
        <v>3780</v>
      </c>
    </row>
    <row r="12" spans="1:8" ht="16.5" customHeight="1">
      <c r="A12" s="20" t="s">
        <v>16</v>
      </c>
      <c r="B12" s="14">
        <v>96911</v>
      </c>
      <c r="C12" s="14">
        <v>42442</v>
      </c>
      <c r="D12" s="16">
        <v>92889</v>
      </c>
      <c r="E12" s="17">
        <v>38413</v>
      </c>
      <c r="F12" s="18">
        <f t="shared" si="0"/>
        <v>4.3</v>
      </c>
      <c r="G12" s="19">
        <f t="shared" si="1"/>
        <v>4022</v>
      </c>
      <c r="H12" s="19">
        <f t="shared" si="1"/>
        <v>4029</v>
      </c>
    </row>
    <row r="13" spans="1:8" ht="16.5" customHeight="1">
      <c r="A13" s="20" t="s">
        <v>17</v>
      </c>
      <c r="B13" s="14">
        <v>144786</v>
      </c>
      <c r="C13" s="14">
        <v>61994</v>
      </c>
      <c r="D13" s="16">
        <v>139837</v>
      </c>
      <c r="E13" s="17">
        <v>57669</v>
      </c>
      <c r="F13" s="18">
        <f t="shared" si="0"/>
        <v>3.5</v>
      </c>
      <c r="G13" s="19">
        <f t="shared" si="1"/>
        <v>4949</v>
      </c>
      <c r="H13" s="19">
        <f t="shared" si="1"/>
        <v>4325</v>
      </c>
    </row>
    <row r="14" spans="1:8" ht="16.5" customHeight="1">
      <c r="A14" s="20" t="s">
        <v>18</v>
      </c>
      <c r="B14" s="14">
        <v>174988</v>
      </c>
      <c r="C14" s="14">
        <v>74885</v>
      </c>
      <c r="D14" s="16">
        <v>166674</v>
      </c>
      <c r="E14" s="17">
        <v>68770</v>
      </c>
      <c r="F14" s="18">
        <f t="shared" si="0"/>
        <v>5</v>
      </c>
      <c r="G14" s="19">
        <f t="shared" si="1"/>
        <v>8314</v>
      </c>
      <c r="H14" s="19">
        <f t="shared" si="1"/>
        <v>6115</v>
      </c>
    </row>
    <row r="15" spans="1:8" ht="16.5" customHeight="1">
      <c r="A15" s="20" t="s">
        <v>19</v>
      </c>
      <c r="B15" s="14">
        <v>110118</v>
      </c>
      <c r="C15" s="14">
        <v>40862</v>
      </c>
      <c r="D15" s="16">
        <v>104018</v>
      </c>
      <c r="E15" s="17">
        <v>36606</v>
      </c>
      <c r="F15" s="18">
        <f t="shared" si="0"/>
        <v>5.9</v>
      </c>
      <c r="G15" s="19">
        <f t="shared" si="1"/>
        <v>6100</v>
      </c>
      <c r="H15" s="19">
        <f t="shared" si="1"/>
        <v>4256</v>
      </c>
    </row>
    <row r="16" spans="1:8" ht="16.5" customHeight="1">
      <c r="A16" s="20" t="s">
        <v>20</v>
      </c>
      <c r="B16" s="14">
        <v>111286</v>
      </c>
      <c r="C16" s="14">
        <v>41942</v>
      </c>
      <c r="D16" s="16">
        <v>108976</v>
      </c>
      <c r="E16" s="17">
        <v>38567</v>
      </c>
      <c r="F16" s="18">
        <f t="shared" si="0"/>
        <v>2.1</v>
      </c>
      <c r="G16" s="19">
        <f t="shared" si="1"/>
        <v>2310</v>
      </c>
      <c r="H16" s="19">
        <f t="shared" si="1"/>
        <v>3375</v>
      </c>
    </row>
    <row r="17" spans="1:8" ht="16.5" customHeight="1">
      <c r="A17" s="20" t="s">
        <v>21</v>
      </c>
      <c r="B17" s="14">
        <v>342670</v>
      </c>
      <c r="C17" s="14">
        <v>137121</v>
      </c>
      <c r="D17" s="16">
        <v>333795</v>
      </c>
      <c r="E17" s="17">
        <v>125112</v>
      </c>
      <c r="F17" s="18">
        <f t="shared" si="0"/>
        <v>2.7</v>
      </c>
      <c r="G17" s="19">
        <f t="shared" si="1"/>
        <v>8875</v>
      </c>
      <c r="H17" s="19">
        <f t="shared" si="1"/>
        <v>12009</v>
      </c>
    </row>
    <row r="18" spans="1:8" ht="16.5" customHeight="1">
      <c r="A18" s="20" t="s">
        <v>22</v>
      </c>
      <c r="B18" s="14">
        <v>203180</v>
      </c>
      <c r="C18" s="14">
        <v>75413</v>
      </c>
      <c r="D18" s="21">
        <v>204675</v>
      </c>
      <c r="E18" s="22">
        <v>72225</v>
      </c>
      <c r="F18" s="18">
        <f t="shared" si="0"/>
        <v>-0.7</v>
      </c>
      <c r="G18" s="19">
        <f t="shared" si="1"/>
        <v>-1495</v>
      </c>
      <c r="H18" s="19">
        <f t="shared" si="1"/>
        <v>3188</v>
      </c>
    </row>
    <row r="19" spans="1:8" ht="16.5" customHeight="1">
      <c r="A19" s="20" t="s">
        <v>23</v>
      </c>
      <c r="B19" s="14">
        <v>500598</v>
      </c>
      <c r="C19" s="14">
        <v>209534</v>
      </c>
      <c r="D19" s="16">
        <v>480079</v>
      </c>
      <c r="E19" s="17">
        <v>193641</v>
      </c>
      <c r="F19" s="18">
        <f t="shared" si="0"/>
        <v>4.3</v>
      </c>
      <c r="G19" s="19">
        <f t="shared" si="1"/>
        <v>20519</v>
      </c>
      <c r="H19" s="19">
        <f t="shared" si="1"/>
        <v>15893</v>
      </c>
    </row>
    <row r="20" spans="1:8" ht="16.5" customHeight="1">
      <c r="A20" s="20" t="s">
        <v>24</v>
      </c>
      <c r="B20" s="14">
        <v>85786</v>
      </c>
      <c r="C20" s="14">
        <v>30630</v>
      </c>
      <c r="D20" s="21">
        <v>88815</v>
      </c>
      <c r="E20" s="22">
        <v>30241</v>
      </c>
      <c r="F20" s="18">
        <f t="shared" si="0"/>
        <v>-3.4</v>
      </c>
      <c r="G20" s="19">
        <f t="shared" si="1"/>
        <v>-3029</v>
      </c>
      <c r="H20" s="19">
        <f t="shared" si="1"/>
        <v>389</v>
      </c>
    </row>
    <row r="21" spans="1:8" ht="16.5" customHeight="1">
      <c r="A21" s="20" t="s">
        <v>25</v>
      </c>
      <c r="B21" s="14">
        <v>66955</v>
      </c>
      <c r="C21" s="14">
        <v>24146</v>
      </c>
      <c r="D21" s="16">
        <v>70563</v>
      </c>
      <c r="E21" s="17">
        <v>24365</v>
      </c>
      <c r="F21" s="18">
        <f t="shared" si="0"/>
        <v>-5.1</v>
      </c>
      <c r="G21" s="19">
        <f t="shared" si="1"/>
        <v>-3608</v>
      </c>
      <c r="H21" s="19">
        <f t="shared" si="1"/>
        <v>-219</v>
      </c>
    </row>
    <row r="22" spans="1:8" ht="16.5" customHeight="1">
      <c r="A22" s="20" t="s">
        <v>26</v>
      </c>
      <c r="B22" s="14">
        <v>341924</v>
      </c>
      <c r="C22" s="14">
        <v>141225</v>
      </c>
      <c r="D22" s="16">
        <v>336100</v>
      </c>
      <c r="E22" s="17">
        <v>133250</v>
      </c>
      <c r="F22" s="18">
        <f t="shared" si="0"/>
        <v>1.7</v>
      </c>
      <c r="G22" s="19">
        <f t="shared" si="1"/>
        <v>5824</v>
      </c>
      <c r="H22" s="19">
        <f t="shared" si="1"/>
        <v>7975</v>
      </c>
    </row>
    <row r="23" spans="1:8" ht="16.5" customHeight="1">
      <c r="A23" s="20" t="s">
        <v>27</v>
      </c>
      <c r="B23" s="14">
        <v>83549</v>
      </c>
      <c r="C23" s="14">
        <v>30905</v>
      </c>
      <c r="D23" s="16">
        <v>84860</v>
      </c>
      <c r="E23" s="17">
        <v>29790</v>
      </c>
      <c r="F23" s="18">
        <f t="shared" si="0"/>
        <v>-1.5</v>
      </c>
      <c r="G23" s="19">
        <f t="shared" si="1"/>
        <v>-1311</v>
      </c>
      <c r="H23" s="19">
        <f t="shared" si="1"/>
        <v>1115</v>
      </c>
    </row>
    <row r="24" spans="1:8" ht="16.5" customHeight="1">
      <c r="A24" s="20" t="s">
        <v>28</v>
      </c>
      <c r="B24" s="14">
        <v>115002</v>
      </c>
      <c r="C24" s="14">
        <v>39460</v>
      </c>
      <c r="D24" s="21">
        <v>115497</v>
      </c>
      <c r="E24" s="22">
        <v>37115</v>
      </c>
      <c r="F24" s="18">
        <f t="shared" si="0"/>
        <v>-0.4</v>
      </c>
      <c r="G24" s="19">
        <f t="shared" si="1"/>
        <v>-495</v>
      </c>
      <c r="H24" s="19">
        <f t="shared" si="1"/>
        <v>2345</v>
      </c>
    </row>
    <row r="25" spans="1:8" ht="16.5" customHeight="1">
      <c r="A25" s="20" t="s">
        <v>29</v>
      </c>
      <c r="B25" s="14">
        <v>81889</v>
      </c>
      <c r="C25" s="14">
        <v>32217</v>
      </c>
      <c r="D25" s="21">
        <v>81957</v>
      </c>
      <c r="E25" s="22">
        <v>29290</v>
      </c>
      <c r="F25" s="18">
        <f t="shared" si="0"/>
        <v>-0.1</v>
      </c>
      <c r="G25" s="19">
        <f t="shared" si="1"/>
        <v>-68</v>
      </c>
      <c r="H25" s="19">
        <f t="shared" si="1"/>
        <v>2927</v>
      </c>
    </row>
    <row r="26" spans="1:8" ht="16.5" customHeight="1">
      <c r="A26" s="20" t="s">
        <v>30</v>
      </c>
      <c r="B26" s="14">
        <v>90099</v>
      </c>
      <c r="C26" s="14">
        <v>34945</v>
      </c>
      <c r="D26" s="16">
        <v>91302</v>
      </c>
      <c r="E26" s="17">
        <v>33675</v>
      </c>
      <c r="F26" s="18">
        <f t="shared" si="0"/>
        <v>-1.3</v>
      </c>
      <c r="G26" s="19">
        <f t="shared" si="1"/>
        <v>-1203</v>
      </c>
      <c r="H26" s="19">
        <f t="shared" si="1"/>
        <v>1270</v>
      </c>
    </row>
    <row r="27" spans="1:8" ht="16.5" customHeight="1">
      <c r="A27" s="20" t="s">
        <v>31</v>
      </c>
      <c r="B27" s="14">
        <v>237171</v>
      </c>
      <c r="C27" s="14">
        <v>91531</v>
      </c>
      <c r="D27" s="16">
        <v>238506</v>
      </c>
      <c r="E27" s="17">
        <v>87589</v>
      </c>
      <c r="F27" s="18">
        <f t="shared" si="0"/>
        <v>-0.6</v>
      </c>
      <c r="G27" s="19">
        <f t="shared" si="1"/>
        <v>-1335</v>
      </c>
      <c r="H27" s="19">
        <f t="shared" si="1"/>
        <v>3942</v>
      </c>
    </row>
    <row r="28" spans="1:8" ht="16.5" customHeight="1">
      <c r="A28" s="20" t="s">
        <v>32</v>
      </c>
      <c r="B28" s="14">
        <v>155727</v>
      </c>
      <c r="C28" s="14">
        <v>61039</v>
      </c>
      <c r="D28" s="16">
        <v>158074</v>
      </c>
      <c r="E28" s="17">
        <v>59211</v>
      </c>
      <c r="F28" s="18">
        <f t="shared" si="0"/>
        <v>-1.5</v>
      </c>
      <c r="G28" s="19">
        <f t="shared" si="1"/>
        <v>-2347</v>
      </c>
      <c r="H28" s="19">
        <f t="shared" si="1"/>
        <v>1828</v>
      </c>
    </row>
    <row r="29" spans="1:8" ht="16.5" customHeight="1">
      <c r="A29" s="20" t="s">
        <v>33</v>
      </c>
      <c r="B29" s="14">
        <v>56204</v>
      </c>
      <c r="C29" s="14">
        <v>19473</v>
      </c>
      <c r="D29" s="16">
        <v>56693</v>
      </c>
      <c r="E29" s="17">
        <v>18365</v>
      </c>
      <c r="F29" s="18">
        <f t="shared" si="0"/>
        <v>-0.9</v>
      </c>
      <c r="G29" s="19">
        <f t="shared" si="1"/>
        <v>-489</v>
      </c>
      <c r="H29" s="19">
        <f t="shared" si="1"/>
        <v>1108</v>
      </c>
    </row>
    <row r="30" spans="1:8" ht="16.5" customHeight="1">
      <c r="A30" s="20" t="s">
        <v>34</v>
      </c>
      <c r="B30" s="14">
        <v>119639</v>
      </c>
      <c r="C30" s="14">
        <v>43379</v>
      </c>
      <c r="D30" s="16">
        <v>119594</v>
      </c>
      <c r="E30" s="17">
        <v>41102</v>
      </c>
      <c r="F30" s="18">
        <f t="shared" si="0"/>
        <v>0</v>
      </c>
      <c r="G30" s="19">
        <f t="shared" si="1"/>
        <v>45</v>
      </c>
      <c r="H30" s="19">
        <f t="shared" si="1"/>
        <v>2277</v>
      </c>
    </row>
    <row r="31" spans="1:8" ht="16.5" customHeight="1">
      <c r="A31" s="20" t="s">
        <v>35</v>
      </c>
      <c r="B31" s="14">
        <v>144618</v>
      </c>
      <c r="C31" s="14">
        <v>50859</v>
      </c>
      <c r="D31" s="21">
        <v>146461</v>
      </c>
      <c r="E31" s="22">
        <v>49249</v>
      </c>
      <c r="F31" s="18">
        <f t="shared" si="0"/>
        <v>-1.3</v>
      </c>
      <c r="G31" s="19">
        <f t="shared" si="1"/>
        <v>-1843</v>
      </c>
      <c r="H31" s="19">
        <f t="shared" si="1"/>
        <v>1610</v>
      </c>
    </row>
    <row r="32" spans="1:8" ht="16.5" customHeight="1">
      <c r="A32" s="20" t="s">
        <v>36</v>
      </c>
      <c r="B32" s="14">
        <v>223926</v>
      </c>
      <c r="C32" s="14">
        <v>87286</v>
      </c>
      <c r="D32" s="16">
        <v>220232</v>
      </c>
      <c r="E32" s="17">
        <v>81947</v>
      </c>
      <c r="F32" s="18">
        <f t="shared" si="0"/>
        <v>1.7</v>
      </c>
      <c r="G32" s="19">
        <f t="shared" si="1"/>
        <v>3694</v>
      </c>
      <c r="H32" s="19">
        <f t="shared" si="1"/>
        <v>5339</v>
      </c>
    </row>
    <row r="33" spans="1:8" ht="16.5" customHeight="1">
      <c r="A33" s="20" t="s">
        <v>37</v>
      </c>
      <c r="B33" s="14">
        <v>243855</v>
      </c>
      <c r="C33" s="14">
        <v>102479</v>
      </c>
      <c r="D33" s="16">
        <v>236316</v>
      </c>
      <c r="E33" s="17">
        <v>94894</v>
      </c>
      <c r="F33" s="18">
        <f t="shared" si="0"/>
        <v>3.2</v>
      </c>
      <c r="G33" s="19">
        <f t="shared" si="1"/>
        <v>7539</v>
      </c>
      <c r="H33" s="19">
        <f t="shared" si="1"/>
        <v>7585</v>
      </c>
    </row>
    <row r="34" spans="1:8" ht="16.5" customHeight="1">
      <c r="A34" s="20" t="s">
        <v>38</v>
      </c>
      <c r="B34" s="14">
        <v>326313</v>
      </c>
      <c r="C34" s="14">
        <v>128342</v>
      </c>
      <c r="D34" s="16">
        <v>315792</v>
      </c>
      <c r="E34" s="17">
        <v>118555</v>
      </c>
      <c r="F34" s="18">
        <f t="shared" si="0"/>
        <v>3.3</v>
      </c>
      <c r="G34" s="19">
        <f t="shared" si="1"/>
        <v>10521</v>
      </c>
      <c r="H34" s="19">
        <f t="shared" si="1"/>
        <v>9787</v>
      </c>
    </row>
    <row r="35" spans="1:8" ht="16.5" customHeight="1">
      <c r="A35" s="20" t="s">
        <v>39</v>
      </c>
      <c r="B35" s="14">
        <v>71502</v>
      </c>
      <c r="C35" s="14">
        <v>33112</v>
      </c>
      <c r="D35" s="16">
        <v>70010</v>
      </c>
      <c r="E35" s="17">
        <v>31123</v>
      </c>
      <c r="F35" s="18">
        <f t="shared" si="0"/>
        <v>2.1</v>
      </c>
      <c r="G35" s="19">
        <f t="shared" si="1"/>
        <v>1492</v>
      </c>
      <c r="H35" s="19">
        <f t="shared" si="1"/>
        <v>1989</v>
      </c>
    </row>
    <row r="36" spans="1:8" ht="16.5" customHeight="1">
      <c r="A36" s="20" t="s">
        <v>40</v>
      </c>
      <c r="B36" s="14">
        <v>123079</v>
      </c>
      <c r="C36" s="14">
        <v>54495</v>
      </c>
      <c r="D36" s="16">
        <v>116696</v>
      </c>
      <c r="E36" s="17">
        <v>49332</v>
      </c>
      <c r="F36" s="18">
        <f t="shared" si="0"/>
        <v>5.5</v>
      </c>
      <c r="G36" s="19">
        <f t="shared" si="1"/>
        <v>6383</v>
      </c>
      <c r="H36" s="19">
        <f t="shared" si="1"/>
        <v>5163</v>
      </c>
    </row>
    <row r="37" spans="1:8" ht="16.5" customHeight="1">
      <c r="A37" s="20" t="s">
        <v>41</v>
      </c>
      <c r="B37" s="14">
        <v>149872</v>
      </c>
      <c r="C37" s="14">
        <v>56843</v>
      </c>
      <c r="D37" s="16">
        <v>148576</v>
      </c>
      <c r="E37" s="17">
        <v>53340</v>
      </c>
      <c r="F37" s="18">
        <f t="shared" si="0"/>
        <v>0.9</v>
      </c>
      <c r="G37" s="19">
        <f t="shared" si="1"/>
        <v>1296</v>
      </c>
      <c r="H37" s="19">
        <f t="shared" si="1"/>
        <v>3503</v>
      </c>
    </row>
    <row r="38" spans="1:8" ht="16.5" customHeight="1">
      <c r="A38" s="20" t="s">
        <v>42</v>
      </c>
      <c r="B38" s="14">
        <v>60908</v>
      </c>
      <c r="C38" s="14">
        <v>24590</v>
      </c>
      <c r="D38" s="16">
        <v>58355</v>
      </c>
      <c r="E38" s="17">
        <v>22638</v>
      </c>
      <c r="F38" s="18">
        <f t="shared" si="0"/>
        <v>4.4</v>
      </c>
      <c r="G38" s="19">
        <f t="shared" si="1"/>
        <v>2553</v>
      </c>
      <c r="H38" s="19">
        <f t="shared" si="1"/>
        <v>1952</v>
      </c>
    </row>
    <row r="39" spans="1:8" ht="16.5" customHeight="1">
      <c r="A39" s="20" t="s">
        <v>43</v>
      </c>
      <c r="B39" s="14">
        <v>129691</v>
      </c>
      <c r="C39" s="14">
        <v>56790</v>
      </c>
      <c r="D39" s="16">
        <v>124393</v>
      </c>
      <c r="E39" s="17">
        <v>53365</v>
      </c>
      <c r="F39" s="18">
        <f t="shared" si="0"/>
        <v>4.3</v>
      </c>
      <c r="G39" s="19">
        <f t="shared" si="1"/>
        <v>5298</v>
      </c>
      <c r="H39" s="19">
        <f t="shared" si="1"/>
        <v>3425</v>
      </c>
    </row>
    <row r="40" spans="1:8" ht="16.5" customHeight="1">
      <c r="A40" s="20" t="s">
        <v>44</v>
      </c>
      <c r="B40" s="14">
        <v>69611</v>
      </c>
      <c r="C40" s="14">
        <v>28433</v>
      </c>
      <c r="D40" s="16">
        <v>67448</v>
      </c>
      <c r="E40" s="17">
        <v>26993</v>
      </c>
      <c r="F40" s="18">
        <f t="shared" si="0"/>
        <v>3.2</v>
      </c>
      <c r="G40" s="19">
        <f t="shared" si="1"/>
        <v>2163</v>
      </c>
      <c r="H40" s="19">
        <f t="shared" si="1"/>
        <v>1440</v>
      </c>
    </row>
    <row r="41" spans="1:8" ht="16.5" customHeight="1">
      <c r="A41" s="20" t="s">
        <v>45</v>
      </c>
      <c r="B41" s="14">
        <v>80745</v>
      </c>
      <c r="C41" s="14">
        <v>37385</v>
      </c>
      <c r="D41" s="16">
        <v>76688</v>
      </c>
      <c r="E41" s="17">
        <v>34160</v>
      </c>
      <c r="F41" s="18">
        <f t="shared" si="0"/>
        <v>5.3</v>
      </c>
      <c r="G41" s="19">
        <f t="shared" si="1"/>
        <v>4057</v>
      </c>
      <c r="H41" s="19">
        <f t="shared" si="1"/>
        <v>3225</v>
      </c>
    </row>
    <row r="42" spans="1:8" ht="16.5" customHeight="1">
      <c r="A42" s="20" t="s">
        <v>46</v>
      </c>
      <c r="B42" s="14">
        <v>158777</v>
      </c>
      <c r="C42" s="14">
        <v>64436</v>
      </c>
      <c r="D42" s="16">
        <v>153305</v>
      </c>
      <c r="E42" s="17">
        <v>60048</v>
      </c>
      <c r="F42" s="18">
        <f t="shared" si="0"/>
        <v>3.6</v>
      </c>
      <c r="G42" s="19">
        <f t="shared" si="1"/>
        <v>5472</v>
      </c>
      <c r="H42" s="19">
        <f t="shared" si="1"/>
        <v>4388</v>
      </c>
    </row>
    <row r="43" spans="1:8" ht="16.5" customHeight="1">
      <c r="A43" s="20" t="s">
        <v>47</v>
      </c>
      <c r="B43" s="14">
        <v>74711</v>
      </c>
      <c r="C43" s="14">
        <v>28047</v>
      </c>
      <c r="D43" s="16">
        <v>73677</v>
      </c>
      <c r="E43" s="17">
        <v>26231</v>
      </c>
      <c r="F43" s="18">
        <f t="shared" si="0"/>
        <v>1.4</v>
      </c>
      <c r="G43" s="19">
        <f t="shared" si="1"/>
        <v>1034</v>
      </c>
      <c r="H43" s="19">
        <f t="shared" si="1"/>
        <v>1816</v>
      </c>
    </row>
    <row r="44" spans="1:8" ht="16.5" customHeight="1">
      <c r="A44" s="20" t="s">
        <v>48</v>
      </c>
      <c r="B44" s="14">
        <v>154310</v>
      </c>
      <c r="C44" s="14">
        <v>57238</v>
      </c>
      <c r="D44" s="21">
        <v>154684</v>
      </c>
      <c r="E44" s="22">
        <v>53866</v>
      </c>
      <c r="F44" s="18">
        <f t="shared" si="0"/>
        <v>-0.2</v>
      </c>
      <c r="G44" s="19">
        <f t="shared" si="1"/>
        <v>-374</v>
      </c>
      <c r="H44" s="19">
        <f t="shared" si="1"/>
        <v>3372</v>
      </c>
    </row>
    <row r="45" spans="1:8" ht="16.5" customHeight="1">
      <c r="A45" s="20" t="s">
        <v>49</v>
      </c>
      <c r="B45" s="14">
        <v>68888</v>
      </c>
      <c r="C45" s="14">
        <v>25856</v>
      </c>
      <c r="D45" s="16">
        <v>70126</v>
      </c>
      <c r="E45" s="17">
        <v>24833</v>
      </c>
      <c r="F45" s="18">
        <f t="shared" si="0"/>
        <v>-1.8</v>
      </c>
      <c r="G45" s="19">
        <f t="shared" si="1"/>
        <v>-1238</v>
      </c>
      <c r="H45" s="19">
        <f t="shared" si="1"/>
        <v>1023</v>
      </c>
    </row>
    <row r="46" spans="1:8" ht="16.5" customHeight="1">
      <c r="A46" s="20" t="s">
        <v>50</v>
      </c>
      <c r="B46" s="14">
        <v>82977</v>
      </c>
      <c r="C46" s="14">
        <v>32467</v>
      </c>
      <c r="D46" s="16">
        <v>75507</v>
      </c>
      <c r="E46" s="17">
        <v>27495</v>
      </c>
      <c r="F46" s="18">
        <f t="shared" si="0"/>
        <v>9.9</v>
      </c>
      <c r="G46" s="19">
        <f t="shared" si="1"/>
        <v>7470</v>
      </c>
      <c r="H46" s="19">
        <f t="shared" si="1"/>
        <v>4972</v>
      </c>
    </row>
    <row r="47" spans="1:8" ht="16.5" customHeight="1">
      <c r="A47" s="20" t="s">
        <v>51</v>
      </c>
      <c r="B47" s="14">
        <v>106736</v>
      </c>
      <c r="C47" s="14">
        <v>44642</v>
      </c>
      <c r="D47" s="16">
        <v>104748</v>
      </c>
      <c r="E47" s="17">
        <v>42010</v>
      </c>
      <c r="F47" s="18">
        <f t="shared" si="0"/>
        <v>1.9</v>
      </c>
      <c r="G47" s="19">
        <f t="shared" si="1"/>
        <v>1988</v>
      </c>
      <c r="H47" s="19">
        <f t="shared" si="1"/>
        <v>2632</v>
      </c>
    </row>
    <row r="48" spans="1:8" ht="16.5" customHeight="1">
      <c r="A48" s="20" t="s">
        <v>52</v>
      </c>
      <c r="B48" s="14">
        <v>131415</v>
      </c>
      <c r="C48" s="14">
        <v>51132</v>
      </c>
      <c r="D48" s="16">
        <v>128278</v>
      </c>
      <c r="E48" s="17">
        <v>47195</v>
      </c>
      <c r="F48" s="18">
        <f t="shared" si="0"/>
        <v>2.4</v>
      </c>
      <c r="G48" s="19">
        <f t="shared" si="1"/>
        <v>3137</v>
      </c>
      <c r="H48" s="19">
        <f t="shared" si="1"/>
        <v>3937</v>
      </c>
    </row>
    <row r="49" spans="1:8" ht="16.5" customHeight="1">
      <c r="A49" s="20" t="s">
        <v>53</v>
      </c>
      <c r="B49" s="14">
        <v>63309</v>
      </c>
      <c r="C49" s="14">
        <v>23445</v>
      </c>
      <c r="D49" s="16">
        <v>63474</v>
      </c>
      <c r="E49" s="17">
        <v>22528</v>
      </c>
      <c r="F49" s="18">
        <f t="shared" si="0"/>
        <v>-0.3</v>
      </c>
      <c r="G49" s="19">
        <f t="shared" si="1"/>
        <v>-165</v>
      </c>
      <c r="H49" s="19">
        <f t="shared" si="1"/>
        <v>917</v>
      </c>
    </row>
    <row r="50" spans="1:8" ht="16.5" customHeight="1">
      <c r="A50" s="20" t="s">
        <v>54</v>
      </c>
      <c r="B50" s="14">
        <v>101700</v>
      </c>
      <c r="C50" s="14">
        <v>41508</v>
      </c>
      <c r="D50" s="16">
        <v>98964</v>
      </c>
      <c r="E50" s="17">
        <v>38826</v>
      </c>
      <c r="F50" s="18">
        <f t="shared" si="0"/>
        <v>2.8</v>
      </c>
      <c r="G50" s="19">
        <f t="shared" si="1"/>
        <v>2736</v>
      </c>
      <c r="H50" s="19">
        <f t="shared" si="1"/>
        <v>2682</v>
      </c>
    </row>
    <row r="51" spans="1:8" ht="16.5" customHeight="1">
      <c r="A51" s="20" t="s">
        <v>55</v>
      </c>
      <c r="B51" s="14">
        <v>54012</v>
      </c>
      <c r="C51" s="14">
        <v>19904</v>
      </c>
      <c r="D51" s="16">
        <v>54006</v>
      </c>
      <c r="E51" s="17">
        <v>18666</v>
      </c>
      <c r="F51" s="18">
        <f t="shared" si="0"/>
        <v>0</v>
      </c>
      <c r="G51" s="19">
        <f t="shared" si="1"/>
        <v>6</v>
      </c>
      <c r="H51" s="19">
        <f t="shared" si="1"/>
        <v>1238</v>
      </c>
    </row>
    <row r="52" spans="1:8" ht="16.5" customHeight="1">
      <c r="A52" s="20" t="s">
        <v>56</v>
      </c>
      <c r="B52" s="14">
        <v>69990</v>
      </c>
      <c r="C52" s="14">
        <v>27746</v>
      </c>
      <c r="D52" s="16">
        <v>69783</v>
      </c>
      <c r="E52" s="17">
        <v>26556</v>
      </c>
      <c r="F52" s="18">
        <f t="shared" si="0"/>
        <v>0.3</v>
      </c>
      <c r="G52" s="19">
        <f t="shared" si="1"/>
        <v>207</v>
      </c>
      <c r="H52" s="19">
        <f t="shared" si="1"/>
        <v>1190</v>
      </c>
    </row>
    <row r="53" spans="1:8" ht="16.5" customHeight="1">
      <c r="A53" s="20" t="s">
        <v>57</v>
      </c>
      <c r="B53" s="14">
        <v>57473</v>
      </c>
      <c r="C53" s="14">
        <v>21227</v>
      </c>
      <c r="D53" s="16">
        <v>53619</v>
      </c>
      <c r="E53" s="17">
        <v>18484</v>
      </c>
      <c r="F53" s="18">
        <f t="shared" si="0"/>
        <v>7.2</v>
      </c>
      <c r="G53" s="19">
        <f t="shared" si="1"/>
        <v>3854</v>
      </c>
      <c r="H53" s="19">
        <f t="shared" si="1"/>
        <v>2743</v>
      </c>
    </row>
    <row r="54" spans="1:8" ht="16.5" customHeight="1">
      <c r="A54" s="20" t="s">
        <v>58</v>
      </c>
      <c r="B54" s="14">
        <v>65298</v>
      </c>
      <c r="C54" s="14">
        <v>23248</v>
      </c>
      <c r="D54" s="16">
        <v>60284</v>
      </c>
      <c r="E54" s="17">
        <v>20428</v>
      </c>
      <c r="F54" s="18">
        <f t="shared" si="0"/>
        <v>8.3</v>
      </c>
      <c r="G54" s="19">
        <f t="shared" si="1"/>
        <v>5014</v>
      </c>
      <c r="H54" s="19">
        <f t="shared" si="1"/>
        <v>2820</v>
      </c>
    </row>
    <row r="55" spans="1:8" ht="16.5" customHeight="1">
      <c r="A55" s="23" t="s">
        <v>59</v>
      </c>
      <c r="B55" s="24">
        <v>105695</v>
      </c>
      <c r="C55" s="24">
        <v>42763</v>
      </c>
      <c r="D55" s="25">
        <v>101960</v>
      </c>
      <c r="E55" s="26">
        <v>40098</v>
      </c>
      <c r="F55" s="27">
        <f t="shared" si="0"/>
        <v>3.7</v>
      </c>
      <c r="G55" s="28">
        <f t="shared" si="1"/>
        <v>3735</v>
      </c>
      <c r="H55" s="28">
        <f t="shared" si="1"/>
        <v>2665</v>
      </c>
    </row>
    <row r="56" spans="1:8" ht="9" customHeight="1">
      <c r="A56" s="29"/>
      <c r="B56" s="30"/>
      <c r="C56" s="30"/>
      <c r="D56" s="31"/>
      <c r="E56" s="31"/>
      <c r="F56" s="32"/>
      <c r="G56" s="33"/>
      <c r="H56" s="33"/>
    </row>
    <row r="57" spans="1:8" ht="22.5" customHeight="1">
      <c r="A57" s="43" t="s">
        <v>0</v>
      </c>
      <c r="B57" s="43"/>
      <c r="C57" s="43"/>
      <c r="D57" s="43"/>
      <c r="E57" s="43"/>
      <c r="F57" s="43"/>
      <c r="G57" s="43"/>
      <c r="H57" s="43"/>
    </row>
    <row r="58" spans="1:8" ht="5.25" customHeight="1">
      <c r="A58" s="2"/>
      <c r="B58" s="2"/>
      <c r="C58" s="2"/>
      <c r="D58" s="34"/>
      <c r="E58" s="34"/>
      <c r="F58" s="34"/>
      <c r="G58" s="34"/>
      <c r="H58" s="34"/>
    </row>
    <row r="59" spans="1:8" ht="16.5" customHeight="1">
      <c r="A59" s="44" t="s">
        <v>1</v>
      </c>
      <c r="B59" s="46" t="s">
        <v>2</v>
      </c>
      <c r="C59" s="48" t="s">
        <v>3</v>
      </c>
      <c r="D59" s="50" t="s">
        <v>4</v>
      </c>
      <c r="E59" s="51"/>
      <c r="F59" s="48" t="s">
        <v>5</v>
      </c>
      <c r="G59" s="52" t="s">
        <v>6</v>
      </c>
      <c r="H59" s="54" t="s">
        <v>7</v>
      </c>
    </row>
    <row r="60" spans="1:8" ht="16.5" customHeight="1">
      <c r="A60" s="45"/>
      <c r="B60" s="47"/>
      <c r="C60" s="49"/>
      <c r="D60" s="4" t="s">
        <v>2</v>
      </c>
      <c r="E60" s="5" t="s">
        <v>8</v>
      </c>
      <c r="F60" s="45"/>
      <c r="G60" s="53"/>
      <c r="H60" s="55"/>
    </row>
    <row r="61" spans="1:8" ht="16.5" customHeight="1">
      <c r="A61" s="35" t="s">
        <v>60</v>
      </c>
      <c r="B61" s="36">
        <v>42494</v>
      </c>
      <c r="C61" s="36">
        <v>15504</v>
      </c>
      <c r="D61" s="37">
        <v>36535</v>
      </c>
      <c r="E61" s="38">
        <v>12665</v>
      </c>
      <c r="F61" s="10">
        <f>ROUND(((+B61/D61)-1)*100,1)</f>
        <v>16.3</v>
      </c>
      <c r="G61" s="11">
        <f t="shared" si="1"/>
        <v>5959</v>
      </c>
      <c r="H61" s="11">
        <f t="shared" si="1"/>
        <v>2839</v>
      </c>
    </row>
    <row r="62" spans="1:8" ht="16.5" customHeight="1">
      <c r="A62" s="20" t="s">
        <v>61</v>
      </c>
      <c r="B62" s="14">
        <v>38706</v>
      </c>
      <c r="C62" s="14">
        <v>13940</v>
      </c>
      <c r="D62" s="16">
        <v>37050</v>
      </c>
      <c r="E62" s="17">
        <v>12904</v>
      </c>
      <c r="F62" s="18">
        <f aca="true" t="shared" si="2" ref="F62:F84">ROUND(((+B62/D62)-1)*100,1)</f>
        <v>4.5</v>
      </c>
      <c r="G62" s="19">
        <f t="shared" si="1"/>
        <v>1656</v>
      </c>
      <c r="H62" s="19">
        <f t="shared" si="1"/>
        <v>1036</v>
      </c>
    </row>
    <row r="63" spans="1:8" ht="16.5" customHeight="1">
      <c r="A63" s="20" t="s">
        <v>62</v>
      </c>
      <c r="B63" s="14">
        <v>39054</v>
      </c>
      <c r="C63" s="14">
        <v>15644</v>
      </c>
      <c r="D63" s="16">
        <v>39122</v>
      </c>
      <c r="E63" s="17">
        <v>14783</v>
      </c>
      <c r="F63" s="18">
        <f t="shared" si="2"/>
        <v>-0.2</v>
      </c>
      <c r="G63" s="19">
        <f t="shared" si="1"/>
        <v>-68</v>
      </c>
      <c r="H63" s="19">
        <f t="shared" si="1"/>
        <v>861</v>
      </c>
    </row>
    <row r="64" spans="1:8" ht="16.5" customHeight="1">
      <c r="A64" s="20" t="s">
        <v>63</v>
      </c>
      <c r="B64" s="14">
        <v>12537</v>
      </c>
      <c r="C64" s="14">
        <v>4566</v>
      </c>
      <c r="D64" s="16">
        <v>13356</v>
      </c>
      <c r="E64" s="17">
        <v>4484</v>
      </c>
      <c r="F64" s="18">
        <f t="shared" si="2"/>
        <v>-6.1</v>
      </c>
      <c r="G64" s="19">
        <f t="shared" si="1"/>
        <v>-819</v>
      </c>
      <c r="H64" s="19">
        <f t="shared" si="1"/>
        <v>82</v>
      </c>
    </row>
    <row r="65" spans="1:8" ht="16.5" customHeight="1">
      <c r="A65" s="20" t="s">
        <v>64</v>
      </c>
      <c r="B65" s="14">
        <v>17323</v>
      </c>
      <c r="C65" s="14">
        <v>6186</v>
      </c>
      <c r="D65" s="16">
        <v>15434</v>
      </c>
      <c r="E65" s="17">
        <v>5084</v>
      </c>
      <c r="F65" s="18">
        <f t="shared" si="2"/>
        <v>12.2</v>
      </c>
      <c r="G65" s="19">
        <f t="shared" si="1"/>
        <v>1889</v>
      </c>
      <c r="H65" s="19">
        <f t="shared" si="1"/>
        <v>1102</v>
      </c>
    </row>
    <row r="66" spans="1:8" ht="16.5" customHeight="1">
      <c r="A66" s="20" t="s">
        <v>65</v>
      </c>
      <c r="B66" s="14">
        <v>18887</v>
      </c>
      <c r="C66" s="14">
        <v>6708</v>
      </c>
      <c r="D66" s="16">
        <v>19479</v>
      </c>
      <c r="E66" s="17">
        <v>6452</v>
      </c>
      <c r="F66" s="18">
        <f t="shared" si="2"/>
        <v>-3</v>
      </c>
      <c r="G66" s="19">
        <f t="shared" si="1"/>
        <v>-592</v>
      </c>
      <c r="H66" s="19">
        <f t="shared" si="1"/>
        <v>256</v>
      </c>
    </row>
    <row r="67" spans="1:8" ht="16.5" customHeight="1">
      <c r="A67" s="20" t="s">
        <v>66</v>
      </c>
      <c r="B67" s="14">
        <v>32913</v>
      </c>
      <c r="C67" s="14">
        <v>11645</v>
      </c>
      <c r="D67" s="16">
        <v>35401</v>
      </c>
      <c r="E67" s="17">
        <v>11711</v>
      </c>
      <c r="F67" s="18">
        <f t="shared" si="2"/>
        <v>-7</v>
      </c>
      <c r="G67" s="19">
        <f t="shared" si="1"/>
        <v>-2488</v>
      </c>
      <c r="H67" s="19">
        <f t="shared" si="1"/>
        <v>-66</v>
      </c>
    </row>
    <row r="68" spans="1:8" ht="16.5" customHeight="1">
      <c r="A68" s="20" t="s">
        <v>67</v>
      </c>
      <c r="B68" s="14">
        <v>22147</v>
      </c>
      <c r="C68" s="14">
        <v>7112</v>
      </c>
      <c r="D68" s="16">
        <v>22906</v>
      </c>
      <c r="E68" s="17">
        <v>6801</v>
      </c>
      <c r="F68" s="18">
        <f t="shared" si="2"/>
        <v>-3.3</v>
      </c>
      <c r="G68" s="19">
        <f t="shared" si="1"/>
        <v>-759</v>
      </c>
      <c r="H68" s="19">
        <f t="shared" si="1"/>
        <v>311</v>
      </c>
    </row>
    <row r="69" spans="1:8" ht="16.5" customHeight="1">
      <c r="A69" s="20" t="s">
        <v>68</v>
      </c>
      <c r="B69" s="14">
        <v>21079</v>
      </c>
      <c r="C69" s="14">
        <v>6804</v>
      </c>
      <c r="D69" s="16">
        <v>22217</v>
      </c>
      <c r="E69" s="17">
        <v>6642</v>
      </c>
      <c r="F69" s="18">
        <f t="shared" si="2"/>
        <v>-5.1</v>
      </c>
      <c r="G69" s="19">
        <f t="shared" si="1"/>
        <v>-1138</v>
      </c>
      <c r="H69" s="19">
        <f t="shared" si="1"/>
        <v>162</v>
      </c>
    </row>
    <row r="70" spans="1:8" ht="16.5" customHeight="1">
      <c r="A70" s="20" t="s">
        <v>69</v>
      </c>
      <c r="B70" s="14">
        <v>15305</v>
      </c>
      <c r="C70" s="14">
        <v>5335</v>
      </c>
      <c r="D70" s="16">
        <v>15985</v>
      </c>
      <c r="E70" s="17">
        <v>5148</v>
      </c>
      <c r="F70" s="18">
        <f t="shared" si="2"/>
        <v>-4.3</v>
      </c>
      <c r="G70" s="19">
        <f t="shared" si="1"/>
        <v>-680</v>
      </c>
      <c r="H70" s="19">
        <f t="shared" si="1"/>
        <v>187</v>
      </c>
    </row>
    <row r="71" spans="1:8" ht="16.5" customHeight="1">
      <c r="A71" s="20" t="s">
        <v>70</v>
      </c>
      <c r="B71" s="14">
        <v>12418</v>
      </c>
      <c r="C71" s="14">
        <v>4281</v>
      </c>
      <c r="D71" s="21">
        <v>13271</v>
      </c>
      <c r="E71" s="22">
        <v>4183</v>
      </c>
      <c r="F71" s="18">
        <f t="shared" si="2"/>
        <v>-6.4</v>
      </c>
      <c r="G71" s="19">
        <f t="shared" si="1"/>
        <v>-853</v>
      </c>
      <c r="H71" s="19">
        <f t="shared" si="1"/>
        <v>98</v>
      </c>
    </row>
    <row r="72" spans="1:8" ht="16.5" customHeight="1">
      <c r="A72" s="20" t="s">
        <v>71</v>
      </c>
      <c r="B72" s="14">
        <v>9039</v>
      </c>
      <c r="C72" s="14">
        <v>3078</v>
      </c>
      <c r="D72" s="16">
        <v>9684</v>
      </c>
      <c r="E72" s="17">
        <v>3128</v>
      </c>
      <c r="F72" s="18">
        <f t="shared" si="2"/>
        <v>-6.7</v>
      </c>
      <c r="G72" s="19">
        <f t="shared" si="1"/>
        <v>-645</v>
      </c>
      <c r="H72" s="19">
        <f t="shared" si="1"/>
        <v>-50</v>
      </c>
    </row>
    <row r="73" spans="1:8" ht="16.5" customHeight="1">
      <c r="A73" s="20" t="s">
        <v>72</v>
      </c>
      <c r="B73" s="14">
        <v>10888</v>
      </c>
      <c r="C73" s="14">
        <v>3762</v>
      </c>
      <c r="D73" s="16">
        <v>11518</v>
      </c>
      <c r="E73" s="17">
        <v>3771</v>
      </c>
      <c r="F73" s="18">
        <f t="shared" si="2"/>
        <v>-5.5</v>
      </c>
      <c r="G73" s="19">
        <f t="shared" si="1"/>
        <v>-630</v>
      </c>
      <c r="H73" s="19">
        <f t="shared" si="1"/>
        <v>-9</v>
      </c>
    </row>
    <row r="74" spans="1:8" ht="16.5" customHeight="1">
      <c r="A74" s="20" t="s">
        <v>73</v>
      </c>
      <c r="B74" s="14">
        <v>7908</v>
      </c>
      <c r="C74" s="14">
        <v>2713</v>
      </c>
      <c r="D74" s="16">
        <v>8352</v>
      </c>
      <c r="E74" s="17">
        <v>2704</v>
      </c>
      <c r="F74" s="18">
        <f t="shared" si="2"/>
        <v>-5.3</v>
      </c>
      <c r="G74" s="19">
        <f t="shared" si="1"/>
        <v>-444</v>
      </c>
      <c r="H74" s="19">
        <f t="shared" si="1"/>
        <v>9</v>
      </c>
    </row>
    <row r="75" spans="1:8" ht="16.5" customHeight="1">
      <c r="A75" s="20" t="s">
        <v>74</v>
      </c>
      <c r="B75" s="14">
        <v>13436</v>
      </c>
      <c r="C75" s="14">
        <v>4503</v>
      </c>
      <c r="D75" s="16">
        <v>14479</v>
      </c>
      <c r="E75" s="17">
        <v>4582</v>
      </c>
      <c r="F75" s="18">
        <f t="shared" si="2"/>
        <v>-7.2</v>
      </c>
      <c r="G75" s="19">
        <f aca="true" t="shared" si="3" ref="G75:H84">+B75-D75</f>
        <v>-1043</v>
      </c>
      <c r="H75" s="19">
        <f t="shared" si="3"/>
        <v>-79</v>
      </c>
    </row>
    <row r="76" spans="1:8" ht="16.5" customHeight="1">
      <c r="A76" s="20" t="s">
        <v>75</v>
      </c>
      <c r="B76" s="14">
        <v>3348</v>
      </c>
      <c r="C76" s="14">
        <v>1075</v>
      </c>
      <c r="D76" s="16">
        <v>3795</v>
      </c>
      <c r="E76" s="17">
        <v>1108</v>
      </c>
      <c r="F76" s="18">
        <f t="shared" si="2"/>
        <v>-11.8</v>
      </c>
      <c r="G76" s="19">
        <f t="shared" si="3"/>
        <v>-447</v>
      </c>
      <c r="H76" s="19">
        <f t="shared" si="3"/>
        <v>-33</v>
      </c>
    </row>
    <row r="77" spans="1:8" ht="16.5" customHeight="1">
      <c r="A77" s="20" t="s">
        <v>76</v>
      </c>
      <c r="B77" s="14">
        <v>11605</v>
      </c>
      <c r="C77" s="14">
        <v>3550</v>
      </c>
      <c r="D77" s="16">
        <v>11963</v>
      </c>
      <c r="E77" s="17">
        <v>3441</v>
      </c>
      <c r="F77" s="18">
        <f t="shared" si="2"/>
        <v>-3</v>
      </c>
      <c r="G77" s="19">
        <f t="shared" si="3"/>
        <v>-358</v>
      </c>
      <c r="H77" s="19">
        <f t="shared" si="3"/>
        <v>109</v>
      </c>
    </row>
    <row r="78" spans="1:8" ht="16.5" customHeight="1">
      <c r="A78" s="20" t="s">
        <v>77</v>
      </c>
      <c r="B78" s="14">
        <v>14470</v>
      </c>
      <c r="C78" s="14">
        <v>5001</v>
      </c>
      <c r="D78" s="21">
        <v>15062</v>
      </c>
      <c r="E78" s="22">
        <v>4830</v>
      </c>
      <c r="F78" s="18">
        <f t="shared" si="2"/>
        <v>-3.9</v>
      </c>
      <c r="G78" s="19">
        <f t="shared" si="3"/>
        <v>-592</v>
      </c>
      <c r="H78" s="19">
        <f t="shared" si="3"/>
        <v>171</v>
      </c>
    </row>
    <row r="79" spans="1:8" ht="16.5" customHeight="1">
      <c r="A79" s="20" t="s">
        <v>78</v>
      </c>
      <c r="B79" s="14">
        <v>30998</v>
      </c>
      <c r="C79" s="14">
        <v>10887</v>
      </c>
      <c r="D79" s="16">
        <v>30855</v>
      </c>
      <c r="E79" s="17">
        <v>10199</v>
      </c>
      <c r="F79" s="18">
        <f t="shared" si="2"/>
        <v>0.5</v>
      </c>
      <c r="G79" s="19">
        <f t="shared" si="3"/>
        <v>143</v>
      </c>
      <c r="H79" s="19">
        <f t="shared" si="3"/>
        <v>688</v>
      </c>
    </row>
    <row r="80" spans="1:8" ht="16.5" customHeight="1">
      <c r="A80" s="20" t="s">
        <v>79</v>
      </c>
      <c r="B80" s="14">
        <v>35774</v>
      </c>
      <c r="C80" s="14">
        <v>12694</v>
      </c>
      <c r="D80" s="16">
        <v>37061</v>
      </c>
      <c r="E80" s="17">
        <v>12448</v>
      </c>
      <c r="F80" s="18">
        <f t="shared" si="2"/>
        <v>-3.5</v>
      </c>
      <c r="G80" s="19">
        <f t="shared" si="3"/>
        <v>-1287</v>
      </c>
      <c r="H80" s="19">
        <f t="shared" si="3"/>
        <v>246</v>
      </c>
    </row>
    <row r="81" spans="1:8" ht="14.25">
      <c r="A81" s="20" t="s">
        <v>80</v>
      </c>
      <c r="B81" s="14">
        <v>33641</v>
      </c>
      <c r="C81" s="39">
        <v>13190</v>
      </c>
      <c r="D81" s="16">
        <v>34620</v>
      </c>
      <c r="E81" s="17">
        <v>13008</v>
      </c>
      <c r="F81" s="18">
        <f t="shared" si="2"/>
        <v>-2.8</v>
      </c>
      <c r="G81" s="19">
        <f t="shared" si="3"/>
        <v>-979</v>
      </c>
      <c r="H81" s="19">
        <f t="shared" si="3"/>
        <v>182</v>
      </c>
    </row>
    <row r="82" spans="1:8" ht="14.25">
      <c r="A82" s="20" t="s">
        <v>81</v>
      </c>
      <c r="B82" s="14">
        <v>50272</v>
      </c>
      <c r="C82" s="14">
        <v>17869</v>
      </c>
      <c r="D82" s="16">
        <v>48389</v>
      </c>
      <c r="E82" s="17">
        <v>16135</v>
      </c>
      <c r="F82" s="18">
        <f t="shared" si="2"/>
        <v>3.9</v>
      </c>
      <c r="G82" s="19">
        <f t="shared" si="3"/>
        <v>1883</v>
      </c>
      <c r="H82" s="19">
        <f t="shared" si="3"/>
        <v>1734</v>
      </c>
    </row>
    <row r="83" spans="1:8" ht="14.25">
      <c r="A83" s="20" t="s">
        <v>82</v>
      </c>
      <c r="B83" s="14">
        <v>46923</v>
      </c>
      <c r="C83" s="14">
        <v>16704</v>
      </c>
      <c r="D83" s="16">
        <v>46646</v>
      </c>
      <c r="E83" s="17">
        <v>15855</v>
      </c>
      <c r="F83" s="18">
        <f t="shared" si="2"/>
        <v>0.6</v>
      </c>
      <c r="G83" s="19">
        <f t="shared" si="3"/>
        <v>277</v>
      </c>
      <c r="H83" s="19">
        <f t="shared" si="3"/>
        <v>849</v>
      </c>
    </row>
    <row r="84" spans="1:8" ht="14.25">
      <c r="A84" s="23" t="s">
        <v>83</v>
      </c>
      <c r="B84" s="24">
        <v>31153</v>
      </c>
      <c r="C84" s="24">
        <v>10427</v>
      </c>
      <c r="D84" s="40">
        <v>30857</v>
      </c>
      <c r="E84" s="41">
        <v>9761</v>
      </c>
      <c r="F84" s="27">
        <f t="shared" si="2"/>
        <v>1</v>
      </c>
      <c r="G84" s="28">
        <f t="shared" si="3"/>
        <v>296</v>
      </c>
      <c r="H84" s="28">
        <f t="shared" si="3"/>
        <v>666</v>
      </c>
    </row>
    <row r="85" spans="1:8" ht="30.75" customHeight="1">
      <c r="A85" s="56" t="s">
        <v>84</v>
      </c>
      <c r="B85" s="57"/>
      <c r="C85" s="57"/>
      <c r="D85" s="57"/>
      <c r="E85" s="57"/>
      <c r="F85" s="57"/>
      <c r="G85" s="57"/>
      <c r="H85" s="57"/>
    </row>
    <row r="86" spans="7:8" ht="13.5">
      <c r="G86" s="42"/>
      <c r="H86" s="42"/>
    </row>
    <row r="88" spans="7:8" ht="13.5">
      <c r="G88" s="42"/>
      <c r="H88" s="42"/>
    </row>
    <row r="89" spans="7:8" ht="13.5">
      <c r="G89" s="42"/>
      <c r="H89" s="42"/>
    </row>
    <row r="90" spans="7:8" ht="13.5">
      <c r="G90" s="42"/>
      <c r="H90" s="42"/>
    </row>
    <row r="91" spans="7:8" ht="13.5">
      <c r="G91" s="42"/>
      <c r="H91" s="42"/>
    </row>
    <row r="92" spans="7:8" ht="13.5">
      <c r="G92" s="42"/>
      <c r="H92" s="42"/>
    </row>
    <row r="94" spans="7:8" ht="13.5">
      <c r="G94" s="42"/>
      <c r="H94" s="42"/>
    </row>
    <row r="95" spans="7:8" ht="13.5">
      <c r="G95" s="42"/>
      <c r="H95" s="42"/>
    </row>
    <row r="96" spans="7:8" ht="13.5">
      <c r="G96" s="42"/>
      <c r="H96" s="42"/>
    </row>
    <row r="97" spans="7:8" ht="13.5">
      <c r="G97" s="42"/>
      <c r="H97" s="42"/>
    </row>
    <row r="98" spans="7:8" ht="13.5">
      <c r="G98" s="42"/>
      <c r="H98" s="42"/>
    </row>
    <row r="99" spans="7:8" ht="13.5">
      <c r="G99" s="42"/>
      <c r="H99" s="42"/>
    </row>
    <row r="102" spans="7:8" ht="13.5">
      <c r="G102" s="42"/>
      <c r="H102" s="42"/>
    </row>
    <row r="103" spans="7:8" ht="13.5">
      <c r="G103" s="42"/>
      <c r="H103" s="42"/>
    </row>
    <row r="104" spans="7:8" ht="13.5">
      <c r="G104" s="42"/>
      <c r="H104" s="42"/>
    </row>
    <row r="105" spans="7:8" ht="13.5">
      <c r="G105" s="42"/>
      <c r="H105" s="42"/>
    </row>
  </sheetData>
  <sheetProtection/>
  <mergeCells count="17">
    <mergeCell ref="A85:H85"/>
    <mergeCell ref="A57:H57"/>
    <mergeCell ref="A59:A60"/>
    <mergeCell ref="B59:B60"/>
    <mergeCell ref="C59:C60"/>
    <mergeCell ref="D59:E59"/>
    <mergeCell ref="F59:F60"/>
    <mergeCell ref="G59:G60"/>
    <mergeCell ref="H59:H60"/>
    <mergeCell ref="A1:H1"/>
    <mergeCell ref="A3:A4"/>
    <mergeCell ref="B3:B4"/>
    <mergeCell ref="C3:C4"/>
    <mergeCell ref="D3:E3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2011-10-28T07:16:20Z</dcterms:created>
  <dcterms:modified xsi:type="dcterms:W3CDTF">2011-10-28T07:23:12Z</dcterms:modified>
  <cp:category/>
  <cp:version/>
  <cp:contentType/>
  <cp:contentStatus/>
</cp:coreProperties>
</file>