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6900" firstSheet="3" activeTab="10"/>
  </bookViews>
  <sheets>
    <sheet name="47．有業者" sheetId="1" r:id="rId1"/>
    <sheet name="48.就業状態" sheetId="2" r:id="rId2"/>
    <sheet name="49.給与・労働時間" sheetId="3" r:id="rId3"/>
    <sheet name="50.求人・求職" sheetId="4" r:id="rId4"/>
    <sheet name="51.事業所 " sheetId="5" r:id="rId5"/>
    <sheet name="52.農業" sheetId="6" r:id="rId6"/>
    <sheet name="53農産物" sheetId="7" r:id="rId7"/>
    <sheet name="54.工業" sheetId="8" r:id="rId8"/>
    <sheet name="55.商業" sheetId="9" r:id="rId9"/>
    <sheet name="56.ｻｰﾋﾞｽ業等" sheetId="10" r:id="rId10"/>
    <sheet name="57.県民経済" sheetId="11" r:id="rId11"/>
  </sheets>
  <definedNames>
    <definedName name="_xlnm.Print_Area" localSheetId="0">'47．有業者'!$A$1:$M$70</definedName>
    <definedName name="_xlnm.Print_Area" localSheetId="1">'48.就業状態'!$A$1:$M$70</definedName>
    <definedName name="_xlnm.Print_Area" localSheetId="4">'51.事業所 '!$A$1:$M$70</definedName>
    <definedName name="_xlnm.Print_Area" localSheetId="6">'53農産物'!$A$1:$M$68</definedName>
    <definedName name="_xlnm.Print_Area" localSheetId="7">'54.工業'!$A$1:$M$70</definedName>
    <definedName name="TABLE" localSheetId="1">'48.就業状態'!#REF!</definedName>
    <definedName name="TABLE_2" localSheetId="1">'48.就業状態'!#REF!</definedName>
    <definedName name="TABLE_3" localSheetId="1">'48.就業状態'!#REF!</definedName>
  </definedNames>
  <calcPr fullCalcOnLoad="1"/>
</workbook>
</file>

<file path=xl/sharedStrings.xml><?xml version="1.0" encoding="utf-8"?>
<sst xmlns="http://schemas.openxmlformats.org/spreadsheetml/2006/main" count="796" uniqueCount="169">
  <si>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</si>
  <si>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</si>
  <si>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</si>
  <si>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</si>
  <si>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</si>
  <si>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</si>
  <si>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</si>
  <si>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</si>
  <si>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</si>
  <si>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</si>
  <si>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</si>
  <si>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</si>
  <si>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</si>
  <si>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</si>
  <si>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</si>
  <si>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</si>
  <si>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</si>
  <si>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</si>
  <si>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</si>
  <si>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</si>
  <si>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</si>
  <si>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</si>
  <si>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</si>
  <si>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</si>
  <si>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</si>
  <si>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</si>
  <si>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</si>
  <si>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</si>
  <si>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</si>
  <si>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</si>
  <si>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</si>
  <si>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</si>
  <si>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</si>
  <si>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</si>
  <si>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</si>
  <si>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</si>
  <si>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</si>
  <si>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</si>
  <si>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</si>
  <si>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</si>
  <si>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</si>
  <si>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</si>
  <si>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</si>
  <si>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</si>
  <si>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</si>
  <si>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</si>
  <si>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</si>
  <si>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</si>
  <si>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全国</t>
  </si>
  <si>
    <t xml:space="preserve"> </t>
  </si>
  <si>
    <t>　</t>
  </si>
  <si>
    <t>５１　事業所　</t>
  </si>
  <si>
    <t>５２　農業　</t>
  </si>
  <si>
    <t>単位</t>
  </si>
  <si>
    <t>順位</t>
  </si>
  <si>
    <t>人</t>
  </si>
  <si>
    <t>％</t>
  </si>
  <si>
    <t>円</t>
  </si>
  <si>
    <t>時間</t>
  </si>
  <si>
    <t>戸</t>
  </si>
  <si>
    <t>百万円</t>
  </si>
  <si>
    <t>百万円</t>
  </si>
  <si>
    <t>㎡</t>
  </si>
  <si>
    <t>％</t>
  </si>
  <si>
    <t>ｈa</t>
  </si>
  <si>
    <t>事業所</t>
  </si>
  <si>
    <t>倍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</si>
  <si>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</si>
  <si>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</si>
  <si>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</si>
  <si>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</si>
  <si>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</si>
  <si>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</si>
  <si>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</si>
  <si>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就職率</t>
  </si>
  <si>
    <t>第1次産業</t>
  </si>
  <si>
    <t>第2次産業</t>
  </si>
  <si>
    <t>第3次産業</t>
  </si>
  <si>
    <t>民営事業所数</t>
  </si>
  <si>
    <t>総農家数</t>
  </si>
  <si>
    <t>事業所数</t>
  </si>
  <si>
    <t>従業者数</t>
  </si>
  <si>
    <t>年間商品販売額</t>
  </si>
  <si>
    <t>売場面積</t>
  </si>
  <si>
    <t>実質経済成長率</t>
  </si>
  <si>
    <t>5年</t>
  </si>
  <si>
    <t>４８　就業状態</t>
  </si>
  <si>
    <t>５０　求人・求職</t>
  </si>
  <si>
    <t>毎年
毎年</t>
  </si>
  <si>
    <t>民営事業所
従業者数</t>
  </si>
  <si>
    <t>有効求人倍率</t>
  </si>
  <si>
    <t>新規求人倍率</t>
  </si>
  <si>
    <t>毎年</t>
  </si>
  <si>
    <t>雇用保険受給者実人員</t>
  </si>
  <si>
    <t>1人当たり県民所得</t>
  </si>
  <si>
    <t>実質県内総生産</t>
  </si>
  <si>
    <t>名目県内総生産</t>
  </si>
  <si>
    <t>千円</t>
  </si>
  <si>
    <t>毎年
毎年</t>
  </si>
  <si>
    <t>百万円（全国：億円）</t>
  </si>
  <si>
    <t>*1</t>
  </si>
  <si>
    <t>*2</t>
  </si>
  <si>
    <t>*3</t>
  </si>
  <si>
    <t>*4</t>
  </si>
  <si>
    <t xml:space="preserve">          調査周期</t>
  </si>
  <si>
    <t>　　　　　　　調査時点又は期間</t>
  </si>
  <si>
    <t xml:space="preserve">事業所数
</t>
  </si>
  <si>
    <t xml:space="preserve">従業者数
</t>
  </si>
  <si>
    <t xml:space="preserve">製造品出荷額等
</t>
  </si>
  <si>
    <t xml:space="preserve">付加価値額
</t>
  </si>
  <si>
    <t>*2</t>
  </si>
  <si>
    <t>*3</t>
  </si>
  <si>
    <t>*4</t>
  </si>
  <si>
    <t>　　　　  5年</t>
  </si>
  <si>
    <t>民営事業所
本所・本社・本店数</t>
  </si>
  <si>
    <t>従業者数</t>
  </si>
  <si>
    <t>そば・うどん店数</t>
  </si>
  <si>
    <t>４９　給与・労働時間</t>
  </si>
  <si>
    <t>耕地率</t>
  </si>
  <si>
    <t>億円</t>
  </si>
  <si>
    <t>米産出額</t>
  </si>
  <si>
    <t>野菜産出額</t>
  </si>
  <si>
    <t>毎年</t>
  </si>
  <si>
    <t>常用労働者
月間現金給与総額
（1人平均）</t>
  </si>
  <si>
    <t>常用労働者
月間総実労働時間
（1人平均）</t>
  </si>
  <si>
    <t>５３　農産物　</t>
  </si>
  <si>
    <t>５４　工業　</t>
  </si>
  <si>
    <t>５５　商業　</t>
  </si>
  <si>
    <t>５６　サービス業等　</t>
  </si>
  <si>
    <t>５７　県民経済計算　</t>
  </si>
  <si>
    <t>ｈa</t>
  </si>
  <si>
    <t>5年
毎年</t>
  </si>
  <si>
    <t>常用労働者のうち
パートタイム労働者
月間現金給与総額
（1人平均）</t>
  </si>
  <si>
    <t>常用労働者のうち
パートタイム労働者
月間総実労働時間
（1人平均）</t>
  </si>
  <si>
    <t>農業総産出額</t>
  </si>
  <si>
    <t>＊1～3 「労働市場年報」厚生労働省
＊4     「雇用保険事業年報」厚生労働省HP</t>
  </si>
  <si>
    <t>＊1～4 「毎月勤労統計調査年報（地方調査）」厚生労働省</t>
  </si>
  <si>
    <t>＊1～4 「農林水産統計データ」農林水産省HP</t>
  </si>
  <si>
    <t>有業率</t>
  </si>
  <si>
    <t>女性有業率</t>
  </si>
  <si>
    <t>正規の職員・従業員
比率（役員を除く）</t>
  </si>
  <si>
    <t>非正規の職員・従業員
比率（役員を除く）</t>
  </si>
  <si>
    <t>5年
5年</t>
  </si>
  <si>
    <t>民営事業所
新設事業所数</t>
  </si>
  <si>
    <t>カラオケボックス業数</t>
  </si>
  <si>
    <t>毎年</t>
  </si>
  <si>
    <t>４７　有業者</t>
  </si>
  <si>
    <r>
      <rPr>
        <sz val="11"/>
        <rFont val="ＭＳ Ｐゴシック"/>
        <family val="3"/>
      </rPr>
      <t>有業者 (総数)</t>
    </r>
  </si>
  <si>
    <t>＊1～4 「就業構造基本調査」総務省統計局HP</t>
  </si>
  <si>
    <t>耕地面積</t>
  </si>
  <si>
    <t>耕作放棄地面積</t>
  </si>
  <si>
    <t>＊1,3 「農林業センサス」農林水産省HP
＊2,4 「農林水産統計データ」農林水産省HP</t>
  </si>
  <si>
    <r>
      <rPr>
        <sz val="11"/>
        <rFont val="ＭＳ Ｐゴシック"/>
        <family val="3"/>
      </rPr>
      <t>畜産産出額</t>
    </r>
  </si>
  <si>
    <t xml:space="preserve">＊1～4 「平成25年度国民経済計算」内閣府HP
　　　　  「平成24年度県民経済計算」内閣府HP
　　　　　　　　 </t>
  </si>
  <si>
    <t>平成24年度
平成24年度</t>
  </si>
  <si>
    <t xml:space="preserve"> </t>
  </si>
  <si>
    <t xml:space="preserve">平成25年12月31日
</t>
  </si>
  <si>
    <t>平成25年</t>
  </si>
  <si>
    <t>平成22年2月1日
平成27年7月15日</t>
  </si>
  <si>
    <t xml:space="preserve">＊1～4 「経済センサス-基礎調査」総務省統計局HP
</t>
  </si>
  <si>
    <t>　平成26年7月1日</t>
  </si>
  <si>
    <t>平成26年7月1日</t>
  </si>
  <si>
    <t>平成26年度
平成26年度月平均</t>
  </si>
  <si>
    <t>平成26年7月1日
平成25年</t>
  </si>
  <si>
    <t>平成26年</t>
  </si>
  <si>
    <t>＊1,2 「工業統計表（産業編）」経済産業省HP</t>
  </si>
  <si>
    <t>＊3,4 「工業統計表（産業編）」経済産業省HP</t>
  </si>
  <si>
    <t>平成26年平均</t>
  </si>
  <si>
    <t>＊1,2,4 「商業統計表」経済産業省HP
＊3　   「商業統計表」経済産業省HP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</si>
</sst>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\ ###\ ##0\ "/>
    <numFmt numFmtId="188" formatCode="#\ ###\ ###\ ##0"/>
    <numFmt numFmtId="189" formatCode="0.0;&quot;△ &quot;0.0"/>
    <numFmt numFmtId="190" formatCode="##\ ###\ ###\ ##0"/>
    <numFmt numFmtId="191" formatCode="##0.0;&quot;△&quot;##0.0"/>
    <numFmt numFmtId="192" formatCode="#\ ##0.00"/>
    <numFmt numFmtId="193" formatCode="#\ ##0.0"/>
    <numFmt numFmtId="194" formatCode="##\ ###\ ###\ ##0.0;&quot;△&quot;#\ ###\ ###\ ##0.0"/>
    <numFmt numFmtId="195" formatCode="###\ ###\ ##0"/>
    <numFmt numFmtId="196" formatCode="###\ ##0;&quot;△&quot;###\ ##0"/>
    <numFmt numFmtId="197" formatCode="##,###,##0;&quot;-&quot;#,###,##0"/>
    <numFmt numFmtId="198" formatCode="0.0_);[Red]\(0.0\)"/>
    <numFmt numFmtId="199" formatCode="#\ ###\ ###"/>
    <numFmt numFmtId="200" formatCode="#,###,##0.0;&quot; -&quot;###,##0.0"/>
    <numFmt numFmtId="201" formatCode="[$-411]ggge&quot;年&quot;m&quot;月&quot;d&quot;日&quot;;@"/>
    <numFmt numFmtId="202" formatCode="\ ##0.0;&quot;-&quot;##0.0"/>
    <numFmt numFmtId="203" formatCode="###\ ##0\ "/>
    <numFmt numFmtId="204" formatCode="0;&quot;△ &quot;0"/>
    <numFmt numFmtId="205" formatCode="\ ###,###,###,###,##0.0;&quot;-&quot;###,###,###,###,##0.0"/>
    <numFmt numFmtId="206" formatCode="0_);[Red]\(0\)"/>
    <numFmt numFmtId="207" formatCode="&quot;平&quot;&quot;成&quot;yy&quot;年&quot;m&quot;月&quot;d&quot;日&quot;"/>
    <numFmt numFmtId="208" formatCode="0.0_ "/>
    <numFmt numFmtId="209" formatCode="0.0_ ;[Red]\-0.0\ "/>
    <numFmt numFmtId="210" formatCode="0.00000_);[Red]\(0.00000\)"/>
    <numFmt numFmtId="211" formatCode="0.00000_ "/>
    <numFmt numFmtId="212" formatCode="0_ "/>
    <numFmt numFmtId="213" formatCode="0.000000_ "/>
    <numFmt numFmtId="214" formatCode="0.000_ "/>
    <numFmt numFmtId="215" formatCode="0.00_ "/>
    <numFmt numFmtId="216" formatCode="0.000;&quot;△ &quot;0.000"/>
    <numFmt numFmtId="217" formatCode="[&lt;=999]000;[&lt;=9999]000\-00;000\-0000"/>
    <numFmt numFmtId="218" formatCode="#,##0.0_ "/>
    <numFmt numFmtId="219" formatCode="#,###,##0;&quot; -&quot;###,##0"/>
    <numFmt numFmtId="220" formatCode="#,##0;&quot;▲ &quot;#,##0"/>
    <numFmt numFmtId="221" formatCode="#,##0_ "/>
  </numFmts>
  <fonts count="68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color indexed="8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Border="1" applyAlignment="1">
      <alignment/>
    </xf>
    <xf numFmtId="182" fontId="9" fillId="0" borderId="0" xfId="63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Alignment="1">
      <alignment/>
    </xf>
    <xf numFmtId="184" fontId="9" fillId="0" borderId="0" xfId="63" applyNumberFormat="1" applyFont="1" applyFill="1" applyBorder="1" applyAlignment="1" quotePrefix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Alignment="1">
      <alignment/>
    </xf>
    <xf numFmtId="197" fontId="14" fillId="0" borderId="0" xfId="0" applyNumberFormat="1" applyFont="1" applyFill="1" applyBorder="1" applyAlignment="1">
      <alignment horizontal="right" vertical="center"/>
    </xf>
    <xf numFmtId="197" fontId="14" fillId="0" borderId="0" xfId="0" applyNumberFormat="1" applyFont="1" applyFill="1" applyAlignment="1">
      <alignment horizontal="right" vertical="center"/>
    </xf>
    <xf numFmtId="195" fontId="8" fillId="0" borderId="0" xfId="0" applyNumberFormat="1" applyFont="1" applyFill="1" applyBorder="1" applyAlignment="1">
      <alignment horizontal="right" vertical="center"/>
    </xf>
    <xf numFmtId="195" fontId="8" fillId="0" borderId="0" xfId="0" applyNumberFormat="1" applyFont="1" applyFill="1" applyAlignment="1">
      <alignment horizontal="right" vertical="center"/>
    </xf>
    <xf numFmtId="181" fontId="7" fillId="0" borderId="10" xfId="65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176" fontId="0" fillId="0" borderId="10" xfId="65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0" fontId="0" fillId="0" borderId="12" xfId="0" applyBorder="1" applyAlignment="1">
      <alignment/>
    </xf>
    <xf numFmtId="176" fontId="13" fillId="0" borderId="12" xfId="65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178" fontId="13" fillId="0" borderId="12" xfId="65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176" fontId="13" fillId="0" borderId="10" xfId="65" applyNumberFormat="1" applyFont="1" applyFill="1" applyBorder="1" applyAlignment="1">
      <alignment horizontal="center"/>
      <protection/>
    </xf>
    <xf numFmtId="178" fontId="13" fillId="0" borderId="10" xfId="6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distributed"/>
    </xf>
    <xf numFmtId="0" fontId="0" fillId="0" borderId="10" xfId="0" applyFont="1" applyBorder="1" applyAlignment="1">
      <alignment/>
    </xf>
    <xf numFmtId="178" fontId="0" fillId="0" borderId="10" xfId="65" applyNumberFormat="1" applyFont="1" applyFill="1" applyBorder="1" applyAlignment="1">
      <alignment horizontal="center" vertical="center"/>
      <protection/>
    </xf>
    <xf numFmtId="181" fontId="0" fillId="0" borderId="0" xfId="63" applyNumberFormat="1" applyFont="1" applyFill="1" applyBorder="1" applyAlignment="1" quotePrefix="1">
      <alignment horizontal="right"/>
      <protection/>
    </xf>
    <xf numFmtId="0" fontId="0" fillId="0" borderId="12" xfId="0" applyFont="1" applyBorder="1" applyAlignment="1">
      <alignment/>
    </xf>
    <xf numFmtId="0" fontId="17" fillId="0" borderId="11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1" fontId="0" fillId="0" borderId="0" xfId="63" applyNumberFormat="1" applyFont="1" applyFill="1" applyBorder="1" applyAlignment="1" quotePrefix="1">
      <alignment horizontal="right" vertical="top"/>
      <protection/>
    </xf>
    <xf numFmtId="189" fontId="0" fillId="0" borderId="0" xfId="63" applyNumberFormat="1" applyFont="1" applyFill="1" applyBorder="1" applyAlignment="1" quotePrefix="1">
      <alignment horizontal="right"/>
      <protection/>
    </xf>
    <xf numFmtId="195" fontId="0" fillId="0" borderId="0" xfId="0" applyNumberFormat="1" applyFont="1" applyFill="1" applyBorder="1" applyAlignment="1">
      <alignment horizontal="right" vertical="center"/>
    </xf>
    <xf numFmtId="181" fontId="0" fillId="0" borderId="10" xfId="0" applyNumberFormat="1" applyFont="1" applyBorder="1" applyAlignment="1">
      <alignment/>
    </xf>
    <xf numFmtId="193" fontId="0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distributed"/>
    </xf>
    <xf numFmtId="195" fontId="18" fillId="0" borderId="12" xfId="0" applyNumberFormat="1" applyFont="1" applyBorder="1" applyAlignment="1">
      <alignment/>
    </xf>
    <xf numFmtId="0" fontId="19" fillId="0" borderId="0" xfId="64" applyFont="1" applyFill="1" applyBorder="1" applyAlignment="1">
      <alignment horizontal="distributed" vertical="top"/>
      <protection/>
    </xf>
    <xf numFmtId="0" fontId="20" fillId="33" borderId="0" xfId="64" applyFont="1" applyFill="1" applyBorder="1" applyAlignment="1">
      <alignment horizontal="distributed" vertical="top"/>
      <protection/>
    </xf>
    <xf numFmtId="0" fontId="19" fillId="0" borderId="11" xfId="64" applyFont="1" applyFill="1" applyBorder="1" applyAlignment="1">
      <alignment horizontal="distributed" vertical="top"/>
      <protection/>
    </xf>
    <xf numFmtId="0" fontId="20" fillId="33" borderId="11" xfId="64" applyFont="1" applyFill="1" applyBorder="1" applyAlignment="1">
      <alignment horizontal="distributed" vertical="top"/>
      <protection/>
    </xf>
    <xf numFmtId="0" fontId="18" fillId="0" borderId="11" xfId="64" applyFont="1" applyFill="1" applyBorder="1" applyAlignment="1">
      <alignment horizontal="distributed" vertical="top"/>
      <protection/>
    </xf>
    <xf numFmtId="0" fontId="21" fillId="33" borderId="11" xfId="64" applyFont="1" applyFill="1" applyBorder="1" applyAlignment="1">
      <alignment horizontal="distributed" vertical="top"/>
      <protection/>
    </xf>
    <xf numFmtId="0" fontId="18" fillId="0" borderId="0" xfId="64" applyFont="1" applyFill="1" applyBorder="1" applyAlignment="1">
      <alignment horizontal="distributed" vertical="top"/>
      <protection/>
    </xf>
    <xf numFmtId="0" fontId="21" fillId="33" borderId="0" xfId="64" applyFont="1" applyFill="1" applyBorder="1" applyAlignment="1">
      <alignment horizontal="distributed" vertical="top"/>
      <protection/>
    </xf>
    <xf numFmtId="0" fontId="18" fillId="0" borderId="0" xfId="0" applyFont="1" applyBorder="1" applyAlignment="1">
      <alignment/>
    </xf>
    <xf numFmtId="179" fontId="22" fillId="0" borderId="0" xfId="0" applyNumberFormat="1" applyFont="1" applyBorder="1" applyAlignment="1">
      <alignment/>
    </xf>
    <xf numFmtId="181" fontId="7" fillId="0" borderId="14" xfId="65" applyNumberFormat="1" applyFont="1" applyFill="1" applyBorder="1" applyAlignment="1">
      <alignment horizontal="center"/>
      <protection/>
    </xf>
    <xf numFmtId="0" fontId="16" fillId="33" borderId="15" xfId="64" applyFont="1" applyFill="1" applyBorder="1" applyAlignment="1">
      <alignment horizontal="distributed" vertical="top"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6" fillId="33" borderId="20" xfId="64" applyFont="1" applyFill="1" applyBorder="1" applyAlignment="1">
      <alignment horizontal="distributed" vertical="top"/>
      <protection/>
    </xf>
    <xf numFmtId="179" fontId="23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5" fillId="33" borderId="15" xfId="64" applyFont="1" applyFill="1" applyBorder="1" applyAlignment="1">
      <alignment horizontal="distributed" vertical="top"/>
      <protection/>
    </xf>
    <xf numFmtId="0" fontId="18" fillId="0" borderId="21" xfId="0" applyFont="1" applyBorder="1" applyAlignment="1">
      <alignment/>
    </xf>
    <xf numFmtId="0" fontId="0" fillId="0" borderId="0" xfId="0" applyFont="1" applyAlignment="1">
      <alignment horizontal="left"/>
    </xf>
    <xf numFmtId="179" fontId="0" fillId="0" borderId="12" xfId="65" applyNumberFormat="1" applyFont="1" applyFill="1" applyBorder="1" applyAlignment="1">
      <alignment horizontal="right"/>
      <protection/>
    </xf>
    <xf numFmtId="195" fontId="0" fillId="0" borderId="12" xfId="0" applyNumberFormat="1" applyFont="1" applyBorder="1" applyAlignment="1">
      <alignment/>
    </xf>
    <xf numFmtId="198" fontId="0" fillId="0" borderId="12" xfId="65" applyNumberFormat="1" applyFont="1" applyFill="1" applyBorder="1" applyAlignment="1">
      <alignment horizontal="right"/>
      <protection/>
    </xf>
    <xf numFmtId="195" fontId="0" fillId="0" borderId="22" xfId="0" applyNumberFormat="1" applyFont="1" applyBorder="1" applyAlignment="1">
      <alignment/>
    </xf>
    <xf numFmtId="181" fontId="0" fillId="0" borderId="12" xfId="65" applyNumberFormat="1" applyFont="1" applyFill="1" applyBorder="1" applyAlignment="1">
      <alignment horizontal="center"/>
      <protection/>
    </xf>
    <xf numFmtId="198" fontId="0" fillId="0" borderId="12" xfId="65" applyNumberFormat="1" applyFont="1" applyFill="1" applyBorder="1" applyAlignment="1">
      <alignment horizontal="center"/>
      <protection/>
    </xf>
    <xf numFmtId="0" fontId="0" fillId="0" borderId="23" xfId="0" applyFont="1" applyBorder="1" applyAlignment="1">
      <alignment/>
    </xf>
    <xf numFmtId="0" fontId="10" fillId="0" borderId="0" xfId="64" applyFont="1" applyFill="1" applyBorder="1" applyAlignment="1">
      <alignment horizontal="distributed" vertical="top"/>
      <protection/>
    </xf>
    <xf numFmtId="200" fontId="0" fillId="0" borderId="0" xfId="0" applyNumberFormat="1" applyFont="1" applyFill="1" applyBorder="1" applyAlignment="1" quotePrefix="1">
      <alignment horizontal="right"/>
    </xf>
    <xf numFmtId="0" fontId="0" fillId="0" borderId="23" xfId="0" applyFont="1" applyBorder="1" applyAlignment="1">
      <alignment/>
    </xf>
    <xf numFmtId="198" fontId="0" fillId="0" borderId="12" xfId="65" applyNumberFormat="1" applyFont="1" applyFill="1" applyBorder="1" applyAlignment="1">
      <alignment horizontal="right"/>
      <protection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98" fontId="0" fillId="0" borderId="12" xfId="65" applyNumberFormat="1" applyFont="1" applyFill="1" applyBorder="1" applyAlignment="1" quotePrefix="1">
      <alignment horizontal="right"/>
      <protection/>
    </xf>
    <xf numFmtId="200" fontId="15" fillId="33" borderId="0" xfId="0" applyNumberFormat="1" applyFont="1" applyFill="1" applyBorder="1" applyAlignment="1" quotePrefix="1">
      <alignment horizontal="right"/>
    </xf>
    <xf numFmtId="0" fontId="15" fillId="33" borderId="23" xfId="0" applyFont="1" applyFill="1" applyBorder="1" applyAlignment="1">
      <alignment/>
    </xf>
    <xf numFmtId="0" fontId="16" fillId="33" borderId="0" xfId="64" applyFont="1" applyFill="1" applyBorder="1" applyAlignment="1">
      <alignment horizontal="distributed" vertical="top"/>
      <protection/>
    </xf>
    <xf numFmtId="198" fontId="15" fillId="33" borderId="12" xfId="65" applyNumberFormat="1" applyFont="1" applyFill="1" applyBorder="1" applyAlignment="1">
      <alignment horizontal="right"/>
      <protection/>
    </xf>
    <xf numFmtId="0" fontId="15" fillId="33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98" fontId="0" fillId="0" borderId="12" xfId="63" applyNumberFormat="1" applyFont="1" applyFill="1" applyBorder="1" applyAlignment="1">
      <alignment horizontal="right"/>
      <protection/>
    </xf>
    <xf numFmtId="198" fontId="0" fillId="0" borderId="12" xfId="63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Fill="1" applyBorder="1" applyAlignment="1">
      <alignment horizontal="right"/>
    </xf>
    <xf numFmtId="181" fontId="0" fillId="0" borderId="12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horizontal="right"/>
    </xf>
    <xf numFmtId="0" fontId="10" fillId="0" borderId="11" xfId="64" applyFont="1" applyFill="1" applyBorder="1" applyAlignment="1">
      <alignment horizontal="distributed" vertical="top"/>
      <protection/>
    </xf>
    <xf numFmtId="181" fontId="0" fillId="0" borderId="0" xfId="0" applyNumberFormat="1" applyFont="1" applyFill="1" applyBorder="1" applyAlignment="1">
      <alignment horizontal="right"/>
    </xf>
    <xf numFmtId="181" fontId="0" fillId="0" borderId="12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95" fontId="0" fillId="0" borderId="24" xfId="0" applyNumberFormat="1" applyFont="1" applyBorder="1" applyAlignment="1">
      <alignment/>
    </xf>
    <xf numFmtId="181" fontId="15" fillId="33" borderId="0" xfId="0" applyNumberFormat="1" applyFont="1" applyFill="1" applyBorder="1" applyAlignment="1">
      <alignment horizontal="right"/>
    </xf>
    <xf numFmtId="0" fontId="16" fillId="33" borderId="11" xfId="64" applyFont="1" applyFill="1" applyBorder="1" applyAlignment="1">
      <alignment horizontal="distributed" vertical="top"/>
      <protection/>
    </xf>
    <xf numFmtId="0" fontId="0" fillId="0" borderId="24" xfId="0" applyFont="1" applyFill="1" applyBorder="1" applyAlignment="1">
      <alignment/>
    </xf>
    <xf numFmtId="181" fontId="0" fillId="0" borderId="12" xfId="63" applyNumberFormat="1" applyFont="1" applyFill="1" applyBorder="1" applyAlignment="1" quotePrefix="1">
      <alignment horizontal="right"/>
      <protection/>
    </xf>
    <xf numFmtId="195" fontId="0" fillId="0" borderId="12" xfId="65" applyNumberFormat="1" applyFont="1" applyFill="1" applyBorder="1" applyAlignment="1">
      <alignment horizontal="right"/>
      <protection/>
    </xf>
    <xf numFmtId="195" fontId="0" fillId="0" borderId="12" xfId="65" applyNumberFormat="1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distributed" vertical="top"/>
      <protection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95" fontId="0" fillId="0" borderId="24" xfId="0" applyNumberFormat="1" applyFont="1" applyBorder="1" applyAlignment="1">
      <alignment/>
    </xf>
    <xf numFmtId="195" fontId="15" fillId="33" borderId="12" xfId="65" applyNumberFormat="1" applyFont="1" applyFill="1" applyBorder="1" applyAlignment="1">
      <alignment horizontal="right"/>
      <protection/>
    </xf>
    <xf numFmtId="0" fontId="15" fillId="33" borderId="11" xfId="64" applyFont="1" applyFill="1" applyBorder="1" applyAlignment="1">
      <alignment horizontal="distributed" vertical="top"/>
      <protection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95" fontId="0" fillId="0" borderId="12" xfId="63" applyNumberFormat="1" applyFont="1" applyFill="1" applyBorder="1" applyAlignment="1">
      <alignment horizontal="right"/>
      <protection/>
    </xf>
    <xf numFmtId="195" fontId="0" fillId="0" borderId="12" xfId="63" applyNumberFormat="1" applyFont="1" applyFill="1" applyBorder="1" applyAlignment="1" quotePrefix="1">
      <alignment horizontal="right"/>
      <protection/>
    </xf>
    <xf numFmtId="188" fontId="0" fillId="0" borderId="12" xfId="0" applyNumberFormat="1" applyFont="1" applyBorder="1" applyAlignment="1">
      <alignment/>
    </xf>
    <xf numFmtId="195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95" fontId="0" fillId="0" borderId="22" xfId="0" applyNumberFormat="1" applyFont="1" applyBorder="1" applyAlignment="1">
      <alignment/>
    </xf>
    <xf numFmtId="188" fontId="0" fillId="0" borderId="12" xfId="65" applyNumberFormat="1" applyFont="1" applyFill="1" applyBorder="1" applyAlignment="1">
      <alignment horizontal="center"/>
      <protection/>
    </xf>
    <xf numFmtId="199" fontId="0" fillId="0" borderId="12" xfId="0" applyNumberFormat="1" applyFont="1" applyBorder="1" applyAlignment="1" quotePrefix="1">
      <alignment horizontal="right" vertical="center"/>
    </xf>
    <xf numFmtId="188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199" fontId="0" fillId="0" borderId="12" xfId="0" applyNumberFormat="1" applyFont="1" applyBorder="1" applyAlignment="1">
      <alignment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88" fontId="0" fillId="0" borderId="0" xfId="0" applyNumberFormat="1" applyFont="1" applyBorder="1" applyAlignment="1">
      <alignment vertical="center"/>
    </xf>
    <xf numFmtId="199" fontId="0" fillId="0" borderId="12" xfId="0" applyNumberFormat="1" applyFont="1" applyBorder="1" applyAlignment="1">
      <alignment vertical="center"/>
    </xf>
    <xf numFmtId="195" fontId="0" fillId="0" borderId="24" xfId="0" applyNumberFormat="1" applyFont="1" applyBorder="1" applyAlignment="1">
      <alignment/>
    </xf>
    <xf numFmtId="188" fontId="15" fillId="33" borderId="0" xfId="0" applyNumberFormat="1" applyFont="1" applyFill="1" applyBorder="1" applyAlignment="1">
      <alignment/>
    </xf>
    <xf numFmtId="188" fontId="15" fillId="33" borderId="12" xfId="0" applyNumberFormat="1" applyFont="1" applyFill="1" applyBorder="1" applyAlignment="1">
      <alignment/>
    </xf>
    <xf numFmtId="199" fontId="15" fillId="33" borderId="1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88" fontId="0" fillId="0" borderId="0" xfId="63" applyNumberFormat="1" applyFont="1" applyFill="1" applyBorder="1" applyAlignment="1" quotePrefix="1">
      <alignment horizontal="right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199" fontId="25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181" fontId="0" fillId="0" borderId="12" xfId="49" applyNumberFormat="1" applyFont="1" applyFill="1" applyBorder="1" applyAlignment="1">
      <alignment horizontal="right" wrapText="1"/>
    </xf>
    <xf numFmtId="190" fontId="0" fillId="0" borderId="12" xfId="65" applyNumberFormat="1" applyFont="1" applyFill="1" applyBorder="1" applyAlignment="1">
      <alignment horizontal="right"/>
      <protection/>
    </xf>
    <xf numFmtId="190" fontId="0" fillId="0" borderId="12" xfId="0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 horizontal="right" wrapText="1"/>
    </xf>
    <xf numFmtId="190" fontId="0" fillId="0" borderId="0" xfId="0" applyNumberFormat="1" applyFont="1" applyFill="1" applyBorder="1" applyAlignment="1">
      <alignment horizontal="right"/>
    </xf>
    <xf numFmtId="181" fontId="15" fillId="33" borderId="12" xfId="49" applyNumberFormat="1" applyFont="1" applyFill="1" applyBorder="1" applyAlignment="1">
      <alignment horizontal="right" wrapText="1"/>
    </xf>
    <xf numFmtId="181" fontId="15" fillId="33" borderId="0" xfId="49" applyNumberFormat="1" applyFont="1" applyFill="1" applyBorder="1" applyAlignment="1">
      <alignment horizontal="right" wrapText="1"/>
    </xf>
    <xf numFmtId="190" fontId="0" fillId="0" borderId="12" xfId="63" applyNumberFormat="1" applyFont="1" applyFill="1" applyBorder="1" applyAlignment="1">
      <alignment horizontal="right"/>
      <protection/>
    </xf>
    <xf numFmtId="190" fontId="0" fillId="0" borderId="12" xfId="63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0" fillId="0" borderId="12" xfId="65" applyNumberFormat="1" applyFont="1" applyFill="1" applyBorder="1" applyAlignment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15" fillId="33" borderId="12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79" fontId="25" fillId="0" borderId="17" xfId="0" applyNumberFormat="1" applyFont="1" applyBorder="1" applyAlignment="1">
      <alignment/>
    </xf>
    <xf numFmtId="0" fontId="16" fillId="33" borderId="11" xfId="64" applyFont="1" applyFill="1" applyBorder="1" applyAlignment="1">
      <alignment horizontal="right" vertical="top"/>
      <protection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58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49" fontId="12" fillId="0" borderId="0" xfId="0" applyNumberFormat="1" applyFont="1" applyBorder="1" applyAlignment="1">
      <alignment vertical="top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ill="1" applyBorder="1" applyAlignment="1" applyProtection="1">
      <alignment horizontal="distributed" vertical="center" wrapText="1"/>
      <protection locked="0"/>
    </xf>
    <xf numFmtId="0" fontId="0" fillId="34" borderId="15" xfId="0" applyFont="1" applyFill="1" applyBorder="1" applyAlignment="1">
      <alignment horizontal="distributed"/>
    </xf>
    <xf numFmtId="0" fontId="10" fillId="34" borderId="15" xfId="64" applyFont="1" applyFill="1" applyBorder="1" applyAlignment="1">
      <alignment horizontal="distributed" vertical="top"/>
      <protection/>
    </xf>
    <xf numFmtId="0" fontId="0" fillId="34" borderId="28" xfId="0" applyFill="1" applyBorder="1" applyAlignment="1">
      <alignment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ill="1" applyBorder="1" applyAlignment="1" applyProtection="1">
      <alignment horizontal="distributed" vertical="center" wrapText="1"/>
      <protection locked="0"/>
    </xf>
    <xf numFmtId="0" fontId="0" fillId="34" borderId="15" xfId="0" applyFill="1" applyBorder="1" applyAlignment="1">
      <alignment/>
    </xf>
    <xf numFmtId="0" fontId="0" fillId="34" borderId="15" xfId="64" applyFont="1" applyFill="1" applyBorder="1" applyAlignment="1">
      <alignment horizontal="distributed" vertical="top"/>
      <protection/>
    </xf>
    <xf numFmtId="0" fontId="0" fillId="0" borderId="31" xfId="0" applyFill="1" applyBorder="1" applyAlignment="1">
      <alignment/>
    </xf>
    <xf numFmtId="0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right"/>
    </xf>
    <xf numFmtId="0" fontId="0" fillId="0" borderId="31" xfId="0" applyNumberFormat="1" applyFont="1" applyFill="1" applyBorder="1" applyAlignment="1" applyProtection="1">
      <alignment horizontal="right" wrapText="1"/>
      <protection locked="0"/>
    </xf>
    <xf numFmtId="186" fontId="0" fillId="0" borderId="31" xfId="0" applyNumberFormat="1" applyFont="1" applyFill="1" applyBorder="1" applyAlignment="1">
      <alignment horizontal="right" wrapText="1"/>
    </xf>
    <xf numFmtId="0" fontId="10" fillId="34" borderId="20" xfId="64" applyFont="1" applyFill="1" applyBorder="1" applyAlignment="1">
      <alignment horizontal="distributed" vertical="top"/>
      <protection/>
    </xf>
    <xf numFmtId="0" fontId="0" fillId="34" borderId="32" xfId="0" applyFont="1" applyFill="1" applyBorder="1" applyAlignment="1">
      <alignment horizontal="distributed"/>
    </xf>
    <xf numFmtId="0" fontId="0" fillId="34" borderId="28" xfId="0" applyFont="1" applyFill="1" applyBorder="1" applyAlignment="1">
      <alignment/>
    </xf>
    <xf numFmtId="192" fontId="0" fillId="0" borderId="12" xfId="65" applyNumberFormat="1" applyFont="1" applyFill="1" applyBorder="1" applyAlignment="1">
      <alignment horizontal="right"/>
      <protection/>
    </xf>
    <xf numFmtId="193" fontId="0" fillId="0" borderId="12" xfId="0" applyNumberFormat="1" applyFont="1" applyBorder="1" applyAlignment="1">
      <alignment/>
    </xf>
    <xf numFmtId="192" fontId="13" fillId="0" borderId="12" xfId="65" applyNumberFormat="1" applyFont="1" applyFill="1" applyBorder="1" applyAlignment="1">
      <alignment horizontal="center"/>
      <protection/>
    </xf>
    <xf numFmtId="192" fontId="0" fillId="0" borderId="12" xfId="65" applyNumberFormat="1" applyFont="1" applyFill="1" applyBorder="1" applyAlignment="1" quotePrefix="1">
      <alignment horizontal="right"/>
      <protection/>
    </xf>
    <xf numFmtId="193" fontId="0" fillId="0" borderId="12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/>
    </xf>
    <xf numFmtId="192" fontId="15" fillId="33" borderId="12" xfId="65" applyNumberFormat="1" applyFont="1" applyFill="1" applyBorder="1" applyAlignment="1" quotePrefix="1">
      <alignment horizontal="right"/>
      <protection/>
    </xf>
    <xf numFmtId="193" fontId="15" fillId="33" borderId="12" xfId="0" applyNumberFormat="1" applyFont="1" applyFill="1" applyBorder="1" applyAlignment="1">
      <alignment horizontal="right"/>
    </xf>
    <xf numFmtId="181" fontId="15" fillId="33" borderId="12" xfId="0" applyNumberFormat="1" applyFont="1" applyFill="1" applyBorder="1" applyAlignment="1">
      <alignment/>
    </xf>
    <xf numFmtId="192" fontId="0" fillId="0" borderId="12" xfId="63" applyNumberFormat="1" applyFont="1" applyFill="1" applyBorder="1" applyAlignment="1" quotePrefix="1">
      <alignment horizontal="right"/>
      <protection/>
    </xf>
    <xf numFmtId="0" fontId="0" fillId="0" borderId="11" xfId="64" applyFont="1" applyFill="1" applyBorder="1" applyAlignment="1">
      <alignment horizontal="distributed" vertical="top"/>
      <protection/>
    </xf>
    <xf numFmtId="195" fontId="0" fillId="0" borderId="12" xfId="63" applyNumberFormat="1" applyFont="1" applyFill="1" applyBorder="1" applyAlignment="1">
      <alignment horizontal="right"/>
      <protection/>
    </xf>
    <xf numFmtId="192" fontId="0" fillId="0" borderId="0" xfId="65" applyNumberFormat="1" applyFont="1" applyFill="1" applyBorder="1" applyAlignment="1">
      <alignment horizontal="right"/>
      <protection/>
    </xf>
    <xf numFmtId="192" fontId="13" fillId="0" borderId="0" xfId="65" applyNumberFormat="1" applyFont="1" applyFill="1" applyBorder="1" applyAlignment="1">
      <alignment horizontal="center"/>
      <protection/>
    </xf>
    <xf numFmtId="192" fontId="0" fillId="0" borderId="0" xfId="65" applyNumberFormat="1" applyFont="1" applyFill="1" applyBorder="1" applyAlignment="1" quotePrefix="1">
      <alignment horizontal="right"/>
      <protection/>
    </xf>
    <xf numFmtId="192" fontId="15" fillId="0" borderId="0" xfId="65" applyNumberFormat="1" applyFont="1" applyFill="1" applyBorder="1" applyAlignment="1" quotePrefix="1">
      <alignment horizontal="right"/>
      <protection/>
    </xf>
    <xf numFmtId="192" fontId="0" fillId="0" borderId="0" xfId="63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0" fillId="0" borderId="12" xfId="65" applyNumberFormat="1" applyFont="1" applyFill="1" applyBorder="1" applyAlignment="1">
      <alignment horizontal="right"/>
      <protection/>
    </xf>
    <xf numFmtId="181" fontId="0" fillId="0" borderId="12" xfId="63" applyNumberFormat="1" applyFont="1" applyFill="1" applyBorder="1" applyAlignment="1" quotePrefix="1">
      <alignment horizontal="right" vertical="top"/>
      <protection/>
    </xf>
    <xf numFmtId="181" fontId="15" fillId="33" borderId="12" xfId="63" applyNumberFormat="1" applyFont="1" applyFill="1" applyBorder="1" applyAlignment="1" quotePrefix="1">
      <alignment horizontal="right" vertical="top"/>
      <protection/>
    </xf>
    <xf numFmtId="181" fontId="0" fillId="0" borderId="12" xfId="63" applyNumberFormat="1" applyFont="1" applyFill="1" applyBorder="1" applyAlignment="1">
      <alignment horizontal="right" vertical="top"/>
      <protection/>
    </xf>
    <xf numFmtId="181" fontId="0" fillId="0" borderId="12" xfId="63" applyNumberFormat="1" applyFont="1" applyFill="1" applyBorder="1" applyAlignment="1" quotePrefix="1">
      <alignment horizontal="right"/>
      <protection/>
    </xf>
    <xf numFmtId="0" fontId="0" fillId="0" borderId="21" xfId="0" applyFont="1" applyBorder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0" fontId="6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right"/>
    </xf>
    <xf numFmtId="0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NumberFormat="1" applyFont="1" applyFill="1" applyBorder="1" applyAlignment="1" applyProtection="1">
      <alignment horizontal="right" wrapText="1"/>
      <protection locked="0"/>
    </xf>
    <xf numFmtId="186" fontId="0" fillId="0" borderId="31" xfId="0" applyNumberFormat="1" applyFont="1" applyFill="1" applyBorder="1" applyAlignment="1">
      <alignment horizontal="center" vertical="center" wrapText="1"/>
    </xf>
    <xf numFmtId="186" fontId="0" fillId="0" borderId="31" xfId="0" applyNumberFormat="1" applyFont="1" applyFill="1" applyBorder="1" applyAlignment="1">
      <alignment horizontal="right" wrapText="1"/>
    </xf>
    <xf numFmtId="0" fontId="0" fillId="34" borderId="15" xfId="0" applyFont="1" applyFill="1" applyBorder="1" applyAlignment="1">
      <alignment horizontal="distributed"/>
    </xf>
    <xf numFmtId="176" fontId="0" fillId="0" borderId="10" xfId="65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8" fontId="0" fillId="0" borderId="10" xfId="65" applyNumberFormat="1" applyFont="1" applyFill="1" applyBorder="1" applyAlignment="1">
      <alignment horizontal="center" vertical="center"/>
      <protection/>
    </xf>
    <xf numFmtId="181" fontId="0" fillId="0" borderId="12" xfId="0" applyNumberFormat="1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>
      <alignment horizontal="right" vertical="center"/>
    </xf>
    <xf numFmtId="181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>
      <alignment/>
    </xf>
    <xf numFmtId="195" fontId="0" fillId="0" borderId="24" xfId="0" applyNumberFormat="1" applyFont="1" applyFill="1" applyBorder="1" applyAlignment="1">
      <alignment/>
    </xf>
    <xf numFmtId="181" fontId="15" fillId="33" borderId="0" xfId="0" applyNumberFormat="1" applyFont="1" applyFill="1" applyBorder="1" applyAlignment="1">
      <alignment horizontal="right" vertical="center"/>
    </xf>
    <xf numFmtId="195" fontId="15" fillId="33" borderId="12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 applyProtection="1">
      <alignment horizontal="right"/>
      <protection/>
    </xf>
    <xf numFmtId="188" fontId="0" fillId="0" borderId="12" xfId="63" applyNumberFormat="1" applyFont="1" applyFill="1" applyBorder="1" applyAlignment="1" quotePrefix="1">
      <alignment horizontal="right" vertical="top"/>
      <protection/>
    </xf>
    <xf numFmtId="189" fontId="0" fillId="0" borderId="12" xfId="63" applyNumberFormat="1" applyFont="1" applyFill="1" applyBorder="1" applyAlignment="1" quotePrefix="1">
      <alignment horizontal="right"/>
      <protection/>
    </xf>
    <xf numFmtId="181" fontId="0" fillId="0" borderId="0" xfId="63" applyNumberFormat="1" applyFont="1" applyFill="1" applyBorder="1" applyAlignment="1" quotePrefix="1">
      <alignment horizontal="right"/>
      <protection/>
    </xf>
    <xf numFmtId="0" fontId="0" fillId="34" borderId="28" xfId="0" applyFont="1" applyFill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/>
    </xf>
    <xf numFmtId="179" fontId="1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181" fontId="0" fillId="0" borderId="12" xfId="0" applyNumberFormat="1" applyFont="1" applyFill="1" applyBorder="1" applyAlignment="1">
      <alignment horizontal="right" wrapText="1"/>
    </xf>
    <xf numFmtId="195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9" fontId="0" fillId="0" borderId="12" xfId="0" applyNumberFormat="1" applyFont="1" applyFill="1" applyBorder="1" applyAlignment="1">
      <alignment horizontal="right" wrapText="1"/>
    </xf>
    <xf numFmtId="195" fontId="0" fillId="0" borderId="22" xfId="0" applyNumberFormat="1" applyFont="1" applyFill="1" applyBorder="1" applyAlignment="1">
      <alignment/>
    </xf>
    <xf numFmtId="195" fontId="0" fillId="0" borderId="23" xfId="0" applyNumberFormat="1" applyFont="1" applyFill="1" applyBorder="1" applyAlignment="1">
      <alignment/>
    </xf>
    <xf numFmtId="0" fontId="15" fillId="33" borderId="23" xfId="64" applyFont="1" applyFill="1" applyBorder="1" applyAlignment="1">
      <alignment horizontal="right" vertical="top"/>
      <protection/>
    </xf>
    <xf numFmtId="0" fontId="15" fillId="33" borderId="11" xfId="64" applyFont="1" applyFill="1" applyBorder="1" applyAlignment="1">
      <alignment horizontal="right" vertical="top"/>
      <protection/>
    </xf>
    <xf numFmtId="0" fontId="15" fillId="33" borderId="12" xfId="64" applyFont="1" applyFill="1" applyBorder="1" applyAlignment="1">
      <alignment horizontal="right" vertical="top"/>
      <protection/>
    </xf>
    <xf numFmtId="0" fontId="64" fillId="0" borderId="0" xfId="0" applyFont="1" applyFill="1" applyBorder="1" applyAlignment="1">
      <alignment horizontal="center" vertical="center" wrapText="1"/>
    </xf>
    <xf numFmtId="0" fontId="6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31" xfId="0" applyFont="1" applyFill="1" applyBorder="1" applyAlignment="1">
      <alignment/>
    </xf>
    <xf numFmtId="0" fontId="64" fillId="0" borderId="31" xfId="0" applyFont="1" applyFill="1" applyBorder="1" applyAlignment="1">
      <alignment horizontal="right"/>
    </xf>
    <xf numFmtId="0" fontId="64" fillId="0" borderId="31" xfId="0" applyNumberFormat="1" applyFont="1" applyFill="1" applyBorder="1" applyAlignment="1" applyProtection="1">
      <alignment horizontal="right" wrapText="1"/>
      <protection locked="0"/>
    </xf>
    <xf numFmtId="186" fontId="64" fillId="0" borderId="31" xfId="0" applyNumberFormat="1" applyFont="1" applyFill="1" applyBorder="1" applyAlignment="1">
      <alignment horizontal="center" vertical="center" wrapText="1"/>
    </xf>
    <xf numFmtId="186" fontId="64" fillId="0" borderId="31" xfId="0" applyNumberFormat="1" applyFont="1" applyFill="1" applyBorder="1" applyAlignment="1">
      <alignment horizontal="right" wrapText="1"/>
    </xf>
    <xf numFmtId="188" fontId="64" fillId="0" borderId="12" xfId="0" applyNumberFormat="1" applyFont="1" applyBorder="1" applyAlignment="1">
      <alignment horizontal="right" vertical="center"/>
    </xf>
    <xf numFmtId="195" fontId="64" fillId="0" borderId="12" xfId="0" applyNumberFormat="1" applyFont="1" applyBorder="1" applyAlignment="1">
      <alignment/>
    </xf>
    <xf numFmtId="0" fontId="64" fillId="0" borderId="11" xfId="0" applyFont="1" applyBorder="1" applyAlignment="1">
      <alignment horizontal="distributed"/>
    </xf>
    <xf numFmtId="195" fontId="64" fillId="0" borderId="22" xfId="0" applyNumberFormat="1" applyFont="1" applyBorder="1" applyAlignment="1">
      <alignment/>
    </xf>
    <xf numFmtId="181" fontId="64" fillId="0" borderId="12" xfId="0" applyNumberFormat="1" applyFont="1" applyBorder="1" applyAlignment="1">
      <alignment/>
    </xf>
    <xf numFmtId="188" fontId="64" fillId="0" borderId="12" xfId="0" applyNumberFormat="1" applyFont="1" applyBorder="1" applyAlignment="1">
      <alignment/>
    </xf>
    <xf numFmtId="196" fontId="64" fillId="0" borderId="12" xfId="0" applyNumberFormat="1" applyFont="1" applyBorder="1" applyAlignment="1">
      <alignment/>
    </xf>
    <xf numFmtId="206" fontId="64" fillId="0" borderId="12" xfId="0" applyNumberFormat="1" applyFont="1" applyBorder="1" applyAlignment="1">
      <alignment/>
    </xf>
    <xf numFmtId="188" fontId="64" fillId="0" borderId="0" xfId="0" applyNumberFormat="1" applyFont="1" applyBorder="1" applyAlignment="1">
      <alignment horizontal="right" vertical="center"/>
    </xf>
    <xf numFmtId="0" fontId="64" fillId="0" borderId="23" xfId="0" applyFont="1" applyBorder="1" applyAlignment="1">
      <alignment/>
    </xf>
    <xf numFmtId="0" fontId="64" fillId="0" borderId="0" xfId="64" applyFont="1" applyFill="1" applyBorder="1" applyAlignment="1">
      <alignment horizontal="distributed" vertical="top"/>
      <protection/>
    </xf>
    <xf numFmtId="189" fontId="64" fillId="0" borderId="0" xfId="0" applyNumberFormat="1" applyFont="1" applyBorder="1" applyAlignment="1">
      <alignment horizontal="right" vertical="center"/>
    </xf>
    <xf numFmtId="0" fontId="64" fillId="0" borderId="24" xfId="0" applyFont="1" applyBorder="1" applyAlignment="1">
      <alignment/>
    </xf>
    <xf numFmtId="181" fontId="64" fillId="0" borderId="0" xfId="0" applyNumberFormat="1" applyFont="1" applyBorder="1" applyAlignment="1">
      <alignment/>
    </xf>
    <xf numFmtId="0" fontId="64" fillId="0" borderId="11" xfId="64" applyFont="1" applyFill="1" applyBorder="1" applyAlignment="1">
      <alignment horizontal="distributed" vertical="top"/>
      <protection/>
    </xf>
    <xf numFmtId="188" fontId="65" fillId="33" borderId="0" xfId="0" applyNumberFormat="1" applyFont="1" applyFill="1" applyBorder="1" applyAlignment="1">
      <alignment horizontal="right" vertical="center"/>
    </xf>
    <xf numFmtId="0" fontId="65" fillId="33" borderId="23" xfId="0" applyFont="1" applyFill="1" applyBorder="1" applyAlignment="1">
      <alignment/>
    </xf>
    <xf numFmtId="0" fontId="65" fillId="33" borderId="0" xfId="64" applyFont="1" applyFill="1" applyBorder="1" applyAlignment="1">
      <alignment horizontal="distributed" vertical="top"/>
      <protection/>
    </xf>
    <xf numFmtId="0" fontId="65" fillId="33" borderId="24" xfId="0" applyFont="1" applyFill="1" applyBorder="1" applyAlignment="1">
      <alignment/>
    </xf>
    <xf numFmtId="181" fontId="64" fillId="0" borderId="0" xfId="0" applyNumberFormat="1" applyFont="1" applyBorder="1" applyAlignment="1" applyProtection="1">
      <alignment horizontal="right"/>
      <protection/>
    </xf>
    <xf numFmtId="181" fontId="64" fillId="0" borderId="0" xfId="63" applyNumberFormat="1" applyFont="1" applyFill="1" applyBorder="1" applyAlignment="1" quotePrefix="1">
      <alignment horizontal="right"/>
      <protection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wrapText="1"/>
    </xf>
    <xf numFmtId="0" fontId="64" fillId="0" borderId="0" xfId="0" applyFont="1" applyAlignment="1">
      <alignment/>
    </xf>
    <xf numFmtId="189" fontId="64" fillId="0" borderId="12" xfId="0" applyNumberFormat="1" applyFont="1" applyBorder="1" applyAlignment="1">
      <alignment horizontal="right" vertical="center"/>
    </xf>
    <xf numFmtId="189" fontId="65" fillId="1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188" fontId="65" fillId="18" borderId="12" xfId="0" applyNumberFormat="1" applyFont="1" applyFill="1" applyBorder="1" applyAlignment="1">
      <alignment horizontal="right" vertical="center"/>
    </xf>
    <xf numFmtId="186" fontId="64" fillId="0" borderId="0" xfId="0" applyNumberFormat="1" applyFont="1" applyFill="1" applyBorder="1" applyAlignment="1">
      <alignment horizontal="right" wrapText="1"/>
    </xf>
    <xf numFmtId="181" fontId="7" fillId="0" borderId="0" xfId="65" applyNumberFormat="1" applyFont="1" applyFill="1" applyBorder="1" applyAlignment="1">
      <alignment horizontal="center"/>
      <protection/>
    </xf>
    <xf numFmtId="0" fontId="64" fillId="0" borderId="0" xfId="0" applyFont="1" applyBorder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95" fontId="64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81" fontId="1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95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0" fontId="16" fillId="0" borderId="0" xfId="64" applyFont="1" applyFill="1" applyBorder="1" applyAlignment="1">
      <alignment horizontal="distributed" vertical="top"/>
      <protection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64" fillId="0" borderId="0" xfId="61" applyNumberFormat="1" applyFont="1" applyFill="1" applyBorder="1" applyAlignment="1">
      <alignment horizontal="right" vertical="center"/>
      <protection/>
    </xf>
    <xf numFmtId="188" fontId="65" fillId="35" borderId="0" xfId="61" applyNumberFormat="1" applyFont="1" applyFill="1" applyBorder="1" applyAlignment="1">
      <alignment horizontal="right" vertical="center"/>
      <protection/>
    </xf>
    <xf numFmtId="199" fontId="0" fillId="0" borderId="0" xfId="61" applyNumberFormat="1" applyFont="1" applyBorder="1">
      <alignment/>
      <protection/>
    </xf>
    <xf numFmtId="0" fontId="0" fillId="0" borderId="0" xfId="64" applyFont="1" applyFill="1" applyBorder="1" applyAlignment="1">
      <alignment horizontal="distributed" vertical="top"/>
      <protection/>
    </xf>
    <xf numFmtId="0" fontId="0" fillId="0" borderId="19" xfId="0" applyFont="1" applyBorder="1" applyAlignment="1">
      <alignment/>
    </xf>
    <xf numFmtId="193" fontId="0" fillId="0" borderId="12" xfId="63" applyNumberFormat="1" applyFont="1" applyFill="1" applyBorder="1" applyAlignment="1" quotePrefix="1">
      <alignment horizontal="right" vertical="top"/>
      <protection/>
    </xf>
    <xf numFmtId="193" fontId="0" fillId="0" borderId="12" xfId="65" applyNumberFormat="1" applyFont="1" applyFill="1" applyBorder="1" applyAlignment="1">
      <alignment horizontal="center"/>
      <protection/>
    </xf>
    <xf numFmtId="193" fontId="15" fillId="33" borderId="12" xfId="63" applyNumberFormat="1" applyFont="1" applyFill="1" applyBorder="1" applyAlignment="1" quotePrefix="1">
      <alignment horizontal="right" vertical="top"/>
      <protection/>
    </xf>
    <xf numFmtId="193" fontId="0" fillId="0" borderId="12" xfId="63" applyNumberFormat="1" applyFont="1" applyFill="1" applyBorder="1" applyAlignment="1">
      <alignment horizontal="right" vertical="top"/>
      <protection/>
    </xf>
    <xf numFmtId="193" fontId="0" fillId="0" borderId="12" xfId="63" applyNumberFormat="1" applyFont="1" applyFill="1" applyBorder="1" applyAlignment="1" quotePrefix="1">
      <alignment horizontal="right"/>
      <protection/>
    </xf>
    <xf numFmtId="181" fontId="13" fillId="0" borderId="12" xfId="65" applyNumberFormat="1" applyFont="1" applyFill="1" applyBorder="1" applyAlignment="1">
      <alignment horizontal="center" vertical="center"/>
      <protection/>
    </xf>
    <xf numFmtId="181" fontId="25" fillId="0" borderId="17" xfId="0" applyNumberFormat="1" applyFont="1" applyBorder="1" applyAlignment="1">
      <alignment/>
    </xf>
    <xf numFmtId="0" fontId="15" fillId="33" borderId="24" xfId="64" applyFont="1" applyFill="1" applyBorder="1" applyAlignment="1">
      <alignment horizontal="right" vertical="top"/>
      <protection/>
    </xf>
    <xf numFmtId="200" fontId="0" fillId="0" borderId="0" xfId="0" applyNumberFormat="1" applyFill="1" applyBorder="1" applyAlignment="1">
      <alignment horizontal="right"/>
    </xf>
    <xf numFmtId="188" fontId="0" fillId="0" borderId="0" xfId="0" applyNumberFormat="1" applyBorder="1" applyAlignment="1">
      <alignment vertical="center"/>
    </xf>
    <xf numFmtId="195" fontId="0" fillId="0" borderId="0" xfId="0" applyNumberFormat="1" applyFont="1" applyBorder="1" applyAlignment="1">
      <alignment/>
    </xf>
    <xf numFmtId="181" fontId="7" fillId="0" borderId="13" xfId="65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192" fontId="0" fillId="0" borderId="12" xfId="65" applyNumberFormat="1" applyFont="1" applyFill="1" applyBorder="1" applyAlignment="1">
      <alignment horizontal="right"/>
      <protection/>
    </xf>
    <xf numFmtId="179" fontId="15" fillId="33" borderId="12" xfId="64" applyNumberFormat="1" applyFont="1" applyFill="1" applyBorder="1" applyAlignment="1">
      <alignment horizontal="right" vertical="top"/>
      <protection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93" fontId="0" fillId="0" borderId="12" xfId="63" applyNumberFormat="1" applyFont="1" applyFill="1" applyBorder="1" applyAlignment="1" quotePrefix="1">
      <alignment horizontal="right" vertical="top"/>
      <protection/>
    </xf>
    <xf numFmtId="181" fontId="0" fillId="0" borderId="12" xfId="0" applyNumberFormat="1" applyFill="1" applyBorder="1" applyAlignment="1">
      <alignment horizontal="right" wrapText="1"/>
    </xf>
    <xf numFmtId="186" fontId="0" fillId="0" borderId="31" xfId="0" applyNumberFormat="1" applyFont="1" applyFill="1" applyBorder="1" applyAlignment="1">
      <alignment horizontal="right" vertical="center" wrapText="1"/>
    </xf>
    <xf numFmtId="0" fontId="0" fillId="0" borderId="31" xfId="0" applyFill="1" applyBorder="1" applyAlignment="1">
      <alignment horizontal="right" vertical="center"/>
    </xf>
    <xf numFmtId="0" fontId="0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right" vertical="center"/>
    </xf>
    <xf numFmtId="0" fontId="0" fillId="0" borderId="31" xfId="0" applyNumberFormat="1" applyFont="1" applyFill="1" applyBorder="1" applyAlignment="1" applyProtection="1">
      <alignment horizontal="center" wrapText="1"/>
      <protection locked="0"/>
    </xf>
    <xf numFmtId="186" fontId="0" fillId="0" borderId="3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6" xfId="0" applyNumberFormat="1" applyFill="1" applyBorder="1" applyAlignment="1" applyProtection="1">
      <alignment horizontal="center" vertical="center" wrapText="1"/>
      <protection locked="0"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186" fontId="0" fillId="34" borderId="36" xfId="0" applyNumberFormat="1" applyFill="1" applyBorder="1" applyAlignment="1">
      <alignment horizontal="center" vertical="center" wrapText="1"/>
    </xf>
    <xf numFmtId="186" fontId="0" fillId="34" borderId="37" xfId="0" applyNumberFormat="1" applyFont="1" applyFill="1" applyBorder="1" applyAlignment="1">
      <alignment horizontal="center" vertical="center" wrapText="1"/>
    </xf>
    <xf numFmtId="186" fontId="0" fillId="34" borderId="38" xfId="0" applyNumberFormat="1" applyFont="1" applyFill="1" applyBorder="1" applyAlignment="1">
      <alignment horizontal="center" vertical="center" wrapText="1"/>
    </xf>
    <xf numFmtId="186" fontId="0" fillId="34" borderId="3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58" fontId="1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181" fontId="0" fillId="34" borderId="40" xfId="65" applyNumberFormat="1" applyFont="1" applyFill="1" applyBorder="1" applyAlignment="1">
      <alignment horizontal="center" vertical="center" wrapText="1"/>
      <protection/>
    </xf>
    <xf numFmtId="181" fontId="0" fillId="34" borderId="41" xfId="65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left" wrapText="1"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186" fontId="0" fillId="34" borderId="36" xfId="0" applyNumberFormat="1" applyFont="1" applyFill="1" applyBorder="1" applyAlignment="1">
      <alignment horizontal="center" vertical="center" wrapText="1"/>
    </xf>
    <xf numFmtId="186" fontId="0" fillId="34" borderId="37" xfId="0" applyNumberFormat="1" applyFont="1" applyFill="1" applyBorder="1" applyAlignment="1">
      <alignment horizontal="center" vertical="center" wrapText="1"/>
    </xf>
    <xf numFmtId="186" fontId="0" fillId="34" borderId="39" xfId="0" applyNumberFormat="1" applyFont="1" applyFill="1" applyBorder="1" applyAlignment="1">
      <alignment horizontal="center" vertical="center" wrapText="1"/>
    </xf>
    <xf numFmtId="0" fontId="0" fillId="34" borderId="40" xfId="0" applyFont="1" applyFill="1" applyBorder="1" applyAlignment="1" applyProtection="1">
      <alignment horizontal="center" vertical="center" wrapText="1"/>
      <protection locked="0"/>
    </xf>
    <xf numFmtId="0" fontId="0" fillId="34" borderId="41" xfId="0" applyFont="1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7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37" xfId="0" applyFont="1" applyFill="1" applyBorder="1" applyAlignment="1">
      <alignment/>
    </xf>
    <xf numFmtId="0" fontId="7" fillId="34" borderId="38" xfId="0" applyFont="1" applyFill="1" applyBorder="1" applyAlignment="1">
      <alignment/>
    </xf>
    <xf numFmtId="186" fontId="7" fillId="34" borderId="36" xfId="0" applyNumberFormat="1" applyFont="1" applyFill="1" applyBorder="1" applyAlignment="1">
      <alignment horizontal="center" vertical="center" wrapText="1"/>
    </xf>
    <xf numFmtId="186" fontId="7" fillId="34" borderId="37" xfId="0" applyNumberFormat="1" applyFont="1" applyFill="1" applyBorder="1" applyAlignment="1">
      <alignment horizontal="center" vertical="center" wrapText="1"/>
    </xf>
    <xf numFmtId="186" fontId="7" fillId="34" borderId="39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86" fontId="0" fillId="34" borderId="36" xfId="0" applyNumberFormat="1" applyFont="1" applyFill="1" applyBorder="1" applyAlignment="1">
      <alignment horizontal="center" vertical="center" wrapText="1"/>
    </xf>
    <xf numFmtId="186" fontId="26" fillId="34" borderId="3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181" fontId="0" fillId="0" borderId="0" xfId="65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4" borderId="40" xfId="0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 horizontal="center" vertical="center"/>
      <protection locked="0"/>
    </xf>
    <xf numFmtId="181" fontId="0" fillId="34" borderId="40" xfId="65" applyNumberFormat="1" applyFont="1" applyFill="1" applyBorder="1" applyAlignment="1">
      <alignment horizontal="center" vertical="center"/>
      <protection/>
    </xf>
    <xf numFmtId="181" fontId="0" fillId="34" borderId="41" xfId="65" applyNumberFormat="1" applyFont="1" applyFill="1" applyBorder="1" applyAlignment="1">
      <alignment horizontal="center" vertical="center"/>
      <protection/>
    </xf>
    <xf numFmtId="0" fontId="0" fillId="34" borderId="36" xfId="0" applyNumberFormat="1" applyFill="1" applyBorder="1" applyAlignment="1" applyProtection="1">
      <alignment horizontal="center" wrapText="1"/>
      <protection locked="0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12" fillId="0" borderId="0" xfId="0" applyFont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24" fillId="0" borderId="0" xfId="0" applyFont="1" applyFill="1" applyBorder="1" applyAlignment="1">
      <alignment horizontal="left"/>
    </xf>
    <xf numFmtId="0" fontId="0" fillId="34" borderId="40" xfId="0" applyFont="1" applyFill="1" applyBorder="1" applyAlignment="1" applyProtection="1">
      <alignment horizontal="center" vertical="center"/>
      <protection locked="0"/>
    </xf>
    <xf numFmtId="0" fontId="0" fillId="34" borderId="41" xfId="0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>
      <alignment horizontal="left" vertical="top" wrapText="1"/>
    </xf>
    <xf numFmtId="0" fontId="66" fillId="0" borderId="0" xfId="0" applyFont="1" applyAlignment="1">
      <alignment horizontal="center"/>
    </xf>
    <xf numFmtId="0" fontId="64" fillId="0" borderId="0" xfId="0" applyFont="1" applyAlignment="1">
      <alignment/>
    </xf>
    <xf numFmtId="0" fontId="67" fillId="0" borderId="0" xfId="0" applyFont="1" applyBorder="1" applyAlignment="1">
      <alignment horizontal="left" vertical="top" wrapText="1"/>
    </xf>
    <xf numFmtId="181" fontId="0" fillId="34" borderId="35" xfId="65" applyNumberFormat="1" applyFont="1" applyFill="1" applyBorder="1" applyAlignment="1">
      <alignment horizontal="center" vertical="center" shrinkToFit="1"/>
      <protection/>
    </xf>
    <xf numFmtId="181" fontId="0" fillId="34" borderId="42" xfId="65" applyNumberFormat="1" applyFont="1" applyFill="1" applyBorder="1" applyAlignment="1">
      <alignment horizontal="center" vertical="center" shrinkToFit="1"/>
      <protection/>
    </xf>
    <xf numFmtId="0" fontId="0" fillId="34" borderId="40" xfId="0" applyFill="1" applyBorder="1" applyAlignment="1" applyProtection="1">
      <alignment horizontal="center" vertical="center" wrapText="1"/>
      <protection locked="0"/>
    </xf>
    <xf numFmtId="0" fontId="0" fillId="34" borderId="41" xfId="0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_JB16" xfId="63"/>
    <cellStyle name="標準_Sheet1" xfId="64"/>
    <cellStyle name="標準_第7表" xfId="65"/>
    <cellStyle name="Followed Hyperlink" xfId="66"/>
    <cellStyle name="良い" xfId="67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N2" sqref="N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 customHeight="1">
      <c r="A1" s="337" t="s">
        <v>146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8"/>
    </row>
    <row r="2" spans="2:13" s="175" customFormat="1" ht="14.25" customHeight="1" thickBot="1">
      <c r="B2" s="173"/>
      <c r="C2" s="172"/>
      <c r="D2" s="176" t="s">
        <v>67</v>
      </c>
      <c r="E2" s="173"/>
      <c r="F2" s="173"/>
      <c r="G2" s="177" t="s">
        <v>68</v>
      </c>
      <c r="H2" s="174"/>
      <c r="I2" s="174"/>
      <c r="J2" s="178" t="s">
        <v>69</v>
      </c>
      <c r="K2" s="174"/>
      <c r="L2" s="174"/>
      <c r="M2" s="178" t="s">
        <v>70</v>
      </c>
    </row>
    <row r="3" spans="1:13" s="14" customFormat="1" ht="48.75" customHeight="1">
      <c r="A3" s="168"/>
      <c r="B3" s="339" t="s">
        <v>147</v>
      </c>
      <c r="C3" s="340"/>
      <c r="D3" s="341"/>
      <c r="E3" s="342" t="s">
        <v>75</v>
      </c>
      <c r="F3" s="343"/>
      <c r="G3" s="344"/>
      <c r="H3" s="345" t="s">
        <v>76</v>
      </c>
      <c r="I3" s="346"/>
      <c r="J3" s="347"/>
      <c r="K3" s="345" t="s">
        <v>77</v>
      </c>
      <c r="L3" s="346"/>
      <c r="M3" s="348"/>
    </row>
    <row r="4" spans="1:13" s="6" customFormat="1" ht="13.5" customHeight="1">
      <c r="A4" s="169" t="s">
        <v>53</v>
      </c>
      <c r="B4" s="353" t="s">
        <v>55</v>
      </c>
      <c r="C4" s="354"/>
      <c r="D4" s="324" t="s">
        <v>54</v>
      </c>
      <c r="E4" s="353" t="s">
        <v>55</v>
      </c>
      <c r="F4" s="354"/>
      <c r="G4" s="324" t="s">
        <v>54</v>
      </c>
      <c r="H4" s="353" t="s">
        <v>55</v>
      </c>
      <c r="I4" s="354"/>
      <c r="J4" s="324" t="s">
        <v>54</v>
      </c>
      <c r="K4" s="353" t="s">
        <v>55</v>
      </c>
      <c r="L4" s="354"/>
      <c r="M4" s="325" t="s">
        <v>54</v>
      </c>
    </row>
    <row r="5" spans="1:13" ht="13.5" customHeight="1">
      <c r="A5" s="170"/>
      <c r="B5" s="21"/>
      <c r="C5" s="18"/>
      <c r="D5" s="13"/>
      <c r="E5" s="21"/>
      <c r="F5" s="17"/>
      <c r="G5" s="13"/>
      <c r="H5" s="21"/>
      <c r="I5" s="20"/>
      <c r="J5" s="13"/>
      <c r="K5" s="21"/>
      <c r="L5" s="17"/>
      <c r="M5" s="53"/>
    </row>
    <row r="6" spans="1:13" ht="13.5" customHeight="1">
      <c r="A6" s="165" t="s">
        <v>47</v>
      </c>
      <c r="B6" s="41"/>
      <c r="C6" s="100">
        <v>64420700</v>
      </c>
      <c r="D6" s="42"/>
      <c r="E6" s="41"/>
      <c r="F6" s="100">
        <v>2456600</v>
      </c>
      <c r="G6" s="67"/>
      <c r="H6" s="16"/>
      <c r="I6" s="100">
        <v>15767200</v>
      </c>
      <c r="J6" s="67"/>
      <c r="K6" s="16"/>
      <c r="L6" s="100">
        <v>43793800</v>
      </c>
      <c r="M6" s="69"/>
    </row>
    <row r="7" spans="1:13" ht="13.5" customHeight="1">
      <c r="A7" s="165"/>
      <c r="B7" s="41"/>
      <c r="C7" s="101"/>
      <c r="D7" s="42"/>
      <c r="E7" s="41"/>
      <c r="F7" s="101"/>
      <c r="G7" s="67"/>
      <c r="H7" s="16"/>
      <c r="I7" s="101"/>
      <c r="J7" s="67"/>
      <c r="K7" s="16"/>
      <c r="L7" s="101"/>
      <c r="M7" s="69"/>
    </row>
    <row r="8" spans="1:13" ht="13.5">
      <c r="A8" s="171" t="s">
        <v>0</v>
      </c>
      <c r="B8" s="47"/>
      <c r="C8" s="100">
        <v>2628000</v>
      </c>
      <c r="D8" s="72">
        <f>IF(C8="","",RANK(C8,C$8:C$63,0))</f>
        <v>7</v>
      </c>
      <c r="E8" s="47"/>
      <c r="F8" s="100">
        <v>152800</v>
      </c>
      <c r="G8" s="72">
        <f>IF(F8="","",RANK(F8,F$8:F$63,0))</f>
        <v>1</v>
      </c>
      <c r="H8" s="102"/>
      <c r="I8" s="100">
        <v>464200</v>
      </c>
      <c r="J8" s="72">
        <f>IF(I8="","",RANK(I8,I$8:I$63,0))</f>
        <v>10</v>
      </c>
      <c r="K8" s="102"/>
      <c r="L8" s="100">
        <v>1918300</v>
      </c>
      <c r="M8" s="103">
        <f>IF(L8="","",RANK(L8,L$8:L$63,0))</f>
        <v>7</v>
      </c>
    </row>
    <row r="9" spans="1:13" ht="13.5">
      <c r="A9" s="171" t="s">
        <v>1</v>
      </c>
      <c r="B9" s="47"/>
      <c r="C9" s="100">
        <v>657500</v>
      </c>
      <c r="D9" s="72">
        <f>IF(C9="","",RANK(C9,C$8:C$63,0))</f>
        <v>29</v>
      </c>
      <c r="E9" s="47"/>
      <c r="F9" s="100">
        <v>85000</v>
      </c>
      <c r="G9" s="72">
        <f>IF(F9="","",RANK(F9,F$8:F$63,0))</f>
        <v>8</v>
      </c>
      <c r="H9" s="102"/>
      <c r="I9" s="100">
        <v>134300</v>
      </c>
      <c r="J9" s="72">
        <f>IF(I9="","",RANK(I9,I$8:I$63,0))</f>
        <v>35</v>
      </c>
      <c r="K9" s="102"/>
      <c r="L9" s="100">
        <v>423600</v>
      </c>
      <c r="M9" s="103">
        <f>IF(L9="","",RANK(L9,L$8:L$63,0))</f>
        <v>31</v>
      </c>
    </row>
    <row r="10" spans="1:13" ht="13.5">
      <c r="A10" s="171" t="s">
        <v>2</v>
      </c>
      <c r="B10" s="47"/>
      <c r="C10" s="100">
        <v>654700</v>
      </c>
      <c r="D10" s="72">
        <f>IF(C10="","",RANK(C10,C$8:C$63,0))</f>
        <v>30</v>
      </c>
      <c r="E10" s="47"/>
      <c r="F10" s="100">
        <v>67100</v>
      </c>
      <c r="G10" s="72">
        <f>IF(F10="","",RANK(F10,F$8:F$63,0))</f>
        <v>12</v>
      </c>
      <c r="H10" s="102"/>
      <c r="I10" s="100">
        <v>163700</v>
      </c>
      <c r="J10" s="72">
        <f>IF(I10="","",RANK(I10,I$8:I$63,0))</f>
        <v>29</v>
      </c>
      <c r="K10" s="102"/>
      <c r="L10" s="100">
        <v>413400</v>
      </c>
      <c r="M10" s="103">
        <f>IF(L10="","",RANK(L10,L$8:L$63,0))</f>
        <v>32</v>
      </c>
    </row>
    <row r="11" spans="1:13" ht="13.5">
      <c r="A11" s="171" t="s">
        <v>3</v>
      </c>
      <c r="B11" s="47"/>
      <c r="C11" s="100">
        <v>1157800</v>
      </c>
      <c r="D11" s="72">
        <f>IF(C11="","",RANK(C11,C$8:C$63,0))</f>
        <v>15</v>
      </c>
      <c r="E11" s="47"/>
      <c r="F11" s="100">
        <v>50600</v>
      </c>
      <c r="G11" s="72">
        <f>IF(F11="","",RANK(F11,F$8:F$63,0))</f>
        <v>20</v>
      </c>
      <c r="H11" s="102"/>
      <c r="I11" s="100">
        <v>275400</v>
      </c>
      <c r="J11" s="72">
        <f>IF(I11="","",RANK(I11,I$8:I$63,0))</f>
        <v>21</v>
      </c>
      <c r="K11" s="102"/>
      <c r="L11" s="100">
        <v>797600</v>
      </c>
      <c r="M11" s="103">
        <f>IF(L11="","",RANK(L11,L$8:L$63,0))</f>
        <v>14</v>
      </c>
    </row>
    <row r="12" spans="1:13" ht="13.5">
      <c r="A12" s="171" t="s">
        <v>4</v>
      </c>
      <c r="B12" s="47"/>
      <c r="C12" s="100">
        <v>511400</v>
      </c>
      <c r="D12" s="72">
        <f>IF(C12="","",RANK(C12,C$8:C$63,0))</f>
        <v>38</v>
      </c>
      <c r="E12" s="47"/>
      <c r="F12" s="100">
        <v>46500</v>
      </c>
      <c r="G12" s="72">
        <f>IF(F12="","",RANK(F12,F$8:F$63,0))</f>
        <v>23</v>
      </c>
      <c r="H12" s="102"/>
      <c r="I12" s="100">
        <v>123600</v>
      </c>
      <c r="J12" s="72">
        <f>IF(I12="","",RANK(I12,I$8:I$63,0))</f>
        <v>38</v>
      </c>
      <c r="K12" s="102"/>
      <c r="L12" s="100">
        <v>333000</v>
      </c>
      <c r="M12" s="103">
        <f>IF(L12="","",RANK(L12,L$8:L$63,0))</f>
        <v>38</v>
      </c>
    </row>
    <row r="13" spans="1:13" ht="13.5">
      <c r="A13" s="171"/>
      <c r="B13" s="47"/>
      <c r="C13" s="100"/>
      <c r="D13" s="104"/>
      <c r="E13" s="47"/>
      <c r="F13" s="100"/>
      <c r="G13" s="104"/>
      <c r="H13" s="102"/>
      <c r="I13" s="100"/>
      <c r="J13" s="104"/>
      <c r="K13" s="102"/>
      <c r="L13" s="100"/>
      <c r="M13" s="105"/>
    </row>
    <row r="14" spans="1:13" ht="13.5">
      <c r="A14" s="171" t="s">
        <v>5</v>
      </c>
      <c r="B14" s="47"/>
      <c r="C14" s="100">
        <v>583800</v>
      </c>
      <c r="D14" s="72">
        <f>IF(C14="","",RANK(C14,C$8:C$63,0))</f>
        <v>34</v>
      </c>
      <c r="E14" s="47"/>
      <c r="F14" s="100">
        <v>56800</v>
      </c>
      <c r="G14" s="72">
        <f>IF(F14="","",RANK(F14,F$8:F$63,0))</f>
        <v>17</v>
      </c>
      <c r="H14" s="102"/>
      <c r="I14" s="100">
        <v>166400</v>
      </c>
      <c r="J14" s="72">
        <f>IF(I14="","",RANK(I14,I$8:I$63,0))</f>
        <v>27</v>
      </c>
      <c r="K14" s="102"/>
      <c r="L14" s="100">
        <v>350300</v>
      </c>
      <c r="M14" s="103">
        <f>IF(L14="","",RANK(L14,L$8:L$63,0))</f>
        <v>36</v>
      </c>
    </row>
    <row r="15" spans="1:13" ht="13.5">
      <c r="A15" s="171" t="s">
        <v>6</v>
      </c>
      <c r="B15" s="47"/>
      <c r="C15" s="100">
        <v>958000</v>
      </c>
      <c r="D15" s="72">
        <f>IF(C15="","",RANK(C15,C$8:C$63,0))</f>
        <v>20</v>
      </c>
      <c r="E15" s="47"/>
      <c r="F15" s="100">
        <v>64900</v>
      </c>
      <c r="G15" s="72">
        <f>IF(F15="","",RANK(F15,F$8:F$63,0))</f>
        <v>13</v>
      </c>
      <c r="H15" s="102"/>
      <c r="I15" s="100">
        <v>289200</v>
      </c>
      <c r="J15" s="72">
        <f>IF(I15="","",RANK(I15,I$8:I$63,0))</f>
        <v>19</v>
      </c>
      <c r="K15" s="102"/>
      <c r="L15" s="100">
        <v>577400</v>
      </c>
      <c r="M15" s="103">
        <f>IF(L15="","",RANK(L15,L$8:L$63,0))</f>
        <v>22</v>
      </c>
    </row>
    <row r="16" spans="1:13" ht="13.5">
      <c r="A16" s="171" t="s">
        <v>7</v>
      </c>
      <c r="B16" s="47"/>
      <c r="C16" s="100">
        <v>1488300</v>
      </c>
      <c r="D16" s="72">
        <f>IF(C16="","",RANK(C16,C$8:C$63,0))</f>
        <v>11</v>
      </c>
      <c r="E16" s="47"/>
      <c r="F16" s="100">
        <v>88400</v>
      </c>
      <c r="G16" s="72">
        <f>IF(F16="","",RANK(F16,F$8:F$63,0))</f>
        <v>7</v>
      </c>
      <c r="H16" s="102"/>
      <c r="I16" s="100">
        <v>439000</v>
      </c>
      <c r="J16" s="72">
        <f>IF(I16="","",RANK(I16,I$8:I$63,0))</f>
        <v>11</v>
      </c>
      <c r="K16" s="102"/>
      <c r="L16" s="100">
        <v>911200</v>
      </c>
      <c r="M16" s="103">
        <f>IF(L16="","",RANK(L16,L$8:L$63,0))</f>
        <v>12</v>
      </c>
    </row>
    <row r="17" spans="1:13" ht="13.5">
      <c r="A17" s="171" t="s">
        <v>8</v>
      </c>
      <c r="B17" s="47"/>
      <c r="C17" s="100">
        <v>1022300</v>
      </c>
      <c r="D17" s="72">
        <f>IF(C17="","",RANK(C17,C$8:C$63,0))</f>
        <v>19</v>
      </c>
      <c r="E17" s="47"/>
      <c r="F17" s="100">
        <v>51800</v>
      </c>
      <c r="G17" s="72">
        <f>IF(F17="","",RANK(F17,F$8:F$63,0))</f>
        <v>18</v>
      </c>
      <c r="H17" s="102"/>
      <c r="I17" s="100">
        <v>327300</v>
      </c>
      <c r="J17" s="72">
        <f>IF(I17="","",RANK(I17,I$8:I$63,0))</f>
        <v>15</v>
      </c>
      <c r="K17" s="102"/>
      <c r="L17" s="100">
        <v>609000</v>
      </c>
      <c r="M17" s="103">
        <f>IF(L17="","",RANK(L17,L$8:L$63,0))</f>
        <v>20</v>
      </c>
    </row>
    <row r="18" spans="1:13" ht="13.5">
      <c r="A18" s="171" t="s">
        <v>9</v>
      </c>
      <c r="B18" s="47"/>
      <c r="C18" s="100">
        <v>1029000</v>
      </c>
      <c r="D18" s="72">
        <f>IF(C18="","",RANK(C18,C$8:C$63,0))</f>
        <v>18</v>
      </c>
      <c r="E18" s="47"/>
      <c r="F18" s="100">
        <v>51400</v>
      </c>
      <c r="G18" s="72">
        <f>IF(F18="","",RANK(F18,F$8:F$63,0))</f>
        <v>19</v>
      </c>
      <c r="H18" s="102"/>
      <c r="I18" s="100">
        <v>325900</v>
      </c>
      <c r="J18" s="72">
        <f>IF(I18="","",RANK(I18,I$8:I$63,0))</f>
        <v>16</v>
      </c>
      <c r="K18" s="102"/>
      <c r="L18" s="100">
        <v>620700</v>
      </c>
      <c r="M18" s="103">
        <f>IF(L18="","",RANK(L18,L$8:L$63,0))</f>
        <v>18</v>
      </c>
    </row>
    <row r="19" spans="1:13" ht="13.5">
      <c r="A19" s="171"/>
      <c r="B19" s="47"/>
      <c r="C19" s="100"/>
      <c r="D19" s="104"/>
      <c r="E19" s="47"/>
      <c r="F19" s="100"/>
      <c r="G19" s="104"/>
      <c r="H19" s="102"/>
      <c r="I19" s="100"/>
      <c r="J19" s="104"/>
      <c r="K19" s="102"/>
      <c r="L19" s="100"/>
      <c r="M19" s="105"/>
    </row>
    <row r="20" spans="1:13" ht="13.5">
      <c r="A20" s="63" t="s">
        <v>10</v>
      </c>
      <c r="B20" s="48"/>
      <c r="C20" s="106">
        <v>3713500</v>
      </c>
      <c r="D20" s="81">
        <f>IF(C20="","",RANK(C20,C$8:C$63,0))</f>
        <v>5</v>
      </c>
      <c r="E20" s="48"/>
      <c r="F20" s="106">
        <v>63300</v>
      </c>
      <c r="G20" s="81">
        <f aca="true" t="shared" si="0" ref="G20:G30">IF(F20="","",RANK(F20,F$8:F$63,0))</f>
        <v>14</v>
      </c>
      <c r="H20" s="107"/>
      <c r="I20" s="106">
        <v>918500</v>
      </c>
      <c r="J20" s="81">
        <f>IF(I20="","",RANK(I20,I$8:I$63,0))</f>
        <v>5</v>
      </c>
      <c r="K20" s="107"/>
      <c r="L20" s="106">
        <v>2563700</v>
      </c>
      <c r="M20" s="84">
        <f>IF(L20="","",RANK(L20,L$8:L$63,0))</f>
        <v>4</v>
      </c>
    </row>
    <row r="21" spans="1:13" ht="13.5">
      <c r="A21" s="171" t="s">
        <v>11</v>
      </c>
      <c r="B21" s="47"/>
      <c r="C21" s="100">
        <v>3178400</v>
      </c>
      <c r="D21" s="108">
        <f>IF(C21="","",RANK(C21,C$8:C$63,0))</f>
        <v>6</v>
      </c>
      <c r="E21" s="47"/>
      <c r="F21" s="100">
        <v>103800</v>
      </c>
      <c r="G21" s="108">
        <f t="shared" si="0"/>
        <v>3</v>
      </c>
      <c r="H21" s="102"/>
      <c r="I21" s="100">
        <v>645100</v>
      </c>
      <c r="J21" s="108">
        <f>IF(I21="","",RANK(I21,I$8:I$63,0))</f>
        <v>7</v>
      </c>
      <c r="K21" s="102"/>
      <c r="L21" s="100">
        <v>2298500</v>
      </c>
      <c r="M21" s="109">
        <f>IF(L21="","",RANK(L21,L$8:L$63,0))</f>
        <v>6</v>
      </c>
    </row>
    <row r="22" spans="1:13" ht="13.5">
      <c r="A22" s="171" t="s">
        <v>12</v>
      </c>
      <c r="B22" s="47"/>
      <c r="C22" s="100">
        <v>7328400</v>
      </c>
      <c r="D22" s="108">
        <f>IF(C22="","",RANK(C22,C$8:C$63,0))</f>
        <v>1</v>
      </c>
      <c r="E22" s="47"/>
      <c r="F22" s="100">
        <v>28600</v>
      </c>
      <c r="G22" s="108">
        <f t="shared" si="0"/>
        <v>38</v>
      </c>
      <c r="H22" s="102"/>
      <c r="I22" s="100">
        <v>1258300</v>
      </c>
      <c r="J22" s="108">
        <f>IF(I22="","",RANK(I22,I$8:I$63,0))</f>
        <v>2</v>
      </c>
      <c r="K22" s="102"/>
      <c r="L22" s="100">
        <v>5655600</v>
      </c>
      <c r="M22" s="109">
        <f>IF(L22="","",RANK(L22,L$8:L$63,0))</f>
        <v>1</v>
      </c>
    </row>
    <row r="23" spans="1:13" ht="13.5">
      <c r="A23" s="171" t="s">
        <v>13</v>
      </c>
      <c r="B23" s="47"/>
      <c r="C23" s="100">
        <v>4682800</v>
      </c>
      <c r="D23" s="108">
        <f>IF(C23="","",RANK(C23,C$8:C$63,0))</f>
        <v>2</v>
      </c>
      <c r="E23" s="47"/>
      <c r="F23" s="100">
        <v>36000</v>
      </c>
      <c r="G23" s="108">
        <f t="shared" si="0"/>
        <v>31</v>
      </c>
      <c r="H23" s="102"/>
      <c r="I23" s="100">
        <v>1074200</v>
      </c>
      <c r="J23" s="108">
        <f>IF(I23="","",RANK(I23,I$8:I$63,0))</f>
        <v>3</v>
      </c>
      <c r="K23" s="102"/>
      <c r="L23" s="100">
        <v>3332100</v>
      </c>
      <c r="M23" s="109">
        <f>IF(L23="","",RANK(L23,L$8:L$63,0))</f>
        <v>2</v>
      </c>
    </row>
    <row r="24" spans="1:13" ht="13.5">
      <c r="A24" s="171" t="s">
        <v>14</v>
      </c>
      <c r="B24" s="47"/>
      <c r="C24" s="100">
        <v>1187700</v>
      </c>
      <c r="D24" s="72">
        <f>IF(C24="","",RANK(C24,C$8:C$63,0))</f>
        <v>14</v>
      </c>
      <c r="E24" s="47"/>
      <c r="F24" s="100">
        <v>72800</v>
      </c>
      <c r="G24" s="72">
        <f t="shared" si="0"/>
        <v>11</v>
      </c>
      <c r="H24" s="102"/>
      <c r="I24" s="100">
        <v>340800</v>
      </c>
      <c r="J24" s="72">
        <f>IF(I24="","",RANK(I24,I$8:I$63,0))</f>
        <v>13</v>
      </c>
      <c r="K24" s="102"/>
      <c r="L24" s="100">
        <v>753100</v>
      </c>
      <c r="M24" s="103">
        <f>IF(L24="","",RANK(L24,L$8:L$63,0))</f>
        <v>15</v>
      </c>
    </row>
    <row r="25" spans="1:13" ht="13.5">
      <c r="A25" s="171"/>
      <c r="B25" s="47"/>
      <c r="C25" s="100"/>
      <c r="D25" s="104"/>
      <c r="E25" s="47"/>
      <c r="F25" s="100"/>
      <c r="G25" s="104">
        <f t="shared" si="0"/>
      </c>
      <c r="H25" s="102"/>
      <c r="I25" s="100"/>
      <c r="J25" s="104"/>
      <c r="K25" s="102"/>
      <c r="L25" s="100"/>
      <c r="M25" s="105"/>
    </row>
    <row r="26" spans="1:13" ht="13.5">
      <c r="A26" s="171" t="s">
        <v>15</v>
      </c>
      <c r="B26" s="47"/>
      <c r="C26" s="100">
        <v>564800</v>
      </c>
      <c r="D26" s="72">
        <f>IF(C26="","",RANK(C26,C$8:C$63,0))</f>
        <v>36</v>
      </c>
      <c r="E26" s="47"/>
      <c r="F26" s="100">
        <v>19500</v>
      </c>
      <c r="G26" s="72">
        <f t="shared" si="0"/>
        <v>43</v>
      </c>
      <c r="H26" s="102"/>
      <c r="I26" s="100">
        <v>183600</v>
      </c>
      <c r="J26" s="72">
        <f>IF(I26="","",RANK(I26,I$8:I$63,0))</f>
        <v>25</v>
      </c>
      <c r="K26" s="102"/>
      <c r="L26" s="100">
        <v>345500</v>
      </c>
      <c r="M26" s="103">
        <f>IF(L26="","",RANK(L26,L$8:L$63,0))</f>
        <v>37</v>
      </c>
    </row>
    <row r="27" spans="1:13" ht="13.5">
      <c r="A27" s="171" t="s">
        <v>16</v>
      </c>
      <c r="B27" s="47"/>
      <c r="C27" s="100">
        <v>603500</v>
      </c>
      <c r="D27" s="72">
        <f>IF(C27="","",RANK(C27,C$8:C$63,0))</f>
        <v>33</v>
      </c>
      <c r="E27" s="47"/>
      <c r="F27" s="100">
        <v>18700</v>
      </c>
      <c r="G27" s="72">
        <f t="shared" si="0"/>
        <v>44</v>
      </c>
      <c r="H27" s="102"/>
      <c r="I27" s="100">
        <v>165300</v>
      </c>
      <c r="J27" s="72">
        <f>IF(I27="","",RANK(I27,I$8:I$63,0))</f>
        <v>28</v>
      </c>
      <c r="K27" s="102"/>
      <c r="L27" s="100">
        <v>401800</v>
      </c>
      <c r="M27" s="103">
        <f>IF(L27="","",RANK(L27,L$8:L$63,0))</f>
        <v>33</v>
      </c>
    </row>
    <row r="28" spans="1:13" ht="13.5">
      <c r="A28" s="171" t="s">
        <v>17</v>
      </c>
      <c r="B28" s="47"/>
      <c r="C28" s="100">
        <v>422900</v>
      </c>
      <c r="D28" s="72">
        <f>IF(C28="","",RANK(C28,C$8:C$63,0))</f>
        <v>43</v>
      </c>
      <c r="E28" s="47"/>
      <c r="F28" s="100">
        <v>15300</v>
      </c>
      <c r="G28" s="72">
        <f t="shared" si="0"/>
        <v>47</v>
      </c>
      <c r="H28" s="102"/>
      <c r="I28" s="100">
        <v>132200</v>
      </c>
      <c r="J28" s="72">
        <f>IF(I28="","",RANK(I28,I$8:I$63,0))</f>
        <v>36</v>
      </c>
      <c r="K28" s="102"/>
      <c r="L28" s="100">
        <v>264600</v>
      </c>
      <c r="M28" s="103">
        <f>IF(L28="","",RANK(L28,L$8:L$63,0))</f>
        <v>43</v>
      </c>
    </row>
    <row r="29" spans="1:13" ht="13.5">
      <c r="A29" s="171" t="s">
        <v>18</v>
      </c>
      <c r="B29" s="47"/>
      <c r="C29" s="100">
        <v>441200</v>
      </c>
      <c r="D29" s="72">
        <f>IF(C29="","",RANK(C29,C$8:C$63,0))</f>
        <v>41</v>
      </c>
      <c r="E29" s="47"/>
      <c r="F29" s="100">
        <v>32800</v>
      </c>
      <c r="G29" s="72">
        <f t="shared" si="0"/>
        <v>36</v>
      </c>
      <c r="H29" s="102"/>
      <c r="I29" s="100">
        <v>124500</v>
      </c>
      <c r="J29" s="72">
        <f>IF(I29="","",RANK(I29,I$8:I$63,0))</f>
        <v>37</v>
      </c>
      <c r="K29" s="102"/>
      <c r="L29" s="100">
        <v>272000</v>
      </c>
      <c r="M29" s="103">
        <f>IF(L29="","",RANK(L29,L$8:L$63,0))</f>
        <v>42</v>
      </c>
    </row>
    <row r="30" spans="1:13" ht="13.5">
      <c r="A30" s="171" t="s">
        <v>19</v>
      </c>
      <c r="B30" s="47"/>
      <c r="C30" s="100">
        <v>1108700</v>
      </c>
      <c r="D30" s="72">
        <f>IF(C30="","",RANK(C30,C$8:C$63,0))</f>
        <v>16</v>
      </c>
      <c r="E30" s="47"/>
      <c r="F30" s="100">
        <v>105600</v>
      </c>
      <c r="G30" s="72">
        <f t="shared" si="0"/>
        <v>2</v>
      </c>
      <c r="H30" s="102"/>
      <c r="I30" s="100">
        <v>325100</v>
      </c>
      <c r="J30" s="72">
        <f>IF(I30="","",RANK(I30,I$8:I$63,0))</f>
        <v>17</v>
      </c>
      <c r="K30" s="102"/>
      <c r="L30" s="100">
        <v>653300</v>
      </c>
      <c r="M30" s="103">
        <f>IF(L30="","",RANK(L30,L$8:L$63,0))</f>
        <v>17</v>
      </c>
    </row>
    <row r="31" spans="1:13" ht="13.5">
      <c r="A31" s="171"/>
      <c r="B31" s="47"/>
      <c r="C31" s="100"/>
      <c r="D31" s="104"/>
      <c r="E31" s="47"/>
      <c r="F31" s="100"/>
      <c r="G31" s="104"/>
      <c r="H31" s="102"/>
      <c r="I31" s="100"/>
      <c r="J31" s="104"/>
      <c r="K31" s="102"/>
      <c r="L31" s="100"/>
      <c r="M31" s="105"/>
    </row>
    <row r="32" spans="1:13" ht="13.5">
      <c r="A32" s="171" t="s">
        <v>20</v>
      </c>
      <c r="B32" s="47"/>
      <c r="C32" s="100">
        <v>1060600</v>
      </c>
      <c r="D32" s="72">
        <f>IF(C32="","",RANK(C32,C$8:C$63,0))</f>
        <v>17</v>
      </c>
      <c r="E32" s="47"/>
      <c r="F32" s="100">
        <v>34000</v>
      </c>
      <c r="G32" s="72">
        <f>IF(F32="","",RANK(F32,F$8:F$63,0))</f>
        <v>33</v>
      </c>
      <c r="H32" s="102"/>
      <c r="I32" s="100">
        <v>337200</v>
      </c>
      <c r="J32" s="72">
        <f>IF(I32="","",RANK(I32,I$8:I$63,0))</f>
        <v>14</v>
      </c>
      <c r="K32" s="102"/>
      <c r="L32" s="100">
        <v>670400</v>
      </c>
      <c r="M32" s="103">
        <f>IF(L32="","",RANK(L32,L$8:L$63,0))</f>
        <v>16</v>
      </c>
    </row>
    <row r="33" spans="1:13" ht="13.5">
      <c r="A33" s="171" t="s">
        <v>21</v>
      </c>
      <c r="B33" s="47"/>
      <c r="C33" s="100">
        <v>1947100</v>
      </c>
      <c r="D33" s="72">
        <f>IF(C33="","",RANK(C33,C$8:C$63,0))</f>
        <v>10</v>
      </c>
      <c r="E33" s="47"/>
      <c r="F33" s="100">
        <v>88700</v>
      </c>
      <c r="G33" s="72">
        <f>IF(F33="","",RANK(F33,F$8:F$63,0))</f>
        <v>5</v>
      </c>
      <c r="H33" s="102"/>
      <c r="I33" s="100">
        <v>625000</v>
      </c>
      <c r="J33" s="72">
        <f>IF(I33="","",RANK(I33,I$8:I$63,0))</f>
        <v>8</v>
      </c>
      <c r="K33" s="102"/>
      <c r="L33" s="100">
        <v>1186200</v>
      </c>
      <c r="M33" s="103">
        <f>IF(L33="","",RANK(L33,L$8:L$63,0))</f>
        <v>10</v>
      </c>
    </row>
    <row r="34" spans="1:13" ht="13.5">
      <c r="A34" s="171" t="s">
        <v>22</v>
      </c>
      <c r="B34" s="47"/>
      <c r="C34" s="100">
        <v>3908400</v>
      </c>
      <c r="D34" s="72">
        <f>IF(C34="","",RANK(C34,C$8:C$63,0))</f>
        <v>4</v>
      </c>
      <c r="E34" s="47"/>
      <c r="F34" s="100">
        <v>88700</v>
      </c>
      <c r="G34" s="72">
        <f>IF(F34="","",RANK(F34,F$8:F$63,0))</f>
        <v>5</v>
      </c>
      <c r="H34" s="102"/>
      <c r="I34" s="100">
        <v>1320600</v>
      </c>
      <c r="J34" s="72">
        <f>IF(I34="","",RANK(I34,I$8:I$63,0))</f>
        <v>1</v>
      </c>
      <c r="K34" s="102"/>
      <c r="L34" s="100">
        <v>2366800</v>
      </c>
      <c r="M34" s="103">
        <f>IF(L34="","",RANK(L34,L$8:L$63,0))</f>
        <v>5</v>
      </c>
    </row>
    <row r="35" spans="1:13" ht="13.5">
      <c r="A35" s="171" t="s">
        <v>23</v>
      </c>
      <c r="B35" s="47"/>
      <c r="C35" s="100">
        <v>939000</v>
      </c>
      <c r="D35" s="72">
        <f>IF(C35="","",RANK(C35,C$8:C$63,0))</f>
        <v>22</v>
      </c>
      <c r="E35" s="47"/>
      <c r="F35" s="100">
        <v>40400</v>
      </c>
      <c r="G35" s="72">
        <f>IF(F35="","",RANK(F35,F$8:F$63,0))</f>
        <v>29</v>
      </c>
      <c r="H35" s="102"/>
      <c r="I35" s="100">
        <v>289000</v>
      </c>
      <c r="J35" s="72">
        <f>IF(I35="","",RANK(I35,I$8:I$63,0))</f>
        <v>20</v>
      </c>
      <c r="K35" s="102"/>
      <c r="L35" s="100">
        <v>566400</v>
      </c>
      <c r="M35" s="103">
        <f>IF(L35="","",RANK(L35,L$8:L$63,0))</f>
        <v>23</v>
      </c>
    </row>
    <row r="36" spans="1:13" ht="13.5">
      <c r="A36" s="171" t="s">
        <v>24</v>
      </c>
      <c r="B36" s="47"/>
      <c r="C36" s="100">
        <v>724400</v>
      </c>
      <c r="D36" s="72">
        <f>IF(C36="","",RANK(C36,C$8:C$63,0))</f>
        <v>25</v>
      </c>
      <c r="E36" s="47"/>
      <c r="F36" s="100">
        <v>21300</v>
      </c>
      <c r="G36" s="72">
        <f>IF(F36="","",RANK(F36,F$8:F$63,0))</f>
        <v>42</v>
      </c>
      <c r="H36" s="102"/>
      <c r="I36" s="100">
        <v>237900</v>
      </c>
      <c r="J36" s="72">
        <f>IF(I36="","",RANK(I36,I$8:I$63,0))</f>
        <v>23</v>
      </c>
      <c r="K36" s="102"/>
      <c r="L36" s="100">
        <v>436500</v>
      </c>
      <c r="M36" s="103">
        <f>IF(L36="","",RANK(L36,L$8:L$63,0))</f>
        <v>30</v>
      </c>
    </row>
    <row r="37" spans="1:13" ht="13.5">
      <c r="A37" s="171"/>
      <c r="B37" s="47"/>
      <c r="C37" s="100"/>
      <c r="D37" s="104"/>
      <c r="E37" s="47"/>
      <c r="F37" s="100"/>
      <c r="G37" s="104"/>
      <c r="H37" s="102"/>
      <c r="I37" s="100"/>
      <c r="J37" s="104"/>
      <c r="K37" s="102"/>
      <c r="L37" s="100"/>
      <c r="M37" s="105"/>
    </row>
    <row r="38" spans="1:13" ht="13.5">
      <c r="A38" s="171" t="s">
        <v>25</v>
      </c>
      <c r="B38" s="47"/>
      <c r="C38" s="110">
        <v>1293600</v>
      </c>
      <c r="D38" s="72">
        <f>IF(C38="","",RANK(C38,C$8:C$63,0))</f>
        <v>13</v>
      </c>
      <c r="E38" s="47"/>
      <c r="F38" s="110">
        <v>26500</v>
      </c>
      <c r="G38" s="72">
        <f>IF(F38="","",RANK(F38,F$8:F$63,0))</f>
        <v>41</v>
      </c>
      <c r="H38" s="102"/>
      <c r="I38" s="110">
        <v>290100</v>
      </c>
      <c r="J38" s="72">
        <f>IF(I38="","",RANK(I38,I$8:I$63,0))</f>
        <v>18</v>
      </c>
      <c r="K38" s="102"/>
      <c r="L38" s="110">
        <v>906900</v>
      </c>
      <c r="M38" s="103">
        <f>IF(L38="","",RANK(L38,L$8:L$63,0))</f>
        <v>13</v>
      </c>
    </row>
    <row r="39" spans="1:13" ht="13.5">
      <c r="A39" s="171" t="s">
        <v>26</v>
      </c>
      <c r="B39" s="47"/>
      <c r="C39" s="110">
        <v>4310300</v>
      </c>
      <c r="D39" s="72">
        <f>IF(C39="","",RANK(C39,C$8:C$63,0))</f>
        <v>3</v>
      </c>
      <c r="E39" s="47"/>
      <c r="F39" s="110">
        <v>16400</v>
      </c>
      <c r="G39" s="72">
        <f>IF(F39="","",RANK(F39,F$8:F$63,0))</f>
        <v>46</v>
      </c>
      <c r="H39" s="102"/>
      <c r="I39" s="110">
        <v>1025700</v>
      </c>
      <c r="J39" s="72">
        <f>IF(I39="","",RANK(I39,I$8:I$63,0))</f>
        <v>4</v>
      </c>
      <c r="K39" s="102"/>
      <c r="L39" s="110">
        <v>3034400</v>
      </c>
      <c r="M39" s="103">
        <f>IF(L39="","",RANK(L39,L$8:L$63,0))</f>
        <v>3</v>
      </c>
    </row>
    <row r="40" spans="1:13" ht="13.5">
      <c r="A40" s="171" t="s">
        <v>27</v>
      </c>
      <c r="B40" s="47"/>
      <c r="C40" s="110">
        <v>2622500</v>
      </c>
      <c r="D40" s="72">
        <f>IF(C40="","",RANK(C40,C$8:C$63,0))</f>
        <v>8</v>
      </c>
      <c r="E40" s="47"/>
      <c r="F40" s="110">
        <v>40600</v>
      </c>
      <c r="G40" s="72">
        <f>IF(F40="","",RANK(F40,F$8:F$63,0))</f>
        <v>28</v>
      </c>
      <c r="H40" s="102"/>
      <c r="I40" s="110">
        <v>686500</v>
      </c>
      <c r="J40" s="72">
        <f>IF(I40="","",RANK(I40,I$8:I$63,0))</f>
        <v>6</v>
      </c>
      <c r="K40" s="102"/>
      <c r="L40" s="110">
        <v>1794700</v>
      </c>
      <c r="M40" s="103">
        <f>IF(L40="","",RANK(L40,L$8:L$63,0))</f>
        <v>8</v>
      </c>
    </row>
    <row r="41" spans="1:13" ht="13.5">
      <c r="A41" s="171" t="s">
        <v>28</v>
      </c>
      <c r="B41" s="47"/>
      <c r="C41" s="110">
        <v>643100</v>
      </c>
      <c r="D41" s="72">
        <f>IF(C41="","",RANK(C41,C$8:C$63,0))</f>
        <v>32</v>
      </c>
      <c r="E41" s="47"/>
      <c r="F41" s="110">
        <v>16700</v>
      </c>
      <c r="G41" s="72">
        <f>IF(F41="","",RANK(F41,F$8:F$63,0))</f>
        <v>45</v>
      </c>
      <c r="H41" s="102"/>
      <c r="I41" s="110">
        <v>148900</v>
      </c>
      <c r="J41" s="72">
        <f>IF(I41="","",RANK(I41,I$8:I$63,0))</f>
        <v>32</v>
      </c>
      <c r="K41" s="102"/>
      <c r="L41" s="110">
        <v>456100</v>
      </c>
      <c r="M41" s="103">
        <f>IF(L41="","",RANK(L41,L$8:L$63,0))</f>
        <v>27</v>
      </c>
    </row>
    <row r="42" spans="1:13" ht="13.5">
      <c r="A42" s="171" t="s">
        <v>29</v>
      </c>
      <c r="B42" s="47"/>
      <c r="C42" s="110">
        <v>470300</v>
      </c>
      <c r="D42" s="72">
        <f>IF(C42="","",RANK(C42,C$8:C$63,0))</f>
        <v>40</v>
      </c>
      <c r="E42" s="47"/>
      <c r="F42" s="110">
        <v>45600</v>
      </c>
      <c r="G42" s="72">
        <f>IF(F42="","",RANK(F42,F$8:F$63,0))</f>
        <v>24</v>
      </c>
      <c r="H42" s="102"/>
      <c r="I42" s="110">
        <v>102800</v>
      </c>
      <c r="J42" s="72">
        <f>IF(I42="","",RANK(I42,I$8:I$63,0))</f>
        <v>41</v>
      </c>
      <c r="K42" s="102"/>
      <c r="L42" s="110">
        <v>309000</v>
      </c>
      <c r="M42" s="103">
        <f>IF(L42="","",RANK(L42,L$8:L$63,0))</f>
        <v>40</v>
      </c>
    </row>
    <row r="43" spans="1:13" ht="13.5">
      <c r="A43" s="171"/>
      <c r="B43" s="47"/>
      <c r="C43" s="110"/>
      <c r="D43" s="104"/>
      <c r="E43" s="47"/>
      <c r="F43" s="110"/>
      <c r="G43" s="104"/>
      <c r="H43" s="102"/>
      <c r="I43" s="110"/>
      <c r="J43" s="104"/>
      <c r="K43" s="102"/>
      <c r="L43" s="110"/>
      <c r="M43" s="105"/>
    </row>
    <row r="44" spans="1:13" ht="13.5">
      <c r="A44" s="171" t="s">
        <v>30</v>
      </c>
      <c r="B44" s="47"/>
      <c r="C44" s="110">
        <v>289500</v>
      </c>
      <c r="D44" s="72">
        <f>IF(C44="","",RANK(C44,C$8:C$63,0))</f>
        <v>47</v>
      </c>
      <c r="E44" s="47"/>
      <c r="F44" s="110">
        <v>27100</v>
      </c>
      <c r="G44" s="72">
        <f>IF(F44="","",RANK(F44,F$8:F$63,0))</f>
        <v>40</v>
      </c>
      <c r="H44" s="102"/>
      <c r="I44" s="110">
        <v>64000</v>
      </c>
      <c r="J44" s="72">
        <f>IF(I44="","",RANK(I44,I$8:I$63,0))</f>
        <v>47</v>
      </c>
      <c r="K44" s="102"/>
      <c r="L44" s="110">
        <v>187200</v>
      </c>
      <c r="M44" s="103">
        <f aca="true" t="shared" si="1" ref="M44:M54">IF(L44="","",RANK(L44,L$8:L$63,0))</f>
        <v>47</v>
      </c>
    </row>
    <row r="45" spans="1:13" ht="13.5">
      <c r="A45" s="171" t="s">
        <v>31</v>
      </c>
      <c r="B45" s="47"/>
      <c r="C45" s="110">
        <v>356600</v>
      </c>
      <c r="D45" s="72">
        <f>IF(C45="","",RANK(C45,C$8:C$63,0))</f>
        <v>46</v>
      </c>
      <c r="E45" s="47"/>
      <c r="F45" s="110">
        <v>30300</v>
      </c>
      <c r="G45" s="72">
        <f>IF(F45="","",RANK(F45,F$8:F$63,0))</f>
        <v>37</v>
      </c>
      <c r="H45" s="102"/>
      <c r="I45" s="110">
        <v>82700</v>
      </c>
      <c r="J45" s="72">
        <f>IF(I45="","",RANK(I45,I$8:I$63,0))</f>
        <v>45</v>
      </c>
      <c r="K45" s="102"/>
      <c r="L45" s="110">
        <v>236100</v>
      </c>
      <c r="M45" s="103">
        <f t="shared" si="1"/>
        <v>46</v>
      </c>
    </row>
    <row r="46" spans="1:13" ht="13.5">
      <c r="A46" s="171" t="s">
        <v>32</v>
      </c>
      <c r="B46" s="47"/>
      <c r="C46" s="110">
        <v>948200</v>
      </c>
      <c r="D46" s="72">
        <f>IF(C46="","",RANK(C46,C$8:C$63,0))</f>
        <v>21</v>
      </c>
      <c r="E46" s="47"/>
      <c r="F46" s="110">
        <v>44100</v>
      </c>
      <c r="G46" s="72">
        <f>IF(F46="","",RANK(F46,F$8:F$63,0))</f>
        <v>25</v>
      </c>
      <c r="H46" s="102"/>
      <c r="I46" s="110">
        <v>253300</v>
      </c>
      <c r="J46" s="72">
        <f>IF(I46="","",RANK(I46,I$8:I$63,0))</f>
        <v>22</v>
      </c>
      <c r="K46" s="102"/>
      <c r="L46" s="110">
        <v>618800</v>
      </c>
      <c r="M46" s="103">
        <f t="shared" si="1"/>
        <v>19</v>
      </c>
    </row>
    <row r="47" spans="1:13" ht="13.5">
      <c r="A47" s="171" t="s">
        <v>33</v>
      </c>
      <c r="B47" s="47"/>
      <c r="C47" s="110">
        <v>1399700</v>
      </c>
      <c r="D47" s="72">
        <f>IF(C47="","",RANK(C47,C$8:C$63,0))</f>
        <v>12</v>
      </c>
      <c r="E47" s="47"/>
      <c r="F47" s="110">
        <v>47300</v>
      </c>
      <c r="G47" s="72">
        <f>IF(F47="","",RANK(F47,F$8:F$63,0))</f>
        <v>22</v>
      </c>
      <c r="H47" s="102"/>
      <c r="I47" s="110">
        <v>381700</v>
      </c>
      <c r="J47" s="72">
        <f>IF(I47="","",RANK(I47,I$8:I$63,0))</f>
        <v>12</v>
      </c>
      <c r="K47" s="102"/>
      <c r="L47" s="110">
        <v>925100</v>
      </c>
      <c r="M47" s="103">
        <f t="shared" si="1"/>
        <v>11</v>
      </c>
    </row>
    <row r="48" spans="1:13" ht="13.5">
      <c r="A48" s="171" t="s">
        <v>34</v>
      </c>
      <c r="B48" s="47"/>
      <c r="C48" s="110">
        <v>684500</v>
      </c>
      <c r="D48" s="72">
        <f>IF(C48="","",RANK(C48,C$8:C$63,0))</f>
        <v>26</v>
      </c>
      <c r="E48" s="47"/>
      <c r="F48" s="110">
        <v>33800</v>
      </c>
      <c r="G48" s="72">
        <f>IF(F48="","",RANK(F48,F$8:F$63,0))</f>
        <v>34</v>
      </c>
      <c r="H48" s="102"/>
      <c r="I48" s="110">
        <v>170800</v>
      </c>
      <c r="J48" s="72">
        <f>IF(I48="","",RANK(I48,I$8:I$63,0))</f>
        <v>26</v>
      </c>
      <c r="K48" s="102"/>
      <c r="L48" s="110">
        <v>460800</v>
      </c>
      <c r="M48" s="103">
        <f t="shared" si="1"/>
        <v>26</v>
      </c>
    </row>
    <row r="49" spans="1:13" ht="13.5">
      <c r="A49" s="171"/>
      <c r="B49" s="47"/>
      <c r="C49" s="110"/>
      <c r="D49" s="104"/>
      <c r="E49" s="47"/>
      <c r="F49" s="110"/>
      <c r="G49" s="104"/>
      <c r="H49" s="102"/>
      <c r="I49" s="110"/>
      <c r="J49" s="104"/>
      <c r="K49" s="102"/>
      <c r="L49" s="110"/>
      <c r="M49" s="105">
        <f t="shared" si="1"/>
      </c>
    </row>
    <row r="50" spans="1:13" ht="13.5">
      <c r="A50" s="171" t="s">
        <v>35</v>
      </c>
      <c r="B50" s="47"/>
      <c r="C50" s="110">
        <v>369300</v>
      </c>
      <c r="D50" s="72">
        <f>IF(C50="","",RANK(C50,C$8:C$63,0))</f>
        <v>44</v>
      </c>
      <c r="E50" s="47"/>
      <c r="F50" s="110">
        <v>34800</v>
      </c>
      <c r="G50" s="72">
        <f>IF(F50="","",RANK(F50,F$8:F$63,0))</f>
        <v>32</v>
      </c>
      <c r="H50" s="102"/>
      <c r="I50" s="110">
        <v>88000</v>
      </c>
      <c r="J50" s="72">
        <f>IF(I50="","",RANK(I50,I$8:I$63,0))</f>
        <v>44</v>
      </c>
      <c r="K50" s="102"/>
      <c r="L50" s="110">
        <v>236600</v>
      </c>
      <c r="M50" s="103">
        <f t="shared" si="1"/>
        <v>45</v>
      </c>
    </row>
    <row r="51" spans="1:13" ht="13.5">
      <c r="A51" s="171" t="s">
        <v>36</v>
      </c>
      <c r="B51" s="47"/>
      <c r="C51" s="110">
        <v>489100</v>
      </c>
      <c r="D51" s="72">
        <f>IF(C51="","",RANK(C51,C$8:C$63,0))</f>
        <v>39</v>
      </c>
      <c r="E51" s="47"/>
      <c r="F51" s="110">
        <v>28300</v>
      </c>
      <c r="G51" s="72">
        <f>IF(F51="","",RANK(F51,F$8:F$63,0))</f>
        <v>39</v>
      </c>
      <c r="H51" s="102"/>
      <c r="I51" s="110">
        <v>121000</v>
      </c>
      <c r="J51" s="72">
        <f>IF(I51="","",RANK(I51,I$8:I$63,0))</f>
        <v>39</v>
      </c>
      <c r="K51" s="102"/>
      <c r="L51" s="110">
        <v>326100</v>
      </c>
      <c r="M51" s="103">
        <f t="shared" si="1"/>
        <v>39</v>
      </c>
    </row>
    <row r="52" spans="1:13" ht="13.5">
      <c r="A52" s="171" t="s">
        <v>37</v>
      </c>
      <c r="B52" s="47"/>
      <c r="C52" s="110">
        <v>678700</v>
      </c>
      <c r="D52" s="72">
        <f>IF(C52="","",RANK(C52,C$8:C$63,0))</f>
        <v>27</v>
      </c>
      <c r="E52" s="47"/>
      <c r="F52" s="110">
        <v>50500</v>
      </c>
      <c r="G52" s="72">
        <f>IF(F52="","",RANK(F52,F$8:F$63,0))</f>
        <v>21</v>
      </c>
      <c r="H52" s="102"/>
      <c r="I52" s="110">
        <v>158900</v>
      </c>
      <c r="J52" s="72">
        <f>IF(I52="","",RANK(I52,I$8:I$63,0))</f>
        <v>31</v>
      </c>
      <c r="K52" s="102"/>
      <c r="L52" s="110">
        <v>453000</v>
      </c>
      <c r="M52" s="103">
        <f t="shared" si="1"/>
        <v>28</v>
      </c>
    </row>
    <row r="53" spans="1:13" ht="13.5">
      <c r="A53" s="171" t="s">
        <v>38</v>
      </c>
      <c r="B53" s="47"/>
      <c r="C53" s="110">
        <v>368800</v>
      </c>
      <c r="D53" s="72">
        <f>IF(C53="","",RANK(C53,C$8:C$63,0))</f>
        <v>45</v>
      </c>
      <c r="E53" s="47"/>
      <c r="F53" s="110">
        <v>42600</v>
      </c>
      <c r="G53" s="72">
        <f>IF(F53="","",RANK(F53,F$8:F$63,0))</f>
        <v>26</v>
      </c>
      <c r="H53" s="102"/>
      <c r="I53" s="110">
        <v>66000</v>
      </c>
      <c r="J53" s="72">
        <f>IF(I53="","",RANK(I53,I$8:I$63,0))</f>
        <v>46</v>
      </c>
      <c r="K53" s="102"/>
      <c r="L53" s="110">
        <v>247300</v>
      </c>
      <c r="M53" s="103">
        <f t="shared" si="1"/>
        <v>44</v>
      </c>
    </row>
    <row r="54" spans="1:13" ht="13.5">
      <c r="A54" s="171" t="s">
        <v>39</v>
      </c>
      <c r="B54" s="47"/>
      <c r="C54" s="110">
        <v>2444000</v>
      </c>
      <c r="D54" s="72">
        <f>IF(C54="","",RANK(C54,C$8:C$63,0))</f>
        <v>9</v>
      </c>
      <c r="E54" s="47"/>
      <c r="F54" s="110">
        <v>79900</v>
      </c>
      <c r="G54" s="72">
        <f>IF(F54="","",RANK(F54,F$8:F$63,0))</f>
        <v>10</v>
      </c>
      <c r="H54" s="102"/>
      <c r="I54" s="110">
        <v>499900</v>
      </c>
      <c r="J54" s="72">
        <f>IF(I54="","",RANK(I54,I$8:I$63,0))</f>
        <v>9</v>
      </c>
      <c r="K54" s="102"/>
      <c r="L54" s="110">
        <v>1780600</v>
      </c>
      <c r="M54" s="103">
        <f t="shared" si="1"/>
        <v>9</v>
      </c>
    </row>
    <row r="55" spans="1:13" ht="13.5">
      <c r="A55" s="171"/>
      <c r="B55" s="47"/>
      <c r="C55" s="110"/>
      <c r="D55" s="104"/>
      <c r="E55" s="47"/>
      <c r="F55" s="110"/>
      <c r="G55" s="104"/>
      <c r="H55" s="102"/>
      <c r="I55" s="110"/>
      <c r="J55" s="104"/>
      <c r="K55" s="102"/>
      <c r="L55" s="110"/>
      <c r="M55" s="105"/>
    </row>
    <row r="56" spans="1:13" ht="13.5">
      <c r="A56" s="171" t="s">
        <v>40</v>
      </c>
      <c r="B56" s="47"/>
      <c r="C56" s="110">
        <v>424400</v>
      </c>
      <c r="D56" s="72">
        <f>IF(C56="","",RANK(C56,C$8:C$63,0))</f>
        <v>42</v>
      </c>
      <c r="E56" s="47"/>
      <c r="F56" s="110">
        <v>41800</v>
      </c>
      <c r="G56" s="72">
        <f aca="true" t="shared" si="2" ref="G56:G63">IF(F56="","",RANK(F56,F$8:F$63,0))</f>
        <v>27</v>
      </c>
      <c r="H56" s="102"/>
      <c r="I56" s="110">
        <v>102400</v>
      </c>
      <c r="J56" s="72">
        <f>IF(I56="","",RANK(I56,I$8:I$63,0))</f>
        <v>42</v>
      </c>
      <c r="K56" s="102"/>
      <c r="L56" s="110">
        <v>273800</v>
      </c>
      <c r="M56" s="103">
        <f>IF(L56="","",RANK(L56,L$8:L$63,0))</f>
        <v>41</v>
      </c>
    </row>
    <row r="57" spans="1:13" ht="13.5">
      <c r="A57" s="171" t="s">
        <v>41</v>
      </c>
      <c r="B57" s="47"/>
      <c r="C57" s="110">
        <v>662200</v>
      </c>
      <c r="D57" s="72">
        <f>IF(C57="","",RANK(C57,C$8:C$63,0))</f>
        <v>28</v>
      </c>
      <c r="E57" s="47"/>
      <c r="F57" s="110">
        <v>57600</v>
      </c>
      <c r="G57" s="72">
        <f t="shared" si="2"/>
        <v>16</v>
      </c>
      <c r="H57" s="102"/>
      <c r="I57" s="110">
        <v>137400</v>
      </c>
      <c r="J57" s="72">
        <f>IF(I57="","",RANK(I57,I$8:I$63,0))</f>
        <v>34</v>
      </c>
      <c r="K57" s="102"/>
      <c r="L57" s="110">
        <v>451200</v>
      </c>
      <c r="M57" s="103">
        <f>IF(L57="","",RANK(L57,L$8:L$63,0))</f>
        <v>29</v>
      </c>
    </row>
    <row r="58" spans="1:13" ht="13.5">
      <c r="A58" s="171" t="s">
        <v>42</v>
      </c>
      <c r="B58" s="47"/>
      <c r="C58" s="110">
        <v>879300</v>
      </c>
      <c r="D58" s="119">
        <f>IF(C58="","",RANK(C58,C$8:C$63,0))</f>
        <v>23</v>
      </c>
      <c r="E58" s="192"/>
      <c r="F58" s="193">
        <v>95100</v>
      </c>
      <c r="G58" s="119">
        <f t="shared" si="2"/>
        <v>4</v>
      </c>
      <c r="H58" s="102"/>
      <c r="I58" s="110">
        <v>186900</v>
      </c>
      <c r="J58" s="72">
        <f>IF(I58="","",RANK(I58,I$8:I$63,0))</f>
        <v>24</v>
      </c>
      <c r="K58" s="102"/>
      <c r="L58" s="110">
        <v>580900</v>
      </c>
      <c r="M58" s="103">
        <f>IF(L58="","",RANK(L58,L$8:L$63,0))</f>
        <v>21</v>
      </c>
    </row>
    <row r="59" spans="1:13" ht="13.5">
      <c r="A59" s="171" t="s">
        <v>43</v>
      </c>
      <c r="B59" s="47"/>
      <c r="C59" s="110">
        <v>571300</v>
      </c>
      <c r="D59" s="72">
        <f>IF(C59="","",RANK(C59,C$8:C$63,0))</f>
        <v>35</v>
      </c>
      <c r="E59" s="47"/>
      <c r="F59" s="110">
        <v>39000</v>
      </c>
      <c r="G59" s="72">
        <f t="shared" si="2"/>
        <v>30</v>
      </c>
      <c r="H59" s="102"/>
      <c r="I59" s="110">
        <v>138200</v>
      </c>
      <c r="J59" s="72">
        <f>IF(I59="","",RANK(I59,I$8:I$63,0))</f>
        <v>33</v>
      </c>
      <c r="K59" s="102"/>
      <c r="L59" s="110">
        <v>377800</v>
      </c>
      <c r="M59" s="103">
        <f>IF(L59="","",RANK(L59,L$8:L$63,0))</f>
        <v>34</v>
      </c>
    </row>
    <row r="60" spans="1:13" ht="13.5">
      <c r="A60" s="171" t="s">
        <v>44</v>
      </c>
      <c r="B60" s="47"/>
      <c r="C60" s="110">
        <v>553700</v>
      </c>
      <c r="D60" s="72">
        <f>IF(C60="","",RANK(C60,C$8:C$63,0))</f>
        <v>37</v>
      </c>
      <c r="E60" s="47"/>
      <c r="F60" s="110">
        <v>58700</v>
      </c>
      <c r="G60" s="72">
        <f t="shared" si="2"/>
        <v>15</v>
      </c>
      <c r="H60" s="102"/>
      <c r="I60" s="110">
        <v>115100</v>
      </c>
      <c r="J60" s="72">
        <f>IF(I60="","",RANK(I60,I$8:I$63,0))</f>
        <v>40</v>
      </c>
      <c r="K60" s="102"/>
      <c r="L60" s="110">
        <v>371900</v>
      </c>
      <c r="M60" s="103">
        <f>IF(L60="","",RANK(L60,L$8:L$63,0))</f>
        <v>35</v>
      </c>
    </row>
    <row r="61" spans="1:13" ht="13.5">
      <c r="A61" s="171"/>
      <c r="B61" s="47"/>
      <c r="C61" s="111"/>
      <c r="D61" s="104"/>
      <c r="E61" s="47"/>
      <c r="F61" s="111"/>
      <c r="G61" s="104">
        <f t="shared" si="2"/>
      </c>
      <c r="H61" s="102"/>
      <c r="I61" s="111"/>
      <c r="J61" s="104"/>
      <c r="K61" s="102"/>
      <c r="L61" s="111"/>
      <c r="M61" s="105"/>
    </row>
    <row r="62" spans="1:13" ht="13.5">
      <c r="A62" s="171" t="s">
        <v>45</v>
      </c>
      <c r="B62" s="47"/>
      <c r="C62" s="110">
        <v>808500</v>
      </c>
      <c r="D62" s="72">
        <f>IF(C62="","",RANK(C62,C$8:C$63,0))</f>
        <v>24</v>
      </c>
      <c r="E62" s="47"/>
      <c r="F62" s="110">
        <v>81400</v>
      </c>
      <c r="G62" s="72">
        <f t="shared" si="2"/>
        <v>9</v>
      </c>
      <c r="H62" s="305"/>
      <c r="I62" s="110">
        <v>160400</v>
      </c>
      <c r="J62" s="72">
        <f>IF(I62="","",RANK(I62,I$8:I$63,0))</f>
        <v>30</v>
      </c>
      <c r="K62" s="102"/>
      <c r="L62" s="110">
        <v>554500</v>
      </c>
      <c r="M62" s="103">
        <f>IF(L62="","",RANK(L62,L$8:L$63,0))</f>
        <v>24</v>
      </c>
    </row>
    <row r="63" spans="1:13" ht="13.5">
      <c r="A63" s="171" t="s">
        <v>46</v>
      </c>
      <c r="B63" s="47"/>
      <c r="C63" s="110">
        <v>650800</v>
      </c>
      <c r="D63" s="72">
        <f>IF(C63="","",RANK(C63,C$8:C$63,0))</f>
        <v>31</v>
      </c>
      <c r="E63" s="47"/>
      <c r="F63" s="110">
        <v>33800</v>
      </c>
      <c r="G63" s="72">
        <f t="shared" si="2"/>
        <v>34</v>
      </c>
      <c r="H63" s="102"/>
      <c r="I63" s="110">
        <v>100400</v>
      </c>
      <c r="J63" s="72">
        <f>IF(I63="","",RANK(I63,I$8:I$63,0))</f>
        <v>43</v>
      </c>
      <c r="K63" s="102"/>
      <c r="L63" s="110">
        <v>491900</v>
      </c>
      <c r="M63" s="103">
        <f>IF(L63="","",RANK(L63,L$8:L$63,0))</f>
        <v>25</v>
      </c>
    </row>
    <row r="64" spans="1:13" ht="14.25" thickBot="1">
      <c r="A64" s="167"/>
      <c r="B64" s="55"/>
      <c r="C64" s="56"/>
      <c r="D64" s="61"/>
      <c r="E64" s="55"/>
      <c r="F64" s="56"/>
      <c r="G64" s="61"/>
      <c r="H64" s="55"/>
      <c r="I64" s="60"/>
      <c r="J64" s="61"/>
      <c r="K64" s="55"/>
      <c r="L64" s="60"/>
      <c r="M64" s="62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s="5" customFormat="1" ht="13.5" customHeight="1">
      <c r="A66" s="352" t="s">
        <v>71</v>
      </c>
      <c r="B66" s="352"/>
      <c r="C66" s="352"/>
      <c r="D66" s="352"/>
      <c r="E66" s="352"/>
      <c r="F66" s="352"/>
      <c r="G66" s="352"/>
      <c r="H66" s="352" t="s">
        <v>72</v>
      </c>
      <c r="I66" s="352"/>
      <c r="J66" s="352"/>
      <c r="K66" s="355" t="s">
        <v>73</v>
      </c>
      <c r="L66" s="355"/>
      <c r="M66" s="355"/>
    </row>
    <row r="67" spans="1:13" s="65" customFormat="1" ht="12.75" customHeight="1">
      <c r="A67" s="349" t="s">
        <v>148</v>
      </c>
      <c r="B67" s="349"/>
      <c r="C67" s="349"/>
      <c r="D67" s="349"/>
      <c r="E67" s="349"/>
      <c r="F67" s="349"/>
      <c r="G67" s="349"/>
      <c r="H67" s="350">
        <v>41183</v>
      </c>
      <c r="I67" s="349"/>
      <c r="J67" s="349"/>
      <c r="K67" s="351" t="s">
        <v>85</v>
      </c>
      <c r="L67" s="351"/>
      <c r="M67" s="351"/>
    </row>
    <row r="68" spans="1:13" s="65" customFormat="1" ht="12.75" customHeight="1">
      <c r="A68" s="349"/>
      <c r="B68" s="349"/>
      <c r="C68" s="349"/>
      <c r="D68" s="349"/>
      <c r="E68" s="349"/>
      <c r="F68" s="349"/>
      <c r="G68" s="349"/>
      <c r="H68" s="349"/>
      <c r="I68" s="349"/>
      <c r="J68" s="349"/>
      <c r="K68" s="351"/>
      <c r="L68" s="351"/>
      <c r="M68" s="351"/>
    </row>
    <row r="69" spans="1:13" s="65" customFormat="1" ht="12.75" customHeight="1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51"/>
      <c r="L69" s="351"/>
      <c r="M69" s="351"/>
    </row>
    <row r="70" spans="1:13" s="65" customFormat="1" ht="12.75" customHeight="1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51"/>
      <c r="L70" s="351"/>
      <c r="M70" s="351"/>
    </row>
  </sheetData>
  <sheetProtection/>
  <mergeCells count="15"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conditionalFormatting sqref="J44:J48 M41:M42 D59:D60 G50:G53 G41:G42 J50:J54 J56:J60 J62:J63 J41:J42 G44:G48 M44:M48 M50:M54 M56:M60 M62:M63 G56:G57 G59:G60 D50:D54 D62:D63 D41:D42 D44:D48 D56:D57 G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PageLayoutView="0" workbookViewId="0" topLeftCell="A1">
      <selection activeCell="M2" sqref="M2"/>
    </sheetView>
  </sheetViews>
  <sheetFormatPr defaultColWidth="9.00390625" defaultRowHeight="5.25" customHeight="1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7.625" style="0" customWidth="1"/>
    <col min="15" max="15" width="11.375" style="0" bestFit="1" customWidth="1"/>
  </cols>
  <sheetData>
    <row r="1" spans="1:13" ht="18.75">
      <c r="A1" s="337" t="s">
        <v>128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8"/>
    </row>
    <row r="2" spans="1:13" s="175" customFormat="1" ht="14.25" customHeight="1" thickBot="1">
      <c r="A2" s="206"/>
      <c r="B2" s="207"/>
      <c r="C2" s="208"/>
      <c r="D2" s="209" t="s">
        <v>67</v>
      </c>
      <c r="E2" s="210"/>
      <c r="F2" s="210"/>
      <c r="G2" s="211" t="s">
        <v>110</v>
      </c>
      <c r="H2" s="212"/>
      <c r="I2" s="212"/>
      <c r="J2" s="213" t="s">
        <v>111</v>
      </c>
      <c r="K2" s="212"/>
      <c r="L2" s="212"/>
      <c r="M2" s="213" t="s">
        <v>112</v>
      </c>
    </row>
    <row r="3" spans="1:13" s="14" customFormat="1" ht="48.75" customHeight="1">
      <c r="A3" s="168"/>
      <c r="B3" s="342" t="s">
        <v>80</v>
      </c>
      <c r="C3" s="363"/>
      <c r="D3" s="364"/>
      <c r="E3" s="342" t="s">
        <v>115</v>
      </c>
      <c r="F3" s="343"/>
      <c r="G3" s="344"/>
      <c r="H3" s="342" t="s">
        <v>116</v>
      </c>
      <c r="I3" s="343"/>
      <c r="J3" s="344"/>
      <c r="K3" s="339" t="s">
        <v>144</v>
      </c>
      <c r="L3" s="356"/>
      <c r="M3" s="399"/>
    </row>
    <row r="4" spans="1:13" s="6" customFormat="1" ht="13.5" customHeight="1">
      <c r="A4" s="169" t="s">
        <v>53</v>
      </c>
      <c r="B4" s="388" t="s">
        <v>65</v>
      </c>
      <c r="C4" s="389"/>
      <c r="D4" s="324" t="s">
        <v>54</v>
      </c>
      <c r="E4" s="386" t="s">
        <v>55</v>
      </c>
      <c r="F4" s="398"/>
      <c r="G4" s="324" t="s">
        <v>54</v>
      </c>
      <c r="H4" s="397" t="s">
        <v>65</v>
      </c>
      <c r="I4" s="398"/>
      <c r="J4" s="324" t="s">
        <v>54</v>
      </c>
      <c r="K4" s="397" t="s">
        <v>65</v>
      </c>
      <c r="L4" s="398"/>
      <c r="M4" s="325" t="s">
        <v>54</v>
      </c>
    </row>
    <row r="5" spans="1:13" ht="13.5" customHeight="1">
      <c r="A5" s="214"/>
      <c r="B5" s="114"/>
      <c r="C5" s="215"/>
      <c r="D5" s="13"/>
      <c r="E5" s="114"/>
      <c r="F5" s="216"/>
      <c r="G5" s="13"/>
      <c r="H5" s="114"/>
      <c r="I5" s="216"/>
      <c r="J5" s="13"/>
      <c r="K5" s="114"/>
      <c r="L5" s="217"/>
      <c r="M5" s="53"/>
    </row>
    <row r="6" spans="1:16" ht="13.5" customHeight="1">
      <c r="A6" s="214" t="s">
        <v>48</v>
      </c>
      <c r="B6" s="114"/>
      <c r="C6" s="218">
        <f>SUM(C8:C63)</f>
        <v>3097457</v>
      </c>
      <c r="D6" s="113"/>
      <c r="E6" s="114"/>
      <c r="F6" s="218">
        <f>SUM(F8:F63)</f>
        <v>32042302</v>
      </c>
      <c r="G6" s="113"/>
      <c r="H6" s="114"/>
      <c r="I6" s="218">
        <f>SUM(I8:I63)</f>
        <v>31101</v>
      </c>
      <c r="J6" s="113"/>
      <c r="K6" s="114"/>
      <c r="L6" s="218">
        <f>SUM(L8:L63)</f>
        <v>6821</v>
      </c>
      <c r="M6" s="115"/>
      <c r="P6" s="9"/>
    </row>
    <row r="7" spans="1:16" ht="13.5" customHeight="1">
      <c r="A7" s="214"/>
      <c r="B7" s="114"/>
      <c r="C7" s="220"/>
      <c r="D7" s="113"/>
      <c r="E7" s="114"/>
      <c r="F7" s="112"/>
      <c r="G7" s="113"/>
      <c r="H7" s="114"/>
      <c r="I7" s="112"/>
      <c r="J7" s="113"/>
      <c r="K7" s="114"/>
      <c r="L7" s="221"/>
      <c r="M7" s="115"/>
      <c r="P7" s="9"/>
    </row>
    <row r="8" spans="1:16" ht="13.5">
      <c r="A8" s="166" t="s">
        <v>0</v>
      </c>
      <c r="B8" s="73"/>
      <c r="C8" s="222">
        <v>136646</v>
      </c>
      <c r="D8" s="119">
        <f>IF(C8="","",RANK(C8,C$8:C$63,0))</f>
        <v>5</v>
      </c>
      <c r="E8" s="73"/>
      <c r="F8" s="219">
        <v>1288572</v>
      </c>
      <c r="G8" s="119">
        <f>IF(F8="","",RANK(F8,F$8:F$63,0))</f>
        <v>7</v>
      </c>
      <c r="H8" s="73"/>
      <c r="I8" s="222">
        <v>1263</v>
      </c>
      <c r="J8" s="119">
        <f>IF(I8="","",RANK(I8,I$8:I$63,0))</f>
        <v>7</v>
      </c>
      <c r="K8" s="73"/>
      <c r="L8" s="219">
        <v>185</v>
      </c>
      <c r="M8" s="130">
        <f>IF(L8="","",RANK(L8,L$8:L$63,0))</f>
        <v>10</v>
      </c>
      <c r="P8" s="9"/>
    </row>
    <row r="9" spans="1:16" ht="13.5">
      <c r="A9" s="166" t="s">
        <v>1</v>
      </c>
      <c r="B9" s="73"/>
      <c r="C9" s="222">
        <v>33775</v>
      </c>
      <c r="D9" s="119">
        <f>IF(C9="","",RANK(C9,C$8:C$63,0))</f>
        <v>29</v>
      </c>
      <c r="E9" s="73"/>
      <c r="F9" s="219">
        <v>270449</v>
      </c>
      <c r="G9" s="119">
        <f>IF(F9="","",RANK(F9,F$8:F$63,0))</f>
        <v>31</v>
      </c>
      <c r="H9" s="73"/>
      <c r="I9" s="222">
        <v>170</v>
      </c>
      <c r="J9" s="119">
        <f>IF(I9="","",RANK(I9,I$8:I$63,0))</f>
        <v>40</v>
      </c>
      <c r="K9" s="73"/>
      <c r="L9" s="219">
        <v>60</v>
      </c>
      <c r="M9" s="130">
        <f>IF(L9="","",RANK(L9,L$8:L$63,0))</f>
        <v>34</v>
      </c>
      <c r="P9" s="9"/>
    </row>
    <row r="10" spans="1:16" ht="13.5">
      <c r="A10" s="166" t="s">
        <v>2</v>
      </c>
      <c r="B10" s="73"/>
      <c r="C10" s="222">
        <v>32860</v>
      </c>
      <c r="D10" s="119">
        <f>IF(C10="","",RANK(C10,C$8:C$63,0))</f>
        <v>30</v>
      </c>
      <c r="E10" s="73"/>
      <c r="F10" s="219">
        <v>266412</v>
      </c>
      <c r="G10" s="119">
        <f>IF(F10="","",RANK(F10,F$8:F$63,0))</f>
        <v>33</v>
      </c>
      <c r="H10" s="73"/>
      <c r="I10" s="222">
        <v>239</v>
      </c>
      <c r="J10" s="119">
        <f>IF(I10="","",RANK(I10,I$8:I$63,0))</f>
        <v>34</v>
      </c>
      <c r="K10" s="73"/>
      <c r="L10" s="219">
        <v>47</v>
      </c>
      <c r="M10" s="130">
        <f>IF(L10="","",RANK(L10,L$8:L$63,0))</f>
        <v>38</v>
      </c>
      <c r="P10" s="10"/>
    </row>
    <row r="11" spans="1:16" ht="13.5">
      <c r="A11" s="166" t="s">
        <v>3</v>
      </c>
      <c r="B11" s="73"/>
      <c r="C11" s="222">
        <v>55116</v>
      </c>
      <c r="D11" s="119">
        <f>IF(C11="","",RANK(C11,C$8:C$63,0))</f>
        <v>16</v>
      </c>
      <c r="E11" s="73"/>
      <c r="F11" s="219">
        <v>553342</v>
      </c>
      <c r="G11" s="119">
        <f>IF(F11="","",RANK(F11,F$8:F$63,0))</f>
        <v>14</v>
      </c>
      <c r="H11" s="73"/>
      <c r="I11" s="222">
        <v>468</v>
      </c>
      <c r="J11" s="119">
        <f>IF(I11="","",RANK(I11,I$8:I$63,0))</f>
        <v>17</v>
      </c>
      <c r="K11" s="73"/>
      <c r="L11" s="219">
        <v>82</v>
      </c>
      <c r="M11" s="130">
        <f>IF(L11="","",RANK(L11,L$8:L$63,0))</f>
        <v>25</v>
      </c>
      <c r="P11" s="10"/>
    </row>
    <row r="12" spans="1:16" ht="13.5">
      <c r="A12" s="166" t="s">
        <v>4</v>
      </c>
      <c r="B12" s="73"/>
      <c r="C12" s="222">
        <v>26801</v>
      </c>
      <c r="D12" s="119">
        <f>IF(C12="","",RANK(C12,C$8:C$63,0))</f>
        <v>37</v>
      </c>
      <c r="E12" s="73"/>
      <c r="F12" s="219">
        <v>214393</v>
      </c>
      <c r="G12" s="119">
        <f>IF(F12="","",RANK(F12,F$8:F$63,0))</f>
        <v>39</v>
      </c>
      <c r="H12" s="73"/>
      <c r="I12" s="222">
        <v>170</v>
      </c>
      <c r="J12" s="119">
        <f>IF(I12="","",RANK(I12,I$8:I$63,0))</f>
        <v>40</v>
      </c>
      <c r="K12" s="73"/>
      <c r="L12" s="219">
        <v>35</v>
      </c>
      <c r="M12" s="130">
        <f>IF(L12="","",RANK(L12,L$8:L$63,0))</f>
        <v>43</v>
      </c>
      <c r="P12" s="10"/>
    </row>
    <row r="13" spans="1:16" ht="13.5">
      <c r="A13" s="166"/>
      <c r="B13" s="91"/>
      <c r="C13" s="223"/>
      <c r="D13" s="122"/>
      <c r="E13" s="91"/>
      <c r="F13" s="112"/>
      <c r="G13" s="122"/>
      <c r="H13" s="91"/>
      <c r="I13" s="118"/>
      <c r="J13" s="122"/>
      <c r="K13" s="91"/>
      <c r="L13" s="221"/>
      <c r="M13" s="224"/>
      <c r="P13" s="10"/>
    </row>
    <row r="14" spans="1:16" ht="13.5">
      <c r="A14" s="166" t="s">
        <v>5</v>
      </c>
      <c r="B14" s="73"/>
      <c r="C14" s="222">
        <v>30049</v>
      </c>
      <c r="D14" s="119">
        <f>IF(C14="","",RANK(C14,C$8:C$63,0))</f>
        <v>34</v>
      </c>
      <c r="E14" s="73"/>
      <c r="F14" s="219">
        <v>228583</v>
      </c>
      <c r="G14" s="119">
        <f>IF(F14="","",RANK(F14,F$8:F$63,0))</f>
        <v>37</v>
      </c>
      <c r="H14" s="73"/>
      <c r="I14" s="222">
        <v>433</v>
      </c>
      <c r="J14" s="119">
        <f>IF(I14="","",RANK(I14,I$8:I$63,0))</f>
        <v>20</v>
      </c>
      <c r="K14" s="73"/>
      <c r="L14" s="219">
        <v>47</v>
      </c>
      <c r="M14" s="130">
        <f>IF(L14="","",RANK(L14,L$8:L$63,0))</f>
        <v>38</v>
      </c>
      <c r="P14" s="10"/>
    </row>
    <row r="15" spans="1:16" ht="13.5">
      <c r="A15" s="166" t="s">
        <v>6</v>
      </c>
      <c r="B15" s="73"/>
      <c r="C15" s="222">
        <v>46516</v>
      </c>
      <c r="D15" s="119">
        <f>IF(C15="","",RANK(C15,C$8:C$63,0))</f>
        <v>19</v>
      </c>
      <c r="E15" s="73"/>
      <c r="F15" s="219">
        <v>397180</v>
      </c>
      <c r="G15" s="119">
        <f>IF(F15="","",RANK(F15,F$8:F$63,0))</f>
        <v>22</v>
      </c>
      <c r="H15" s="73"/>
      <c r="I15" s="222">
        <v>400</v>
      </c>
      <c r="J15" s="119">
        <f>IF(I15="","",RANK(I15,I$8:I$63,0))</f>
        <v>21</v>
      </c>
      <c r="K15" s="73"/>
      <c r="L15" s="219">
        <v>69</v>
      </c>
      <c r="M15" s="130">
        <f aca="true" t="shared" si="0" ref="M15:M63">IF(L15="","",RANK(L15,L$8:L$63,0))</f>
        <v>31</v>
      </c>
      <c r="P15" s="10"/>
    </row>
    <row r="16" spans="1:16" ht="13.5">
      <c r="A16" s="166" t="s">
        <v>7</v>
      </c>
      <c r="B16" s="73"/>
      <c r="C16" s="222">
        <v>60638</v>
      </c>
      <c r="D16" s="119">
        <f>IF(C16="","",RANK(C16,C$8:C$63,0))</f>
        <v>13</v>
      </c>
      <c r="E16" s="73"/>
      <c r="F16" s="219">
        <v>609988</v>
      </c>
      <c r="G16" s="119">
        <f>IF(F16="","",RANK(F16,F$8:F$63,0))</f>
        <v>13</v>
      </c>
      <c r="H16" s="73"/>
      <c r="I16" s="222">
        <v>842</v>
      </c>
      <c r="J16" s="119">
        <f>IF(I16="","",RANK(I16,I$8:I$63,0))</f>
        <v>13</v>
      </c>
      <c r="K16" s="73"/>
      <c r="L16" s="219">
        <v>187</v>
      </c>
      <c r="M16" s="130">
        <f t="shared" si="0"/>
        <v>9</v>
      </c>
      <c r="P16" s="10"/>
    </row>
    <row r="17" spans="1:16" ht="13.5">
      <c r="A17" s="166" t="s">
        <v>8</v>
      </c>
      <c r="B17" s="73"/>
      <c r="C17" s="222">
        <v>46035</v>
      </c>
      <c r="D17" s="119">
        <f>IF(C17="","",RANK(C17,C$8:C$63,0))</f>
        <v>20</v>
      </c>
      <c r="E17" s="73"/>
      <c r="F17" s="219">
        <v>431529</v>
      </c>
      <c r="G17" s="119">
        <f>IF(F17="","",RANK(F17,F$8:F$63,0))</f>
        <v>18</v>
      </c>
      <c r="H17" s="73"/>
      <c r="I17" s="222">
        <v>861</v>
      </c>
      <c r="J17" s="119">
        <f>IF(I17="","",RANK(I17,I$8:I$63,0))</f>
        <v>12</v>
      </c>
      <c r="K17" s="73"/>
      <c r="L17" s="219">
        <v>80</v>
      </c>
      <c r="M17" s="130">
        <f t="shared" si="0"/>
        <v>28</v>
      </c>
      <c r="P17" s="10"/>
    </row>
    <row r="18" spans="1:16" ht="13.5">
      <c r="A18" s="166" t="s">
        <v>9</v>
      </c>
      <c r="B18" s="73"/>
      <c r="C18" s="222">
        <v>47828</v>
      </c>
      <c r="D18" s="119">
        <f>IF(C18="","",RANK(C18,C$8:C$63,0))</f>
        <v>18</v>
      </c>
      <c r="E18" s="73"/>
      <c r="F18" s="219">
        <v>435349</v>
      </c>
      <c r="G18" s="119">
        <f>IF(F18="","",RANK(F18,F$8:F$63,0))</f>
        <v>17</v>
      </c>
      <c r="H18" s="73"/>
      <c r="I18" s="222">
        <v>924</v>
      </c>
      <c r="J18" s="119">
        <f>IF(I18="","",RANK(I18,I$8:I$63,0))</f>
        <v>10</v>
      </c>
      <c r="K18" s="73"/>
      <c r="L18" s="219">
        <v>84</v>
      </c>
      <c r="M18" s="130">
        <f t="shared" si="0"/>
        <v>24</v>
      </c>
      <c r="P18" s="10"/>
    </row>
    <row r="19" spans="1:16" ht="13.5">
      <c r="A19" s="166"/>
      <c r="B19" s="91"/>
      <c r="C19" s="223"/>
      <c r="D19" s="122"/>
      <c r="E19" s="91"/>
      <c r="F19" s="112"/>
      <c r="G19" s="122"/>
      <c r="H19" s="91"/>
      <c r="I19" s="118"/>
      <c r="J19" s="122"/>
      <c r="K19" s="91"/>
      <c r="L19" s="221"/>
      <c r="M19" s="130">
        <f t="shared" si="0"/>
      </c>
      <c r="P19" s="10"/>
    </row>
    <row r="20" spans="1:16" ht="13.5">
      <c r="A20" s="54" t="s">
        <v>10</v>
      </c>
      <c r="B20" s="82"/>
      <c r="C20" s="225">
        <v>134179</v>
      </c>
      <c r="D20" s="81">
        <f>IF(C20="","",RANK(C20,C$8:C$63,0))</f>
        <v>6</v>
      </c>
      <c r="E20" s="82"/>
      <c r="F20" s="226">
        <v>1379125</v>
      </c>
      <c r="G20" s="81">
        <f>IF(F20="","",RANK(F20,F$8:F$63,0))</f>
        <v>5</v>
      </c>
      <c r="H20" s="82"/>
      <c r="I20" s="225">
        <v>2249</v>
      </c>
      <c r="J20" s="81">
        <f>IF(I20="","",RANK(I20,I$8:I$63,0))</f>
        <v>2</v>
      </c>
      <c r="K20" s="82"/>
      <c r="L20" s="226">
        <v>452</v>
      </c>
      <c r="M20" s="84">
        <f>IF(L20="","",RANK(L20,L$8:L$63,0))</f>
        <v>3</v>
      </c>
      <c r="P20" s="10"/>
    </row>
    <row r="21" spans="1:16" ht="13.5">
      <c r="A21" s="166" t="s">
        <v>11</v>
      </c>
      <c r="B21" s="73"/>
      <c r="C21" s="222">
        <v>112509</v>
      </c>
      <c r="D21" s="129">
        <f>IF(C21="","",RANK(C21,C$8:C$63,0))</f>
        <v>9</v>
      </c>
      <c r="E21" s="73"/>
      <c r="F21" s="219">
        <v>1248868</v>
      </c>
      <c r="G21" s="129">
        <f>IF(F21="","",RANK(F21,F$8:F$63,0))</f>
        <v>8</v>
      </c>
      <c r="H21" s="73"/>
      <c r="I21" s="222">
        <v>1331</v>
      </c>
      <c r="J21" s="129">
        <f>IF(I21="","",RANK(I21,I$8:I$63,0))</f>
        <v>6</v>
      </c>
      <c r="K21" s="73"/>
      <c r="L21" s="219">
        <v>315</v>
      </c>
      <c r="M21" s="130">
        <f t="shared" si="0"/>
        <v>6</v>
      </c>
      <c r="P21" s="10"/>
    </row>
    <row r="22" spans="1:16" ht="13.5">
      <c r="A22" s="166" t="s">
        <v>12</v>
      </c>
      <c r="B22" s="73"/>
      <c r="C22" s="222">
        <v>403668</v>
      </c>
      <c r="D22" s="129">
        <f>IF(C22="","",RANK(C22,C$8:C$63,0))</f>
        <v>1</v>
      </c>
      <c r="E22" s="73"/>
      <c r="F22" s="219">
        <v>6003513</v>
      </c>
      <c r="G22" s="129">
        <f>IF(F22="","",RANK(F22,F$8:F$63,0))</f>
        <v>1</v>
      </c>
      <c r="H22" s="73"/>
      <c r="I22" s="222">
        <v>4806</v>
      </c>
      <c r="J22" s="129">
        <f>IF(I22="","",RANK(I22,I$8:I$63,0))</f>
        <v>1</v>
      </c>
      <c r="K22" s="73"/>
      <c r="L22" s="219">
        <v>856</v>
      </c>
      <c r="M22" s="130">
        <f t="shared" si="0"/>
        <v>1</v>
      </c>
      <c r="O22" s="11"/>
      <c r="P22" s="9"/>
    </row>
    <row r="23" spans="1:16" ht="13.5">
      <c r="A23" s="166" t="s">
        <v>13</v>
      </c>
      <c r="B23" s="73"/>
      <c r="C23" s="222">
        <v>180908</v>
      </c>
      <c r="D23" s="129">
        <f>IF(C23="","",RANK(C23,C$8:C$63,0))</f>
        <v>3</v>
      </c>
      <c r="E23" s="73"/>
      <c r="F23" s="219">
        <v>2116632</v>
      </c>
      <c r="G23" s="129">
        <f>IF(F23="","",RANK(F23,F$8:F$63,0))</f>
        <v>3</v>
      </c>
      <c r="H23" s="73"/>
      <c r="I23" s="222">
        <v>1785</v>
      </c>
      <c r="J23" s="129">
        <f>IF(I23="","",RANK(I23,I$8:I$63,0))</f>
        <v>4</v>
      </c>
      <c r="K23" s="73"/>
      <c r="L23" s="219">
        <v>375</v>
      </c>
      <c r="M23" s="130">
        <f t="shared" si="0"/>
        <v>4</v>
      </c>
      <c r="O23" s="12"/>
      <c r="P23" s="10"/>
    </row>
    <row r="24" spans="1:16" ht="13.5">
      <c r="A24" s="166" t="s">
        <v>14</v>
      </c>
      <c r="B24" s="73"/>
      <c r="C24" s="222">
        <v>58986</v>
      </c>
      <c r="D24" s="119">
        <f>IF(C24="","",RANK(C24,C$8:C$63,0))</f>
        <v>14</v>
      </c>
      <c r="E24" s="73"/>
      <c r="F24" s="219">
        <v>498492</v>
      </c>
      <c r="G24" s="119">
        <f>IF(F24="","",RANK(F24,F$8:F$63,0))</f>
        <v>15</v>
      </c>
      <c r="H24" s="73"/>
      <c r="I24" s="222">
        <v>346</v>
      </c>
      <c r="J24" s="119">
        <f>IF(I24="","",RANK(I24,I$8:I$63,0))</f>
        <v>24</v>
      </c>
      <c r="K24" s="73"/>
      <c r="L24" s="219">
        <v>90</v>
      </c>
      <c r="M24" s="130">
        <f t="shared" si="0"/>
        <v>23</v>
      </c>
      <c r="O24" s="12"/>
      <c r="P24" s="10"/>
    </row>
    <row r="25" spans="1:16" ht="13.5">
      <c r="A25" s="166"/>
      <c r="B25" s="91"/>
      <c r="C25" s="223"/>
      <c r="D25" s="122"/>
      <c r="E25" s="91"/>
      <c r="F25" s="112"/>
      <c r="G25" s="122"/>
      <c r="H25" s="91"/>
      <c r="I25" s="118"/>
      <c r="J25" s="122"/>
      <c r="K25" s="91"/>
      <c r="L25" s="221"/>
      <c r="M25" s="130">
        <f t="shared" si="0"/>
      </c>
      <c r="O25" s="12"/>
      <c r="P25" s="10"/>
    </row>
    <row r="26" spans="1:16" ht="13.5">
      <c r="A26" s="166" t="s">
        <v>15</v>
      </c>
      <c r="B26" s="73"/>
      <c r="C26" s="222">
        <v>27135</v>
      </c>
      <c r="D26" s="119">
        <f aca="true" t="shared" si="1" ref="D26:D36">IF(C26="","",RANK(C26,C$8:C$63,0))</f>
        <v>36</v>
      </c>
      <c r="E26" s="73"/>
      <c r="F26" s="219">
        <v>236603</v>
      </c>
      <c r="G26" s="119">
        <f>IF(F26="","",RANK(F26,F$8:F$63,0))</f>
        <v>36</v>
      </c>
      <c r="H26" s="73"/>
      <c r="I26" s="222">
        <v>217</v>
      </c>
      <c r="J26" s="119">
        <f>IF(I26="","",RANK(I26,I$8:I$63,0))</f>
        <v>38</v>
      </c>
      <c r="K26" s="73"/>
      <c r="L26" s="219">
        <v>29</v>
      </c>
      <c r="M26" s="130">
        <f t="shared" si="0"/>
        <v>44</v>
      </c>
      <c r="O26" s="12"/>
      <c r="P26" s="10"/>
    </row>
    <row r="27" spans="1:16" ht="13.5">
      <c r="A27" s="166" t="s">
        <v>16</v>
      </c>
      <c r="B27" s="73"/>
      <c r="C27" s="222">
        <v>31722</v>
      </c>
      <c r="D27" s="119">
        <f t="shared" si="1"/>
        <v>31</v>
      </c>
      <c r="E27" s="73"/>
      <c r="F27" s="219">
        <v>279046</v>
      </c>
      <c r="G27" s="119">
        <f>IF(F27="","",RANK(F27,F$8:F$63,0))</f>
        <v>30</v>
      </c>
      <c r="H27" s="73"/>
      <c r="I27" s="222">
        <v>325</v>
      </c>
      <c r="J27" s="119">
        <f>IF(I27="","",RANK(I27,I$8:I$63,0))</f>
        <v>26</v>
      </c>
      <c r="K27" s="73"/>
      <c r="L27" s="219">
        <v>37</v>
      </c>
      <c r="M27" s="130">
        <f t="shared" si="0"/>
        <v>42</v>
      </c>
      <c r="P27" s="10"/>
    </row>
    <row r="28" spans="1:16" ht="13.5">
      <c r="A28" s="166" t="s">
        <v>17</v>
      </c>
      <c r="B28" s="73"/>
      <c r="C28" s="222">
        <v>21013</v>
      </c>
      <c r="D28" s="119">
        <f t="shared" si="1"/>
        <v>42</v>
      </c>
      <c r="E28" s="73"/>
      <c r="F28" s="219">
        <v>181799</v>
      </c>
      <c r="G28" s="119">
        <f>IF(F28="","",RANK(F28,F$8:F$63,0))</f>
        <v>43</v>
      </c>
      <c r="H28" s="73"/>
      <c r="I28" s="222">
        <v>272</v>
      </c>
      <c r="J28" s="119">
        <f>IF(I28="","",RANK(I28,I$8:I$63,0))</f>
        <v>29</v>
      </c>
      <c r="K28" s="73"/>
      <c r="L28" s="219">
        <v>21</v>
      </c>
      <c r="M28" s="130">
        <f t="shared" si="0"/>
        <v>47</v>
      </c>
      <c r="P28" s="10"/>
    </row>
    <row r="29" spans="1:16" ht="13.5">
      <c r="A29" s="166" t="s">
        <v>18</v>
      </c>
      <c r="B29" s="73"/>
      <c r="C29" s="222">
        <v>23958</v>
      </c>
      <c r="D29" s="119">
        <f t="shared" si="1"/>
        <v>41</v>
      </c>
      <c r="E29" s="73"/>
      <c r="F29" s="219">
        <v>186112</v>
      </c>
      <c r="G29" s="119">
        <f>IF(F29="","",RANK(F29,F$8:F$63,0))</f>
        <v>42</v>
      </c>
      <c r="H29" s="73"/>
      <c r="I29" s="222">
        <v>363</v>
      </c>
      <c r="J29" s="119">
        <f>IF(I29="","",RANK(I29,I$8:I$63,0))</f>
        <v>23</v>
      </c>
      <c r="K29" s="73"/>
      <c r="L29" s="219">
        <v>42</v>
      </c>
      <c r="M29" s="130">
        <f t="shared" si="0"/>
        <v>41</v>
      </c>
      <c r="P29" s="10"/>
    </row>
    <row r="30" spans="1:16" ht="13.5">
      <c r="A30" s="166" t="s">
        <v>19</v>
      </c>
      <c r="B30" s="73"/>
      <c r="C30" s="222">
        <v>58803</v>
      </c>
      <c r="D30" s="119">
        <f t="shared" si="1"/>
        <v>15</v>
      </c>
      <c r="E30" s="73"/>
      <c r="F30" s="219">
        <v>456992</v>
      </c>
      <c r="G30" s="119">
        <f>IF(F30="","",RANK(F30,F$8:F$63,0))</f>
        <v>16</v>
      </c>
      <c r="H30" s="73"/>
      <c r="I30" s="222">
        <v>822</v>
      </c>
      <c r="J30" s="119">
        <f>IF(I30="","",RANK(I30,I$8:I$63,0))</f>
        <v>14</v>
      </c>
      <c r="K30" s="73"/>
      <c r="L30" s="219">
        <v>81</v>
      </c>
      <c r="M30" s="130">
        <f t="shared" si="0"/>
        <v>27</v>
      </c>
      <c r="P30" s="10"/>
    </row>
    <row r="31" spans="1:16" ht="13.5">
      <c r="A31" s="166"/>
      <c r="B31" s="91"/>
      <c r="C31" s="223"/>
      <c r="D31" s="122">
        <f t="shared" si="1"/>
      </c>
      <c r="E31" s="91"/>
      <c r="F31" s="112"/>
      <c r="G31" s="122"/>
      <c r="H31" s="91"/>
      <c r="I31" s="118"/>
      <c r="J31" s="122"/>
      <c r="K31" s="91"/>
      <c r="L31" s="221"/>
      <c r="M31" s="130">
        <f t="shared" si="0"/>
      </c>
      <c r="P31" s="10"/>
    </row>
    <row r="32" spans="1:16" ht="13.5">
      <c r="A32" s="166" t="s">
        <v>20</v>
      </c>
      <c r="B32" s="73"/>
      <c r="C32" s="222">
        <v>50969</v>
      </c>
      <c r="D32" s="119">
        <f t="shared" si="1"/>
        <v>17</v>
      </c>
      <c r="E32" s="73"/>
      <c r="F32" s="219">
        <v>416991</v>
      </c>
      <c r="G32" s="119">
        <f>IF(F32="","",RANK(F32,F$8:F$63,0))</f>
        <v>20</v>
      </c>
      <c r="H32" s="73"/>
      <c r="I32" s="222">
        <v>439</v>
      </c>
      <c r="J32" s="119">
        <f aca="true" t="shared" si="2" ref="J32:J42">IF(I32="","",RANK(I32,I$8:I$63,0))</f>
        <v>19</v>
      </c>
      <c r="K32" s="73"/>
      <c r="L32" s="219">
        <v>65</v>
      </c>
      <c r="M32" s="130">
        <f t="shared" si="0"/>
        <v>32</v>
      </c>
      <c r="P32" s="9"/>
    </row>
    <row r="33" spans="1:16" ht="13.5">
      <c r="A33" s="166" t="s">
        <v>21</v>
      </c>
      <c r="B33" s="73"/>
      <c r="C33" s="222">
        <v>93999</v>
      </c>
      <c r="D33" s="119">
        <f t="shared" si="1"/>
        <v>10</v>
      </c>
      <c r="E33" s="73"/>
      <c r="F33" s="219">
        <v>841345</v>
      </c>
      <c r="G33" s="119">
        <f>IF(F33="","",RANK(F33,F$8:F$63,0))</f>
        <v>10</v>
      </c>
      <c r="H33" s="73"/>
      <c r="I33" s="222">
        <v>923</v>
      </c>
      <c r="J33" s="119">
        <f t="shared" si="2"/>
        <v>11</v>
      </c>
      <c r="K33" s="73"/>
      <c r="L33" s="219">
        <v>147</v>
      </c>
      <c r="M33" s="130">
        <f t="shared" si="0"/>
        <v>14</v>
      </c>
      <c r="P33" s="10"/>
    </row>
    <row r="34" spans="1:16" ht="13.5">
      <c r="A34" s="166" t="s">
        <v>22</v>
      </c>
      <c r="B34" s="73"/>
      <c r="C34" s="222">
        <v>173535</v>
      </c>
      <c r="D34" s="119">
        <f t="shared" si="1"/>
        <v>4</v>
      </c>
      <c r="E34" s="73"/>
      <c r="F34" s="219">
        <v>1859217</v>
      </c>
      <c r="G34" s="119">
        <f>IF(F34="","",RANK(F34,F$8:F$63,0))</f>
        <v>4</v>
      </c>
      <c r="H34" s="73"/>
      <c r="I34" s="222">
        <v>1617</v>
      </c>
      <c r="J34" s="119">
        <f t="shared" si="2"/>
        <v>5</v>
      </c>
      <c r="K34" s="73"/>
      <c r="L34" s="219">
        <v>264</v>
      </c>
      <c r="M34" s="130">
        <f t="shared" si="0"/>
        <v>8</v>
      </c>
      <c r="P34" s="10"/>
    </row>
    <row r="35" spans="1:16" ht="13.5">
      <c r="A35" s="166" t="s">
        <v>23</v>
      </c>
      <c r="B35" s="73"/>
      <c r="C35" s="222">
        <v>42749</v>
      </c>
      <c r="D35" s="119">
        <f t="shared" si="1"/>
        <v>22</v>
      </c>
      <c r="E35" s="73"/>
      <c r="F35" s="219">
        <v>390395</v>
      </c>
      <c r="G35" s="119">
        <f>IF(F35="","",RANK(F35,F$8:F$63,0))</f>
        <v>23</v>
      </c>
      <c r="H35" s="73"/>
      <c r="I35" s="222">
        <v>335</v>
      </c>
      <c r="J35" s="119">
        <f t="shared" si="2"/>
        <v>25</v>
      </c>
      <c r="K35" s="73"/>
      <c r="L35" s="219">
        <v>93</v>
      </c>
      <c r="M35" s="130">
        <f t="shared" si="0"/>
        <v>22</v>
      </c>
      <c r="P35" s="10"/>
    </row>
    <row r="36" spans="1:16" ht="13.5">
      <c r="A36" s="166" t="s">
        <v>24</v>
      </c>
      <c r="B36" s="73"/>
      <c r="C36" s="222">
        <v>30529</v>
      </c>
      <c r="D36" s="119">
        <f t="shared" si="1"/>
        <v>33</v>
      </c>
      <c r="E36" s="73"/>
      <c r="F36" s="219">
        <v>285345</v>
      </c>
      <c r="G36" s="119">
        <f>IF(F36="","",RANK(F36,F$8:F$63,0))</f>
        <v>29</v>
      </c>
      <c r="H36" s="73"/>
      <c r="I36" s="222">
        <v>198</v>
      </c>
      <c r="J36" s="119">
        <f t="shared" si="2"/>
        <v>39</v>
      </c>
      <c r="K36" s="73"/>
      <c r="L36" s="219">
        <v>59</v>
      </c>
      <c r="M36" s="130">
        <f t="shared" si="0"/>
        <v>35</v>
      </c>
      <c r="P36" s="10"/>
    </row>
    <row r="37" spans="1:16" ht="13.5">
      <c r="A37" s="166"/>
      <c r="B37" s="91"/>
      <c r="C37" s="223"/>
      <c r="D37" s="122"/>
      <c r="E37" s="91"/>
      <c r="F37" s="112"/>
      <c r="G37" s="122"/>
      <c r="H37" s="91"/>
      <c r="I37" s="118"/>
      <c r="J37" s="122">
        <f t="shared" si="2"/>
      </c>
      <c r="K37" s="91"/>
      <c r="L37" s="221"/>
      <c r="M37" s="130">
        <f t="shared" si="0"/>
      </c>
      <c r="P37" s="10"/>
    </row>
    <row r="38" spans="1:16" ht="13.5">
      <c r="A38" s="166" t="s">
        <v>25</v>
      </c>
      <c r="B38" s="73"/>
      <c r="C38" s="222">
        <v>64803</v>
      </c>
      <c r="D38" s="119">
        <f>IF(C38="","",RANK(C38,C$8:C$63,0))</f>
        <v>12</v>
      </c>
      <c r="E38" s="73"/>
      <c r="F38" s="219">
        <v>659619</v>
      </c>
      <c r="G38" s="119">
        <f>IF(F38="","",RANK(F38,F$8:F$63,0))</f>
        <v>12</v>
      </c>
      <c r="H38" s="73"/>
      <c r="I38" s="222">
        <v>680</v>
      </c>
      <c r="J38" s="119">
        <f t="shared" si="2"/>
        <v>15</v>
      </c>
      <c r="K38" s="73"/>
      <c r="L38" s="219">
        <v>125</v>
      </c>
      <c r="M38" s="130">
        <f t="shared" si="0"/>
        <v>15</v>
      </c>
      <c r="P38" s="10"/>
    </row>
    <row r="39" spans="1:16" ht="13.5">
      <c r="A39" s="166" t="s">
        <v>26</v>
      </c>
      <c r="B39" s="73"/>
      <c r="C39" s="222">
        <v>235500</v>
      </c>
      <c r="D39" s="119">
        <f>IF(C39="","",RANK(C39,C$8:C$63,0))</f>
        <v>2</v>
      </c>
      <c r="E39" s="73"/>
      <c r="F39" s="219">
        <v>2582913</v>
      </c>
      <c r="G39" s="119">
        <f>IF(F39="","",RANK(F39,F$8:F$63,0))</f>
        <v>2</v>
      </c>
      <c r="H39" s="73"/>
      <c r="I39" s="222">
        <v>1941</v>
      </c>
      <c r="J39" s="119">
        <f t="shared" si="2"/>
        <v>3</v>
      </c>
      <c r="K39" s="73"/>
      <c r="L39" s="219">
        <v>604</v>
      </c>
      <c r="M39" s="130">
        <f t="shared" si="0"/>
        <v>2</v>
      </c>
      <c r="P39" s="10"/>
    </row>
    <row r="40" spans="1:16" ht="13.5">
      <c r="A40" s="166" t="s">
        <v>27</v>
      </c>
      <c r="B40" s="73"/>
      <c r="C40" s="222">
        <v>129627</v>
      </c>
      <c r="D40" s="119">
        <f>IF(C40="","",RANK(C40,C$8:C$63,0))</f>
        <v>7</v>
      </c>
      <c r="E40" s="73"/>
      <c r="F40" s="219">
        <v>1220298</v>
      </c>
      <c r="G40" s="119">
        <f>IF(F40="","",RANK(F40,F$8:F$63,0))</f>
        <v>9</v>
      </c>
      <c r="H40" s="73"/>
      <c r="I40" s="222">
        <v>1075</v>
      </c>
      <c r="J40" s="119">
        <f t="shared" si="2"/>
        <v>8</v>
      </c>
      <c r="K40" s="73"/>
      <c r="L40" s="219">
        <v>273</v>
      </c>
      <c r="M40" s="130">
        <f t="shared" si="0"/>
        <v>7</v>
      </c>
      <c r="P40" s="10"/>
    </row>
    <row r="41" spans="1:16" ht="13.5">
      <c r="A41" s="166" t="s">
        <v>28</v>
      </c>
      <c r="B41" s="73"/>
      <c r="C41" s="222">
        <v>26469</v>
      </c>
      <c r="D41" s="119">
        <f>IF(C41="","",RANK(C41,C$8:C$63,0))</f>
        <v>38</v>
      </c>
      <c r="E41" s="73"/>
      <c r="F41" s="219">
        <v>252150</v>
      </c>
      <c r="G41" s="119">
        <f>IF(F41="","",RANK(F41,F$8:F$63,0))</f>
        <v>34</v>
      </c>
      <c r="H41" s="73"/>
      <c r="I41" s="222">
        <v>225</v>
      </c>
      <c r="J41" s="119">
        <f t="shared" si="2"/>
        <v>37</v>
      </c>
      <c r="K41" s="73"/>
      <c r="L41" s="219">
        <v>109</v>
      </c>
      <c r="M41" s="130">
        <f t="shared" si="0"/>
        <v>19</v>
      </c>
      <c r="P41" s="10"/>
    </row>
    <row r="42" spans="1:16" ht="13.5">
      <c r="A42" s="166" t="s">
        <v>29</v>
      </c>
      <c r="B42" s="73"/>
      <c r="C42" s="222">
        <v>26089</v>
      </c>
      <c r="D42" s="119">
        <f>IF(C42="","",RANK(C42,C$8:C$63,0))</f>
        <v>39</v>
      </c>
      <c r="E42" s="73"/>
      <c r="F42" s="219">
        <v>204661</v>
      </c>
      <c r="G42" s="119">
        <f>IF(F42="","",RANK(F42,F$8:F$63,0))</f>
        <v>40</v>
      </c>
      <c r="H42" s="73"/>
      <c r="I42" s="222">
        <v>106</v>
      </c>
      <c r="J42" s="119">
        <f t="shared" si="2"/>
        <v>46</v>
      </c>
      <c r="K42" s="73"/>
      <c r="L42" s="219">
        <v>122</v>
      </c>
      <c r="M42" s="130">
        <f t="shared" si="0"/>
        <v>16</v>
      </c>
      <c r="P42" s="10"/>
    </row>
    <row r="43" spans="1:16" ht="13.5">
      <c r="A43" s="166"/>
      <c r="B43" s="91"/>
      <c r="C43" s="223"/>
      <c r="D43" s="122"/>
      <c r="E43" s="91"/>
      <c r="F43" s="112"/>
      <c r="G43" s="122"/>
      <c r="H43" s="91"/>
      <c r="I43" s="118"/>
      <c r="J43" s="122"/>
      <c r="K43" s="91"/>
      <c r="L43" s="221"/>
      <c r="M43" s="130">
        <f t="shared" si="0"/>
      </c>
      <c r="P43" s="9"/>
    </row>
    <row r="44" spans="1:16" ht="13.5">
      <c r="A44" s="166" t="s">
        <v>30</v>
      </c>
      <c r="B44" s="73"/>
      <c r="C44" s="222">
        <v>14845</v>
      </c>
      <c r="D44" s="119">
        <f>IF(C44="","",RANK(C44,C$8:C$63,0))</f>
        <v>47</v>
      </c>
      <c r="E44" s="73"/>
      <c r="F44" s="219">
        <v>124653</v>
      </c>
      <c r="G44" s="119">
        <f>IF(F44="","",RANK(F44,F$8:F$63,0))</f>
        <v>47</v>
      </c>
      <c r="H44" s="73"/>
      <c r="I44" s="222">
        <v>95</v>
      </c>
      <c r="J44" s="119">
        <f>IF(I44="","",RANK(I44,I$8:I$63,0))</f>
        <v>47</v>
      </c>
      <c r="K44" s="73"/>
      <c r="L44" s="219">
        <v>29</v>
      </c>
      <c r="M44" s="130">
        <f t="shared" si="0"/>
        <v>44</v>
      </c>
      <c r="P44" s="10"/>
    </row>
    <row r="45" spans="1:16" ht="13.5">
      <c r="A45" s="166" t="s">
        <v>31</v>
      </c>
      <c r="B45" s="73"/>
      <c r="C45" s="222">
        <v>19214</v>
      </c>
      <c r="D45" s="119">
        <f>IF(C45="","",RANK(C45,C$8:C$63,0))</f>
        <v>46</v>
      </c>
      <c r="E45" s="73"/>
      <c r="F45" s="219">
        <v>155887</v>
      </c>
      <c r="G45" s="119">
        <f>IF(F45="","",RANK(F45,F$8:F$63,0))</f>
        <v>46</v>
      </c>
      <c r="H45" s="73"/>
      <c r="I45" s="222">
        <v>137</v>
      </c>
      <c r="J45" s="119">
        <f>IF(I45="","",RANK(I45,I$8:I$63,0))</f>
        <v>45</v>
      </c>
      <c r="K45" s="73"/>
      <c r="L45" s="219">
        <v>25</v>
      </c>
      <c r="M45" s="130">
        <f t="shared" si="0"/>
        <v>46</v>
      </c>
      <c r="P45" s="10"/>
    </row>
    <row r="46" spans="1:16" ht="13.5">
      <c r="A46" s="166" t="s">
        <v>32</v>
      </c>
      <c r="B46" s="73"/>
      <c r="C46" s="222">
        <v>44033</v>
      </c>
      <c r="D46" s="119">
        <f>IF(C46="","",RANK(C46,C$8:C$63,0))</f>
        <v>21</v>
      </c>
      <c r="E46" s="73"/>
      <c r="F46" s="219">
        <v>426710</v>
      </c>
      <c r="G46" s="119">
        <f>IF(F46="","",RANK(F46,F$8:F$63,0))</f>
        <v>19</v>
      </c>
      <c r="H46" s="73"/>
      <c r="I46" s="222">
        <v>391</v>
      </c>
      <c r="J46" s="119">
        <f>IF(I46="","",RANK(I46,I$8:I$63,0))</f>
        <v>22</v>
      </c>
      <c r="K46" s="73"/>
      <c r="L46" s="219">
        <v>110</v>
      </c>
      <c r="M46" s="130">
        <f t="shared" si="0"/>
        <v>18</v>
      </c>
      <c r="P46" s="10"/>
    </row>
    <row r="47" spans="1:16" ht="13.5">
      <c r="A47" s="166" t="s">
        <v>33</v>
      </c>
      <c r="B47" s="73"/>
      <c r="C47" s="222">
        <v>72893</v>
      </c>
      <c r="D47" s="119">
        <f>IF(C47="","",RANK(C47,C$8:C$63,0))</f>
        <v>11</v>
      </c>
      <c r="E47" s="73"/>
      <c r="F47" s="219">
        <v>688168</v>
      </c>
      <c r="G47" s="119">
        <f>IF(F47="","",RANK(F47,F$8:F$63,0))</f>
        <v>11</v>
      </c>
      <c r="H47" s="73"/>
      <c r="I47" s="222">
        <v>440</v>
      </c>
      <c r="J47" s="119">
        <f>IF(I47="","",RANK(I47,I$8:I$63,0))</f>
        <v>18</v>
      </c>
      <c r="K47" s="73"/>
      <c r="L47" s="219">
        <v>165</v>
      </c>
      <c r="M47" s="130">
        <f t="shared" si="0"/>
        <v>12</v>
      </c>
      <c r="P47" s="10"/>
    </row>
    <row r="48" spans="1:16" ht="13.5">
      <c r="A48" s="166" t="s">
        <v>34</v>
      </c>
      <c r="B48" s="73"/>
      <c r="C48" s="222">
        <v>34930</v>
      </c>
      <c r="D48" s="119">
        <f>IF(C48="","",RANK(C48,C$8:C$63,0))</f>
        <v>27</v>
      </c>
      <c r="E48" s="73"/>
      <c r="F48" s="219">
        <v>314179</v>
      </c>
      <c r="G48" s="119">
        <f>IF(F48="","",RANK(F48,F$8:F$63,0))</f>
        <v>28</v>
      </c>
      <c r="H48" s="73"/>
      <c r="I48" s="222">
        <v>237</v>
      </c>
      <c r="J48" s="119">
        <f>IF(I48="","",RANK(I48,I$8:I$63,0))</f>
        <v>35</v>
      </c>
      <c r="K48" s="73"/>
      <c r="L48" s="219">
        <v>73</v>
      </c>
      <c r="M48" s="130">
        <f t="shared" si="0"/>
        <v>30</v>
      </c>
      <c r="P48" s="10"/>
    </row>
    <row r="49" spans="1:16" ht="13.5">
      <c r="A49" s="166"/>
      <c r="B49" s="91"/>
      <c r="C49" s="223"/>
      <c r="D49" s="122"/>
      <c r="E49" s="91"/>
      <c r="F49" s="112"/>
      <c r="G49" s="122"/>
      <c r="H49" s="91"/>
      <c r="I49" s="118"/>
      <c r="J49" s="122"/>
      <c r="K49" s="91"/>
      <c r="L49" s="221"/>
      <c r="M49" s="130">
        <f t="shared" si="0"/>
      </c>
      <c r="P49" s="10"/>
    </row>
    <row r="50" spans="1:16" ht="13.5">
      <c r="A50" s="166" t="s">
        <v>35</v>
      </c>
      <c r="B50" s="73"/>
      <c r="C50" s="222">
        <v>20590</v>
      </c>
      <c r="D50" s="119">
        <f>IF(C50="","",RANK(C50,C$8:C$63,0))</f>
        <v>44</v>
      </c>
      <c r="E50" s="73"/>
      <c r="F50" s="219">
        <v>167107</v>
      </c>
      <c r="G50" s="119">
        <f aca="true" t="shared" si="3" ref="G50:G60">IF(F50="","",RANK(F50,F$8:F$63,0))</f>
        <v>44</v>
      </c>
      <c r="H50" s="73"/>
      <c r="I50" s="222">
        <v>260</v>
      </c>
      <c r="J50" s="119">
        <f>IF(I50="","",RANK(I50,I$8:I$63,0))</f>
        <v>31</v>
      </c>
      <c r="K50" s="73"/>
      <c r="L50" s="219">
        <v>43</v>
      </c>
      <c r="M50" s="130">
        <f t="shared" si="0"/>
        <v>40</v>
      </c>
      <c r="P50" s="10"/>
    </row>
    <row r="51" spans="1:16" ht="13.5">
      <c r="A51" s="166" t="s">
        <v>36</v>
      </c>
      <c r="B51" s="73"/>
      <c r="C51" s="222">
        <v>25879</v>
      </c>
      <c r="D51" s="119">
        <f>IF(C51="","",RANK(C51,C$8:C$63,0))</f>
        <v>40</v>
      </c>
      <c r="E51" s="73"/>
      <c r="F51" s="219">
        <v>225723</v>
      </c>
      <c r="G51" s="119">
        <f t="shared" si="3"/>
        <v>38</v>
      </c>
      <c r="H51" s="73"/>
      <c r="I51" s="222">
        <v>581</v>
      </c>
      <c r="J51" s="119">
        <f>IF(I51="","",RANK(I51,I$8:I$63,0))</f>
        <v>16</v>
      </c>
      <c r="K51" s="73"/>
      <c r="L51" s="219">
        <v>65</v>
      </c>
      <c r="M51" s="130">
        <f t="shared" si="0"/>
        <v>32</v>
      </c>
      <c r="P51" s="10"/>
    </row>
    <row r="52" spans="1:16" ht="13.5">
      <c r="A52" s="166" t="s">
        <v>37</v>
      </c>
      <c r="B52" s="73"/>
      <c r="C52" s="222">
        <v>35528</v>
      </c>
      <c r="D52" s="119">
        <f>IF(C52="","",RANK(C52,C$8:C$63,0))</f>
        <v>26</v>
      </c>
      <c r="E52" s="73"/>
      <c r="F52" s="219">
        <v>314719</v>
      </c>
      <c r="G52" s="119">
        <f t="shared" si="3"/>
        <v>27</v>
      </c>
      <c r="H52" s="73"/>
      <c r="I52" s="222">
        <v>300</v>
      </c>
      <c r="J52" s="119">
        <f>IF(I52="","",RANK(I52,I$8:I$63,0))</f>
        <v>27</v>
      </c>
      <c r="K52" s="73"/>
      <c r="L52" s="219">
        <v>82</v>
      </c>
      <c r="M52" s="130">
        <f t="shared" si="0"/>
        <v>25</v>
      </c>
      <c r="P52" s="9"/>
    </row>
    <row r="53" spans="1:16" ht="13.5">
      <c r="A53" s="166" t="s">
        <v>38</v>
      </c>
      <c r="B53" s="73"/>
      <c r="C53" s="222">
        <v>20207</v>
      </c>
      <c r="D53" s="119">
        <f>IF(C53="","",RANK(C53,C$8:C$63,0))</f>
        <v>45</v>
      </c>
      <c r="E53" s="73"/>
      <c r="F53" s="219">
        <v>161895</v>
      </c>
      <c r="G53" s="119">
        <f t="shared" si="3"/>
        <v>45</v>
      </c>
      <c r="H53" s="73"/>
      <c r="I53" s="222">
        <v>140</v>
      </c>
      <c r="J53" s="119">
        <f>IF(I53="","",RANK(I53,I$8:I$63,0))</f>
        <v>44</v>
      </c>
      <c r="K53" s="73"/>
      <c r="L53" s="219">
        <v>50</v>
      </c>
      <c r="M53" s="130">
        <f t="shared" si="0"/>
        <v>37</v>
      </c>
      <c r="P53" s="10"/>
    </row>
    <row r="54" spans="1:13" ht="13.5">
      <c r="A54" s="166" t="s">
        <v>39</v>
      </c>
      <c r="B54" s="73"/>
      <c r="C54" s="222">
        <v>124244</v>
      </c>
      <c r="D54" s="119">
        <f>IF(C54="","",RANK(C54,C$8:C$63,0))</f>
        <v>8</v>
      </c>
      <c r="E54" s="73"/>
      <c r="F54" s="219">
        <v>1320704</v>
      </c>
      <c r="G54" s="119">
        <f t="shared" si="3"/>
        <v>6</v>
      </c>
      <c r="H54" s="73"/>
      <c r="I54" s="222">
        <v>1073</v>
      </c>
      <c r="J54" s="119">
        <f>IF(I54="","",RANK(I54,I$8:I$63,0))</f>
        <v>9</v>
      </c>
      <c r="K54" s="73"/>
      <c r="L54" s="219">
        <v>366</v>
      </c>
      <c r="M54" s="130">
        <f t="shared" si="0"/>
        <v>5</v>
      </c>
    </row>
    <row r="55" spans="1:13" ht="13.5">
      <c r="A55" s="166"/>
      <c r="B55" s="91"/>
      <c r="C55" s="227"/>
      <c r="D55" s="122"/>
      <c r="E55" s="91"/>
      <c r="F55" s="228"/>
      <c r="G55" s="122">
        <f t="shared" si="3"/>
      </c>
      <c r="H55" s="91"/>
      <c r="I55" s="118"/>
      <c r="J55" s="122"/>
      <c r="K55" s="91"/>
      <c r="L55" s="229"/>
      <c r="M55" s="130">
        <f t="shared" si="0"/>
      </c>
    </row>
    <row r="56" spans="1:13" ht="13.5">
      <c r="A56" s="166" t="s">
        <v>40</v>
      </c>
      <c r="B56" s="73"/>
      <c r="C56" s="222">
        <v>20733</v>
      </c>
      <c r="D56" s="119">
        <f>IF(C56="","",RANK(C56,C$8:C$63,0))</f>
        <v>43</v>
      </c>
      <c r="E56" s="73"/>
      <c r="F56" s="219">
        <v>186952</v>
      </c>
      <c r="G56" s="119">
        <f t="shared" si="3"/>
        <v>41</v>
      </c>
      <c r="H56" s="73"/>
      <c r="I56" s="222">
        <v>146</v>
      </c>
      <c r="J56" s="119">
        <f aca="true" t="shared" si="4" ref="J56:J63">IF(I56="","",RANK(I56,I$8:I$63,0))</f>
        <v>43</v>
      </c>
      <c r="K56" s="73"/>
      <c r="L56" s="219">
        <v>52</v>
      </c>
      <c r="M56" s="130">
        <f t="shared" si="0"/>
        <v>36</v>
      </c>
    </row>
    <row r="57" spans="1:13" ht="13.5">
      <c r="A57" s="166" t="s">
        <v>41</v>
      </c>
      <c r="B57" s="73"/>
      <c r="C57" s="222">
        <v>34928</v>
      </c>
      <c r="D57" s="119">
        <f>IF(C57="","",RANK(C57,C$8:C$63,0))</f>
        <v>28</v>
      </c>
      <c r="E57" s="73"/>
      <c r="F57" s="219">
        <v>320884</v>
      </c>
      <c r="G57" s="119">
        <f t="shared" si="3"/>
        <v>26</v>
      </c>
      <c r="H57" s="73"/>
      <c r="I57" s="222">
        <v>162</v>
      </c>
      <c r="J57" s="119">
        <f t="shared" si="4"/>
        <v>42</v>
      </c>
      <c r="K57" s="73"/>
      <c r="L57" s="219">
        <v>99</v>
      </c>
      <c r="M57" s="130">
        <f t="shared" si="0"/>
        <v>20</v>
      </c>
    </row>
    <row r="58" spans="1:13" ht="13.5">
      <c r="A58" s="166" t="s">
        <v>42</v>
      </c>
      <c r="B58" s="73"/>
      <c r="C58" s="222">
        <v>42663</v>
      </c>
      <c r="D58" s="119">
        <f>IF(C58="","",RANK(C58,C$8:C$63,0))</f>
        <v>23</v>
      </c>
      <c r="E58" s="73"/>
      <c r="F58" s="219">
        <v>398403</v>
      </c>
      <c r="G58" s="119">
        <f t="shared" si="3"/>
        <v>21</v>
      </c>
      <c r="H58" s="73"/>
      <c r="I58" s="222">
        <v>294</v>
      </c>
      <c r="J58" s="119">
        <f t="shared" si="4"/>
        <v>28</v>
      </c>
      <c r="K58" s="73"/>
      <c r="L58" s="219">
        <v>174</v>
      </c>
      <c r="M58" s="130">
        <f t="shared" si="0"/>
        <v>11</v>
      </c>
    </row>
    <row r="59" spans="1:13" ht="13.5">
      <c r="A59" s="166" t="s">
        <v>43</v>
      </c>
      <c r="B59" s="73"/>
      <c r="C59" s="222">
        <v>30764</v>
      </c>
      <c r="D59" s="119">
        <f>IF(C59="","",RANK(C59,C$8:C$63,0))</f>
        <v>32</v>
      </c>
      <c r="E59" s="73"/>
      <c r="F59" s="219">
        <v>266816</v>
      </c>
      <c r="G59" s="119">
        <f t="shared" si="3"/>
        <v>32</v>
      </c>
      <c r="H59" s="73"/>
      <c r="I59" s="222">
        <v>235</v>
      </c>
      <c r="J59" s="119">
        <f t="shared" si="4"/>
        <v>36</v>
      </c>
      <c r="K59" s="73"/>
      <c r="L59" s="219">
        <v>96</v>
      </c>
      <c r="M59" s="130">
        <f t="shared" si="0"/>
        <v>21</v>
      </c>
    </row>
    <row r="60" spans="1:13" ht="13.5">
      <c r="A60" s="166" t="s">
        <v>44</v>
      </c>
      <c r="B60" s="73"/>
      <c r="C60" s="222">
        <v>29453</v>
      </c>
      <c r="D60" s="119">
        <f>IF(C60="","",RANK(C60,C$8:C$63,0))</f>
        <v>35</v>
      </c>
      <c r="E60" s="73"/>
      <c r="F60" s="219">
        <v>248851</v>
      </c>
      <c r="G60" s="119">
        <f t="shared" si="3"/>
        <v>35</v>
      </c>
      <c r="H60" s="73"/>
      <c r="I60" s="222">
        <v>260</v>
      </c>
      <c r="J60" s="119">
        <f t="shared" si="4"/>
        <v>31</v>
      </c>
      <c r="K60" s="73"/>
      <c r="L60" s="219">
        <v>80</v>
      </c>
      <c r="M60" s="130">
        <f t="shared" si="0"/>
        <v>28</v>
      </c>
    </row>
    <row r="61" spans="1:13" ht="13.5">
      <c r="A61" s="166"/>
      <c r="B61" s="91"/>
      <c r="C61" s="230"/>
      <c r="D61" s="122"/>
      <c r="E61" s="91"/>
      <c r="F61" s="112"/>
      <c r="G61" s="122"/>
      <c r="H61" s="91"/>
      <c r="I61" s="118"/>
      <c r="J61" s="122">
        <f t="shared" si="4"/>
      </c>
      <c r="K61" s="91"/>
      <c r="L61" s="229"/>
      <c r="M61" s="130">
        <f t="shared" si="0"/>
      </c>
    </row>
    <row r="62" spans="1:14" ht="13.5">
      <c r="A62" s="166" t="s">
        <v>45</v>
      </c>
      <c r="B62" s="73"/>
      <c r="C62" s="222">
        <v>42027</v>
      </c>
      <c r="D62" s="119">
        <f>IF(C62="","",RANK(C62,C$8:C$63,0))</f>
        <v>24</v>
      </c>
      <c r="E62" s="73"/>
      <c r="F62" s="219">
        <v>372280</v>
      </c>
      <c r="G62" s="119">
        <f>IF(F62="","",RANK(F62,F$8:F$63,0))</f>
        <v>24</v>
      </c>
      <c r="H62" s="73"/>
      <c r="I62" s="222">
        <v>259</v>
      </c>
      <c r="J62" s="119">
        <f t="shared" si="4"/>
        <v>33</v>
      </c>
      <c r="K62" s="73"/>
      <c r="L62" s="219">
        <v>156</v>
      </c>
      <c r="M62" s="130">
        <f t="shared" si="0"/>
        <v>13</v>
      </c>
      <c r="N62" s="1"/>
    </row>
    <row r="63" spans="1:13" ht="13.5">
      <c r="A63" s="166" t="s">
        <v>46</v>
      </c>
      <c r="B63" s="73"/>
      <c r="C63" s="222">
        <v>41112</v>
      </c>
      <c r="D63" s="119">
        <f>IF(C63="","",RANK(C63,C$8:C$63,0))</f>
        <v>25</v>
      </c>
      <c r="E63" s="73"/>
      <c r="F63" s="219">
        <v>352458</v>
      </c>
      <c r="G63" s="119">
        <f>IF(F63="","",RANK(F63,F$8:F$63,0))</f>
        <v>25</v>
      </c>
      <c r="H63" s="73"/>
      <c r="I63" s="222">
        <v>266</v>
      </c>
      <c r="J63" s="119">
        <f t="shared" si="4"/>
        <v>30</v>
      </c>
      <c r="K63" s="73"/>
      <c r="L63" s="219">
        <v>121</v>
      </c>
      <c r="M63" s="130">
        <f t="shared" si="0"/>
        <v>17</v>
      </c>
    </row>
    <row r="64" spans="1:13" ht="14.25" thickBot="1">
      <c r="A64" s="231"/>
      <c r="B64" s="134"/>
      <c r="C64" s="132"/>
      <c r="D64" s="133"/>
      <c r="E64" s="134"/>
      <c r="F64" s="132"/>
      <c r="G64" s="133"/>
      <c r="H64" s="134"/>
      <c r="I64" s="132"/>
      <c r="J64" s="133"/>
      <c r="K64" s="134"/>
      <c r="L64" s="151"/>
      <c r="M64" s="232" t="s">
        <v>50</v>
      </c>
    </row>
    <row r="65" spans="1:13" s="5" customFormat="1" ht="5.25" customHeight="1">
      <c r="A65" s="233"/>
      <c r="B65" s="233"/>
      <c r="C65" s="233"/>
      <c r="D65" s="233"/>
      <c r="E65" s="233"/>
      <c r="F65" s="233"/>
      <c r="G65" s="233"/>
      <c r="H65" s="233"/>
      <c r="I65" s="234"/>
      <c r="J65" s="233"/>
      <c r="K65" s="233"/>
      <c r="L65" s="233"/>
      <c r="M65" s="233"/>
    </row>
    <row r="66" spans="1:13" s="5" customFormat="1" ht="13.5" customHeight="1">
      <c r="A66" s="352" t="s">
        <v>71</v>
      </c>
      <c r="B66" s="352"/>
      <c r="C66" s="352"/>
      <c r="D66" s="352"/>
      <c r="E66" s="352"/>
      <c r="F66" s="352"/>
      <c r="G66" s="352"/>
      <c r="H66" s="352" t="s">
        <v>72</v>
      </c>
      <c r="I66" s="352"/>
      <c r="J66" s="352"/>
      <c r="K66" s="355" t="s">
        <v>73</v>
      </c>
      <c r="L66" s="355"/>
      <c r="M66" s="355"/>
    </row>
    <row r="67" spans="1:13" s="65" customFormat="1" ht="12.75" customHeight="1">
      <c r="A67" s="349" t="s">
        <v>159</v>
      </c>
      <c r="B67" s="349"/>
      <c r="C67" s="349"/>
      <c r="D67" s="349"/>
      <c r="E67" s="349"/>
      <c r="F67" s="376"/>
      <c r="G67" s="162"/>
      <c r="H67" s="400" t="s">
        <v>161</v>
      </c>
      <c r="I67" s="400"/>
      <c r="J67" s="400"/>
      <c r="K67" s="351" t="s">
        <v>85</v>
      </c>
      <c r="L67" s="351"/>
      <c r="M67" s="351"/>
    </row>
    <row r="68" spans="1:13" s="65" customFormat="1" ht="12.75" customHeight="1">
      <c r="A68" s="349"/>
      <c r="B68" s="349"/>
      <c r="C68" s="349"/>
      <c r="D68" s="349"/>
      <c r="E68" s="349"/>
      <c r="F68" s="376"/>
      <c r="G68" s="162"/>
      <c r="H68" s="162"/>
      <c r="I68" s="381"/>
      <c r="J68" s="381"/>
      <c r="K68" s="351"/>
      <c r="L68" s="351"/>
      <c r="M68" s="351"/>
    </row>
    <row r="69" spans="1:13" s="65" customFormat="1" ht="12.75" customHeight="1">
      <c r="A69" s="349"/>
      <c r="B69" s="349"/>
      <c r="C69" s="349"/>
      <c r="D69" s="349"/>
      <c r="E69" s="349"/>
      <c r="F69" s="376"/>
      <c r="G69" s="162"/>
      <c r="H69" s="162"/>
      <c r="I69" s="381"/>
      <c r="J69" s="381"/>
      <c r="K69" s="351"/>
      <c r="L69" s="351"/>
      <c r="M69" s="351"/>
    </row>
    <row r="70" spans="1:13" s="65" customFormat="1" ht="12.75" customHeight="1">
      <c r="A70" s="349"/>
      <c r="B70" s="349"/>
      <c r="C70" s="349"/>
      <c r="D70" s="349"/>
      <c r="E70" s="349"/>
      <c r="F70" s="376"/>
      <c r="G70" s="162"/>
      <c r="H70" s="162"/>
      <c r="I70" s="381"/>
      <c r="J70" s="381"/>
      <c r="K70" s="351"/>
      <c r="L70" s="351"/>
      <c r="M70" s="351"/>
    </row>
    <row r="71" ht="13.5">
      <c r="J71" s="38"/>
    </row>
    <row r="72" ht="13.5">
      <c r="J72" s="38"/>
    </row>
    <row r="73" ht="13.5">
      <c r="J73" s="38"/>
    </row>
    <row r="74" ht="13.5">
      <c r="J74" s="37"/>
    </row>
    <row r="75" ht="13.5">
      <c r="J75" s="38"/>
    </row>
    <row r="76" ht="13.5">
      <c r="J76" s="38"/>
    </row>
  </sheetData>
  <sheetProtection/>
  <mergeCells count="24">
    <mergeCell ref="A69:F69"/>
    <mergeCell ref="I69:J69"/>
    <mergeCell ref="K69:M69"/>
    <mergeCell ref="A70:F70"/>
    <mergeCell ref="I70:J70"/>
    <mergeCell ref="K70:M70"/>
    <mergeCell ref="A66:G66"/>
    <mergeCell ref="H66:J66"/>
    <mergeCell ref="A67:F67"/>
    <mergeCell ref="K67:M67"/>
    <mergeCell ref="A68:F68"/>
    <mergeCell ref="I68:J68"/>
    <mergeCell ref="K68:M68"/>
    <mergeCell ref="H67:J67"/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</mergeCells>
  <conditionalFormatting sqref="D44:D48 M14 D56:D60 D62:D63 D40:D42 G40:G42 G44:G48 G56:G60 G62:G63 G9:G12 J56:J60 J14:J18 J62:J63 J40:J42 G14:G18 J44:J48 J9:J12 J50:J54 D50:D54 G50: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  <rowBreaks count="1" manualBreakCount="1">
    <brk id="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PageLayoutView="0" workbookViewId="0" topLeftCell="A1">
      <selection activeCell="Q3" sqref="Q3"/>
    </sheetView>
  </sheetViews>
  <sheetFormatPr defaultColWidth="9.00390625" defaultRowHeight="13.5"/>
  <cols>
    <col min="1" max="1" width="10.625" style="5" customWidth="1"/>
    <col min="2" max="2" width="3.625" style="5" customWidth="1"/>
    <col min="3" max="3" width="12.875" style="5" customWidth="1"/>
    <col min="4" max="4" width="4.625" style="5" customWidth="1"/>
    <col min="5" max="5" width="3.625" style="5" customWidth="1"/>
    <col min="6" max="6" width="12.875" style="5" customWidth="1"/>
    <col min="7" max="7" width="4.625" style="5" customWidth="1"/>
    <col min="8" max="8" width="3.625" style="5" customWidth="1"/>
    <col min="9" max="9" width="10.375" style="5" customWidth="1"/>
    <col min="10" max="10" width="4.625" style="5" customWidth="1"/>
    <col min="11" max="11" width="3.625" style="5" customWidth="1"/>
    <col min="12" max="12" width="10.375" style="5" customWidth="1"/>
    <col min="13" max="13" width="4.625" style="5" customWidth="1"/>
    <col min="14" max="14" width="7.625" style="5" customWidth="1"/>
    <col min="15" max="15" width="12.75390625" style="5" bestFit="1" customWidth="1"/>
    <col min="16" max="17" width="12.25390625" style="5" bestFit="1" customWidth="1"/>
    <col min="18" max="16384" width="9.00390625" style="5" customWidth="1"/>
  </cols>
  <sheetData>
    <row r="1" spans="1:14" ht="18.75">
      <c r="A1" s="401" t="s">
        <v>129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2"/>
      <c r="N1" s="276"/>
    </row>
    <row r="2" spans="1:14" s="175" customFormat="1" ht="14.25" customHeight="1" thickBot="1">
      <c r="A2" s="246"/>
      <c r="B2" s="247"/>
      <c r="C2" s="248"/>
      <c r="D2" s="249" t="s">
        <v>67</v>
      </c>
      <c r="E2" s="247"/>
      <c r="F2" s="247"/>
      <c r="G2" s="250" t="s">
        <v>110</v>
      </c>
      <c r="H2" s="251"/>
      <c r="I2" s="251"/>
      <c r="J2" s="252" t="s">
        <v>111</v>
      </c>
      <c r="K2" s="251"/>
      <c r="L2" s="251"/>
      <c r="M2" s="252" t="s">
        <v>112</v>
      </c>
      <c r="N2" s="281"/>
    </row>
    <row r="3" spans="1:17" s="14" customFormat="1" ht="48.75" customHeight="1">
      <c r="A3" s="168"/>
      <c r="B3" s="342" t="s">
        <v>96</v>
      </c>
      <c r="C3" s="343"/>
      <c r="D3" s="344"/>
      <c r="E3" s="345" t="s">
        <v>95</v>
      </c>
      <c r="F3" s="346"/>
      <c r="G3" s="347"/>
      <c r="H3" s="372" t="s">
        <v>84</v>
      </c>
      <c r="I3" s="346"/>
      <c r="J3" s="347"/>
      <c r="K3" s="345" t="s">
        <v>94</v>
      </c>
      <c r="L3" s="346"/>
      <c r="M3" s="348"/>
      <c r="N3" s="285"/>
      <c r="P3" s="279"/>
      <c r="Q3" s="279"/>
    </row>
    <row r="4" spans="1:14" s="6" customFormat="1" ht="13.5" customHeight="1">
      <c r="A4" s="169" t="s">
        <v>53</v>
      </c>
      <c r="B4" s="404" t="s">
        <v>99</v>
      </c>
      <c r="C4" s="405"/>
      <c r="D4" s="324" t="s">
        <v>54</v>
      </c>
      <c r="E4" s="404" t="s">
        <v>99</v>
      </c>
      <c r="F4" s="405"/>
      <c r="G4" s="324" t="s">
        <v>54</v>
      </c>
      <c r="H4" s="361" t="s">
        <v>56</v>
      </c>
      <c r="I4" s="362"/>
      <c r="J4" s="324" t="s">
        <v>54</v>
      </c>
      <c r="K4" s="406" t="s">
        <v>97</v>
      </c>
      <c r="L4" s="407"/>
      <c r="M4" s="325" t="s">
        <v>54</v>
      </c>
      <c r="N4" s="286"/>
    </row>
    <row r="5" spans="1:14" ht="13.5" customHeight="1">
      <c r="A5" s="165"/>
      <c r="B5" s="16"/>
      <c r="C5" s="13"/>
      <c r="D5" s="13"/>
      <c r="E5" s="31"/>
      <c r="F5" s="39"/>
      <c r="G5" s="13"/>
      <c r="H5" s="31"/>
      <c r="I5" s="40"/>
      <c r="J5" s="13"/>
      <c r="K5" s="31"/>
      <c r="L5" s="40"/>
      <c r="M5" s="53"/>
      <c r="N5" s="282"/>
    </row>
    <row r="6" spans="1:14" ht="13.5" customHeight="1">
      <c r="A6" s="165" t="s">
        <v>47</v>
      </c>
      <c r="B6" s="41"/>
      <c r="C6" s="253">
        <v>4744749</v>
      </c>
      <c r="D6" s="254"/>
      <c r="E6" s="255"/>
      <c r="F6" s="253">
        <v>5196318</v>
      </c>
      <c r="G6" s="254"/>
      <c r="H6" s="255"/>
      <c r="I6" s="277">
        <v>1</v>
      </c>
      <c r="J6" s="254"/>
      <c r="K6" s="255"/>
      <c r="L6" s="253">
        <v>2761</v>
      </c>
      <c r="M6" s="256"/>
      <c r="N6" s="287"/>
    </row>
    <row r="7" spans="1:14" ht="13.5" customHeight="1">
      <c r="A7" s="165"/>
      <c r="B7" s="41"/>
      <c r="C7" s="257"/>
      <c r="D7" s="254"/>
      <c r="E7" s="255"/>
      <c r="F7" s="258"/>
      <c r="G7" s="254"/>
      <c r="H7" s="255"/>
      <c r="I7" s="259"/>
      <c r="J7" s="254"/>
      <c r="K7" s="255"/>
      <c r="L7" s="260"/>
      <c r="M7" s="256"/>
      <c r="N7" s="287"/>
    </row>
    <row r="8" spans="1:17" ht="13.5">
      <c r="A8" s="171" t="s">
        <v>0</v>
      </c>
      <c r="B8" s="49"/>
      <c r="C8" s="261">
        <v>18124116</v>
      </c>
      <c r="D8" s="262">
        <f>IF(C8="","",RANK(C8,C$8:C$63,0))</f>
        <v>8</v>
      </c>
      <c r="E8" s="263"/>
      <c r="F8" s="302">
        <v>18980495</v>
      </c>
      <c r="G8" s="262">
        <f aca="true" t="shared" si="0" ref="G8:G63">IF(F8="","",RANK(F8,F$8:F$63,0))</f>
        <v>8</v>
      </c>
      <c r="H8" s="263"/>
      <c r="I8" s="264">
        <v>-0.21656331359428682</v>
      </c>
      <c r="J8" s="262">
        <f aca="true" t="shared" si="1" ref="J8:J63">IF(I8="","",RANK(I8,I$8:I$63,0))</f>
        <v>27</v>
      </c>
      <c r="K8" s="263"/>
      <c r="L8" s="253">
        <v>2473.4655872047</v>
      </c>
      <c r="M8" s="265">
        <f aca="true" t="shared" si="2" ref="M8:M63">IF(L8="","",RANK(L8,L$8:L$63,0))</f>
        <v>34</v>
      </c>
      <c r="N8" s="288"/>
      <c r="O8" s="302"/>
      <c r="P8" s="304"/>
      <c r="Q8" s="304"/>
    </row>
    <row r="9" spans="1:17" ht="13.5">
      <c r="A9" s="171" t="s">
        <v>1</v>
      </c>
      <c r="B9" s="49"/>
      <c r="C9" s="261">
        <v>4472202</v>
      </c>
      <c r="D9" s="262">
        <f aca="true" t="shared" si="3" ref="D9:D63">IF(C9="","",RANK(C9,C$8:C$63,0))</f>
        <v>28</v>
      </c>
      <c r="E9" s="263"/>
      <c r="F9" s="302">
        <v>4676162</v>
      </c>
      <c r="G9" s="262">
        <f t="shared" si="0"/>
        <v>33</v>
      </c>
      <c r="H9" s="263"/>
      <c r="I9" s="264">
        <v>1.667122152641931</v>
      </c>
      <c r="J9" s="262">
        <f t="shared" si="1"/>
        <v>8</v>
      </c>
      <c r="K9" s="263"/>
      <c r="L9" s="253">
        <v>2421.9520743596563</v>
      </c>
      <c r="M9" s="265">
        <f t="shared" si="2"/>
        <v>38</v>
      </c>
      <c r="N9" s="288"/>
      <c r="O9" s="302"/>
      <c r="P9" s="304"/>
      <c r="Q9" s="304"/>
    </row>
    <row r="10" spans="1:17" ht="13.5" customHeight="1">
      <c r="A10" s="171" t="s">
        <v>2</v>
      </c>
      <c r="B10" s="49"/>
      <c r="C10" s="261">
        <v>4381230</v>
      </c>
      <c r="D10" s="262">
        <f t="shared" si="3"/>
        <v>32</v>
      </c>
      <c r="E10" s="263"/>
      <c r="F10" s="302">
        <v>4692833</v>
      </c>
      <c r="G10" s="262">
        <f t="shared" si="0"/>
        <v>31</v>
      </c>
      <c r="H10" s="263"/>
      <c r="I10" s="264">
        <v>4.676948704462336</v>
      </c>
      <c r="J10" s="262">
        <f t="shared" si="1"/>
        <v>3</v>
      </c>
      <c r="K10" s="263"/>
      <c r="L10" s="253">
        <v>2546.9414973211146</v>
      </c>
      <c r="M10" s="265">
        <f t="shared" si="2"/>
        <v>31</v>
      </c>
      <c r="N10" s="288"/>
      <c r="O10" s="302"/>
      <c r="P10" s="304"/>
      <c r="Q10" s="304"/>
    </row>
    <row r="11" spans="1:17" ht="13.5">
      <c r="A11" s="171" t="s">
        <v>3</v>
      </c>
      <c r="B11" s="49"/>
      <c r="C11" s="261">
        <v>8356365</v>
      </c>
      <c r="D11" s="262">
        <f t="shared" si="3"/>
        <v>15</v>
      </c>
      <c r="E11" s="263"/>
      <c r="F11" s="302">
        <v>8939593</v>
      </c>
      <c r="G11" s="262">
        <f t="shared" si="0"/>
        <v>15</v>
      </c>
      <c r="H11" s="263"/>
      <c r="I11" s="264">
        <v>9.668665328010118</v>
      </c>
      <c r="J11" s="262">
        <f t="shared" si="1"/>
        <v>1</v>
      </c>
      <c r="K11" s="263"/>
      <c r="L11" s="253">
        <v>2684.8472441852414</v>
      </c>
      <c r="M11" s="265">
        <f t="shared" si="2"/>
        <v>27</v>
      </c>
      <c r="N11" s="288"/>
      <c r="O11" s="302"/>
      <c r="P11" s="304"/>
      <c r="Q11" s="304"/>
    </row>
    <row r="12" spans="1:17" ht="13.5">
      <c r="A12" s="171" t="s">
        <v>4</v>
      </c>
      <c r="B12" s="49"/>
      <c r="C12" s="261">
        <v>3501659</v>
      </c>
      <c r="D12" s="262">
        <f t="shared" si="3"/>
        <v>39</v>
      </c>
      <c r="E12" s="263"/>
      <c r="F12" s="302">
        <v>3770389</v>
      </c>
      <c r="G12" s="262">
        <f t="shared" si="0"/>
        <v>37</v>
      </c>
      <c r="H12" s="263"/>
      <c r="I12" s="264">
        <v>0.5905147862138582</v>
      </c>
      <c r="J12" s="262">
        <f t="shared" si="1"/>
        <v>13</v>
      </c>
      <c r="K12" s="263"/>
      <c r="L12" s="253">
        <v>2449.9214781122005</v>
      </c>
      <c r="M12" s="265">
        <f t="shared" si="2"/>
        <v>36</v>
      </c>
      <c r="N12" s="288"/>
      <c r="O12" s="302"/>
      <c r="P12" s="304"/>
      <c r="Q12" s="304"/>
    </row>
    <row r="13" spans="1:17" ht="13.5">
      <c r="A13" s="171"/>
      <c r="B13" s="47"/>
      <c r="C13" s="266"/>
      <c r="D13" s="262">
        <f t="shared" si="3"/>
      </c>
      <c r="E13" s="267"/>
      <c r="F13" s="302"/>
      <c r="G13" s="262">
        <f t="shared" si="0"/>
      </c>
      <c r="H13" s="267"/>
      <c r="I13" s="264"/>
      <c r="J13" s="262">
        <f t="shared" si="1"/>
      </c>
      <c r="K13" s="267"/>
      <c r="L13" s="253"/>
      <c r="M13" s="265">
        <f t="shared" si="2"/>
      </c>
      <c r="N13" s="288"/>
      <c r="O13" s="302"/>
      <c r="P13" s="304"/>
      <c r="Q13" s="304"/>
    </row>
    <row r="14" spans="1:17" ht="13.5">
      <c r="A14" s="171" t="s">
        <v>5</v>
      </c>
      <c r="B14" s="49"/>
      <c r="C14" s="261">
        <v>3689569</v>
      </c>
      <c r="D14" s="262">
        <f t="shared" si="3"/>
        <v>36</v>
      </c>
      <c r="E14" s="263"/>
      <c r="F14" s="302">
        <v>4225100</v>
      </c>
      <c r="G14" s="262">
        <f t="shared" si="0"/>
        <v>34</v>
      </c>
      <c r="H14" s="263"/>
      <c r="I14" s="264">
        <v>0.5070908750522962</v>
      </c>
      <c r="J14" s="262">
        <f t="shared" si="1"/>
        <v>14</v>
      </c>
      <c r="K14" s="263"/>
      <c r="L14" s="253">
        <v>2490.2184502690907</v>
      </c>
      <c r="M14" s="265">
        <f t="shared" si="2"/>
        <v>32</v>
      </c>
      <c r="N14" s="288"/>
      <c r="O14" s="302"/>
      <c r="P14" s="304"/>
      <c r="Q14" s="304"/>
    </row>
    <row r="15" spans="1:17" ht="13.5">
      <c r="A15" s="171" t="s">
        <v>6</v>
      </c>
      <c r="B15" s="49"/>
      <c r="C15" s="261">
        <v>6806980</v>
      </c>
      <c r="D15" s="262">
        <f t="shared" si="3"/>
        <v>22</v>
      </c>
      <c r="E15" s="263"/>
      <c r="F15" s="302">
        <v>7553891</v>
      </c>
      <c r="G15" s="262">
        <f t="shared" si="0"/>
        <v>22</v>
      </c>
      <c r="H15" s="263"/>
      <c r="I15" s="264">
        <v>6.857828092499418</v>
      </c>
      <c r="J15" s="262">
        <f t="shared" si="1"/>
        <v>2</v>
      </c>
      <c r="K15" s="263"/>
      <c r="L15" s="253">
        <v>2605.800566344073</v>
      </c>
      <c r="M15" s="265">
        <f t="shared" si="2"/>
        <v>30</v>
      </c>
      <c r="N15" s="288"/>
      <c r="O15" s="302"/>
      <c r="P15" s="304"/>
      <c r="Q15" s="304"/>
    </row>
    <row r="16" spans="1:17" ht="13.5">
      <c r="A16" s="171" t="s">
        <v>7</v>
      </c>
      <c r="B16" s="49"/>
      <c r="C16" s="261">
        <v>11641958</v>
      </c>
      <c r="D16" s="262">
        <f t="shared" si="3"/>
        <v>11</v>
      </c>
      <c r="E16" s="263"/>
      <c r="F16" s="302">
        <v>12519840</v>
      </c>
      <c r="G16" s="262">
        <f t="shared" si="0"/>
        <v>11</v>
      </c>
      <c r="H16" s="263"/>
      <c r="I16" s="264">
        <v>0.7812903744105038</v>
      </c>
      <c r="J16" s="262">
        <f t="shared" si="1"/>
        <v>12</v>
      </c>
      <c r="K16" s="263"/>
      <c r="L16" s="253">
        <v>3137.174535149711</v>
      </c>
      <c r="M16" s="265">
        <f t="shared" si="2"/>
        <v>4</v>
      </c>
      <c r="N16" s="288"/>
      <c r="O16" s="302"/>
      <c r="P16" s="304"/>
      <c r="Q16" s="304"/>
    </row>
    <row r="17" spans="1:17" ht="13.5">
      <c r="A17" s="171" t="s">
        <v>8</v>
      </c>
      <c r="B17" s="49"/>
      <c r="C17" s="261">
        <v>7737877</v>
      </c>
      <c r="D17" s="262">
        <f t="shared" si="3"/>
        <v>16</v>
      </c>
      <c r="E17" s="263"/>
      <c r="F17" s="302">
        <v>8574545</v>
      </c>
      <c r="G17" s="262">
        <f t="shared" si="0"/>
        <v>18</v>
      </c>
      <c r="H17" s="263"/>
      <c r="I17" s="264">
        <v>-1.1639641404986967</v>
      </c>
      <c r="J17" s="262">
        <f t="shared" si="1"/>
        <v>37</v>
      </c>
      <c r="K17" s="263"/>
      <c r="L17" s="253">
        <v>3008.2149812700236</v>
      </c>
      <c r="M17" s="265">
        <f t="shared" si="2"/>
        <v>7</v>
      </c>
      <c r="N17" s="288"/>
      <c r="O17" s="302"/>
      <c r="P17" s="304"/>
      <c r="Q17" s="304"/>
    </row>
    <row r="18" spans="1:17" ht="13.5">
      <c r="A18" s="171" t="s">
        <v>9</v>
      </c>
      <c r="B18" s="49"/>
      <c r="C18" s="261">
        <v>7563730</v>
      </c>
      <c r="D18" s="262">
        <f t="shared" si="3"/>
        <v>18</v>
      </c>
      <c r="E18" s="263"/>
      <c r="F18" s="302">
        <v>8179165</v>
      </c>
      <c r="G18" s="262">
        <f t="shared" si="0"/>
        <v>19</v>
      </c>
      <c r="H18" s="263"/>
      <c r="I18" s="264">
        <v>0.03572545046355291</v>
      </c>
      <c r="J18" s="262">
        <f t="shared" si="1"/>
        <v>22</v>
      </c>
      <c r="K18" s="263"/>
      <c r="L18" s="253">
        <v>2900.721829571922</v>
      </c>
      <c r="M18" s="265">
        <f t="shared" si="2"/>
        <v>14</v>
      </c>
      <c r="N18" s="288"/>
      <c r="O18" s="302"/>
      <c r="P18" s="304"/>
      <c r="Q18" s="304"/>
    </row>
    <row r="19" spans="1:17" ht="13.5">
      <c r="A19" s="171"/>
      <c r="B19" s="47"/>
      <c r="C19" s="266"/>
      <c r="D19" s="262">
        <f t="shared" si="3"/>
      </c>
      <c r="E19" s="267"/>
      <c r="F19" s="302"/>
      <c r="G19" s="262">
        <f t="shared" si="0"/>
      </c>
      <c r="H19" s="267"/>
      <c r="I19" s="264"/>
      <c r="J19" s="262">
        <f t="shared" si="1"/>
      </c>
      <c r="K19" s="267"/>
      <c r="L19" s="253"/>
      <c r="M19" s="265">
        <f t="shared" si="2"/>
      </c>
      <c r="N19" s="288"/>
      <c r="O19" s="302"/>
      <c r="P19" s="304"/>
      <c r="Q19" s="304"/>
    </row>
    <row r="20" spans="1:17" ht="13.5">
      <c r="A20" s="63" t="s">
        <v>10</v>
      </c>
      <c r="B20" s="50"/>
      <c r="C20" s="268">
        <v>20374018</v>
      </c>
      <c r="D20" s="269">
        <f t="shared" si="3"/>
        <v>5</v>
      </c>
      <c r="E20" s="270"/>
      <c r="F20" s="303">
        <v>21842777</v>
      </c>
      <c r="G20" s="269">
        <f t="shared" si="0"/>
        <v>5</v>
      </c>
      <c r="H20" s="270"/>
      <c r="I20" s="278">
        <v>0.326096442275281</v>
      </c>
      <c r="J20" s="269">
        <f t="shared" si="1"/>
        <v>16</v>
      </c>
      <c r="K20" s="270"/>
      <c r="L20" s="280">
        <v>2805.5975292914127</v>
      </c>
      <c r="M20" s="271">
        <f t="shared" si="2"/>
        <v>19</v>
      </c>
      <c r="N20" s="289"/>
      <c r="O20" s="302"/>
      <c r="P20" s="304"/>
      <c r="Q20" s="304"/>
    </row>
    <row r="21" spans="1:17" ht="13.5">
      <c r="A21" s="171" t="s">
        <v>11</v>
      </c>
      <c r="B21" s="49"/>
      <c r="C21" s="261">
        <v>19132344</v>
      </c>
      <c r="D21" s="262">
        <f t="shared" si="3"/>
        <v>6</v>
      </c>
      <c r="E21" s="263"/>
      <c r="F21" s="302">
        <v>20507401</v>
      </c>
      <c r="G21" s="262">
        <f t="shared" si="0"/>
        <v>6</v>
      </c>
      <c r="H21" s="263"/>
      <c r="I21" s="264">
        <v>-0.5464527780687511</v>
      </c>
      <c r="J21" s="262">
        <f t="shared" si="1"/>
        <v>31</v>
      </c>
      <c r="K21" s="263"/>
      <c r="L21" s="253">
        <v>2843.7273085654124</v>
      </c>
      <c r="M21" s="265">
        <f t="shared" si="2"/>
        <v>18</v>
      </c>
      <c r="N21" s="283"/>
      <c r="O21" s="302"/>
      <c r="P21" s="304"/>
      <c r="Q21" s="304"/>
    </row>
    <row r="22" spans="1:17" ht="13.5">
      <c r="A22" s="171" t="s">
        <v>12</v>
      </c>
      <c r="B22" s="49"/>
      <c r="C22" s="261">
        <v>91908868</v>
      </c>
      <c r="D22" s="262">
        <f t="shared" si="3"/>
        <v>1</v>
      </c>
      <c r="E22" s="263"/>
      <c r="F22" s="302">
        <v>97036124</v>
      </c>
      <c r="G22" s="262">
        <f t="shared" si="0"/>
        <v>1</v>
      </c>
      <c r="H22" s="263"/>
      <c r="I22" s="264">
        <v>-0.06343094750922429</v>
      </c>
      <c r="J22" s="262">
        <f t="shared" si="1"/>
        <v>26</v>
      </c>
      <c r="K22" s="263"/>
      <c r="L22" s="253">
        <v>4423.08224331533</v>
      </c>
      <c r="M22" s="265">
        <f t="shared" si="2"/>
        <v>1</v>
      </c>
      <c r="N22" s="283"/>
      <c r="O22" s="302"/>
      <c r="P22" s="304"/>
      <c r="Q22" s="304"/>
    </row>
    <row r="23" spans="1:17" ht="13.5">
      <c r="A23" s="171" t="s">
        <v>13</v>
      </c>
      <c r="B23" s="49"/>
      <c r="C23" s="261">
        <v>30257823</v>
      </c>
      <c r="D23" s="262">
        <f t="shared" si="3"/>
        <v>4</v>
      </c>
      <c r="E23" s="263"/>
      <c r="F23" s="302">
        <v>32337638</v>
      </c>
      <c r="G23" s="262">
        <f t="shared" si="0"/>
        <v>4</v>
      </c>
      <c r="H23" s="263"/>
      <c r="I23" s="264">
        <v>-0.9504762458431903</v>
      </c>
      <c r="J23" s="262">
        <f t="shared" si="1"/>
        <v>35</v>
      </c>
      <c r="K23" s="263"/>
      <c r="L23" s="253">
        <v>2927.7126027096</v>
      </c>
      <c r="M23" s="265">
        <f t="shared" si="2"/>
        <v>13</v>
      </c>
      <c r="N23" s="283"/>
      <c r="O23" s="302"/>
      <c r="P23" s="304"/>
      <c r="Q23" s="304"/>
    </row>
    <row r="24" spans="1:17" ht="13.5">
      <c r="A24" s="171" t="s">
        <v>14</v>
      </c>
      <c r="B24" s="49"/>
      <c r="C24" s="261">
        <v>8687432</v>
      </c>
      <c r="D24" s="262">
        <f t="shared" si="3"/>
        <v>14</v>
      </c>
      <c r="E24" s="263"/>
      <c r="F24" s="302">
        <v>9241003</v>
      </c>
      <c r="G24" s="262">
        <f t="shared" si="0"/>
        <v>14</v>
      </c>
      <c r="H24" s="263"/>
      <c r="I24" s="264">
        <v>-1.4087733253899892</v>
      </c>
      <c r="J24" s="262">
        <f t="shared" si="1"/>
        <v>39</v>
      </c>
      <c r="K24" s="263"/>
      <c r="L24" s="253">
        <v>2707.8128642111988</v>
      </c>
      <c r="M24" s="265">
        <f t="shared" si="2"/>
        <v>24</v>
      </c>
      <c r="N24" s="283"/>
      <c r="O24" s="302"/>
      <c r="P24" s="304"/>
      <c r="Q24" s="304"/>
    </row>
    <row r="25" spans="1:17" ht="13.5">
      <c r="A25" s="171"/>
      <c r="B25" s="47"/>
      <c r="C25" s="266"/>
      <c r="D25" s="262">
        <f t="shared" si="3"/>
      </c>
      <c r="E25" s="267"/>
      <c r="F25" s="302"/>
      <c r="G25" s="262">
        <f t="shared" si="0"/>
      </c>
      <c r="H25" s="267"/>
      <c r="I25" s="264"/>
      <c r="J25" s="262">
        <f t="shared" si="1"/>
      </c>
      <c r="K25" s="267"/>
      <c r="L25" s="253"/>
      <c r="M25" s="265">
        <f t="shared" si="2"/>
      </c>
      <c r="N25" s="283"/>
      <c r="O25" s="302"/>
      <c r="P25" s="304"/>
      <c r="Q25" s="304"/>
    </row>
    <row r="26" spans="1:17" ht="13.5">
      <c r="A26" s="171" t="s">
        <v>15</v>
      </c>
      <c r="B26" s="49"/>
      <c r="C26" s="261">
        <v>4383990</v>
      </c>
      <c r="D26" s="262">
        <f t="shared" si="3"/>
        <v>31</v>
      </c>
      <c r="E26" s="263"/>
      <c r="F26" s="302">
        <v>4701578</v>
      </c>
      <c r="G26" s="262">
        <f t="shared" si="0"/>
        <v>30</v>
      </c>
      <c r="H26" s="263"/>
      <c r="I26" s="264">
        <v>-1.540004795696015</v>
      </c>
      <c r="J26" s="262">
        <f t="shared" si="1"/>
        <v>41</v>
      </c>
      <c r="K26" s="263"/>
      <c r="L26" s="253">
        <v>3076.9831965611565</v>
      </c>
      <c r="M26" s="265">
        <f t="shared" si="2"/>
        <v>6</v>
      </c>
      <c r="N26" s="283"/>
      <c r="O26" s="302"/>
      <c r="P26" s="304"/>
      <c r="Q26" s="304"/>
    </row>
    <row r="27" spans="1:17" ht="13.5">
      <c r="A27" s="171" t="s">
        <v>16</v>
      </c>
      <c r="B27" s="49"/>
      <c r="C27" s="261">
        <v>4426497</v>
      </c>
      <c r="D27" s="262">
        <f t="shared" si="3"/>
        <v>29</v>
      </c>
      <c r="E27" s="263"/>
      <c r="F27" s="302">
        <v>4855446</v>
      </c>
      <c r="G27" s="262">
        <f t="shared" si="0"/>
        <v>28</v>
      </c>
      <c r="H27" s="263"/>
      <c r="I27" s="264">
        <v>1.7365706966502525</v>
      </c>
      <c r="J27" s="262">
        <f t="shared" si="1"/>
        <v>6</v>
      </c>
      <c r="K27" s="263"/>
      <c r="L27" s="253">
        <v>2849.0986904504957</v>
      </c>
      <c r="M27" s="265">
        <f t="shared" si="2"/>
        <v>16</v>
      </c>
      <c r="N27" s="283"/>
      <c r="O27" s="302"/>
      <c r="P27" s="304"/>
      <c r="Q27" s="304"/>
    </row>
    <row r="28" spans="1:17" ht="13.5">
      <c r="A28" s="171" t="s">
        <v>17</v>
      </c>
      <c r="B28" s="49"/>
      <c r="C28" s="261">
        <v>3089845</v>
      </c>
      <c r="D28" s="262">
        <f t="shared" si="3"/>
        <v>42</v>
      </c>
      <c r="E28" s="263"/>
      <c r="F28" s="302">
        <v>3380794</v>
      </c>
      <c r="G28" s="262">
        <f t="shared" si="0"/>
        <v>42</v>
      </c>
      <c r="H28" s="263"/>
      <c r="I28" s="264">
        <v>-3.957526242840048</v>
      </c>
      <c r="J28" s="262">
        <f t="shared" si="1"/>
        <v>46</v>
      </c>
      <c r="K28" s="263"/>
      <c r="L28" s="253">
        <v>2801.6200464157946</v>
      </c>
      <c r="M28" s="265">
        <f t="shared" si="2"/>
        <v>20</v>
      </c>
      <c r="N28" s="283"/>
      <c r="O28" s="302"/>
      <c r="P28" s="304"/>
      <c r="Q28" s="304"/>
    </row>
    <row r="29" spans="1:17" ht="13.5">
      <c r="A29" s="171" t="s">
        <v>18</v>
      </c>
      <c r="B29" s="49"/>
      <c r="C29" s="261">
        <v>3138264</v>
      </c>
      <c r="D29" s="262">
        <f t="shared" si="3"/>
        <v>41</v>
      </c>
      <c r="E29" s="263"/>
      <c r="F29" s="302">
        <v>3536649</v>
      </c>
      <c r="G29" s="262">
        <f t="shared" si="0"/>
        <v>41</v>
      </c>
      <c r="H29" s="263"/>
      <c r="I29" s="264">
        <v>-1.8087092685730277</v>
      </c>
      <c r="J29" s="262">
        <f t="shared" si="1"/>
        <v>43</v>
      </c>
      <c r="K29" s="263"/>
      <c r="L29" s="253">
        <v>2844.9874233906166</v>
      </c>
      <c r="M29" s="265">
        <f t="shared" si="2"/>
        <v>17</v>
      </c>
      <c r="N29" s="283"/>
      <c r="O29" s="302"/>
      <c r="P29" s="304"/>
      <c r="Q29" s="304"/>
    </row>
    <row r="30" spans="1:17" ht="13.5">
      <c r="A30" s="171" t="s">
        <v>19</v>
      </c>
      <c r="B30" s="49"/>
      <c r="C30" s="261">
        <v>7686255</v>
      </c>
      <c r="D30" s="262">
        <f t="shared" si="3"/>
        <v>17</v>
      </c>
      <c r="E30" s="263"/>
      <c r="F30" s="302">
        <v>8735994</v>
      </c>
      <c r="G30" s="262">
        <f t="shared" si="0"/>
        <v>16</v>
      </c>
      <c r="H30" s="263"/>
      <c r="I30" s="264">
        <v>0.005380329789028693</v>
      </c>
      <c r="J30" s="262">
        <f t="shared" si="1"/>
        <v>25</v>
      </c>
      <c r="K30" s="263"/>
      <c r="L30" s="253">
        <v>2629.7005328478485</v>
      </c>
      <c r="M30" s="265">
        <f t="shared" si="2"/>
        <v>29</v>
      </c>
      <c r="N30" s="283"/>
      <c r="O30" s="302"/>
      <c r="P30" s="304"/>
      <c r="Q30" s="304"/>
    </row>
    <row r="31" spans="1:17" ht="13.5">
      <c r="A31" s="171"/>
      <c r="B31" s="47"/>
      <c r="C31" s="266"/>
      <c r="D31" s="262">
        <f t="shared" si="3"/>
      </c>
      <c r="E31" s="267"/>
      <c r="F31" s="302"/>
      <c r="G31" s="262">
        <f t="shared" si="0"/>
      </c>
      <c r="H31" s="267"/>
      <c r="I31" s="264"/>
      <c r="J31" s="262">
        <f t="shared" si="1"/>
      </c>
      <c r="K31" s="267"/>
      <c r="L31" s="253"/>
      <c r="M31" s="265">
        <f t="shared" si="2"/>
      </c>
      <c r="N31" s="283"/>
      <c r="O31" s="302"/>
      <c r="P31" s="304"/>
      <c r="Q31" s="304"/>
    </row>
    <row r="32" spans="1:17" ht="13.5">
      <c r="A32" s="171" t="s">
        <v>20</v>
      </c>
      <c r="B32" s="49"/>
      <c r="C32" s="261">
        <v>7136220</v>
      </c>
      <c r="D32" s="262">
        <f t="shared" si="3"/>
        <v>20</v>
      </c>
      <c r="E32" s="263"/>
      <c r="F32" s="302">
        <v>7694131</v>
      </c>
      <c r="G32" s="262">
        <f t="shared" si="0"/>
        <v>21</v>
      </c>
      <c r="H32" s="263"/>
      <c r="I32" s="264">
        <v>0.20099764321994673</v>
      </c>
      <c r="J32" s="262">
        <f t="shared" si="1"/>
        <v>19</v>
      </c>
      <c r="K32" s="263"/>
      <c r="L32" s="253">
        <v>2686.8795112398057</v>
      </c>
      <c r="M32" s="265">
        <f t="shared" si="2"/>
        <v>26</v>
      </c>
      <c r="N32" s="283"/>
      <c r="O32" s="302"/>
      <c r="P32" s="304"/>
      <c r="Q32" s="304"/>
    </row>
    <row r="33" spans="1:17" ht="13.5">
      <c r="A33" s="171" t="s">
        <v>21</v>
      </c>
      <c r="B33" s="49"/>
      <c r="C33" s="261">
        <v>15485316</v>
      </c>
      <c r="D33" s="262">
        <f t="shared" si="3"/>
        <v>10</v>
      </c>
      <c r="E33" s="263"/>
      <c r="F33" s="302">
        <v>17013459</v>
      </c>
      <c r="G33" s="262">
        <f t="shared" si="0"/>
        <v>10</v>
      </c>
      <c r="H33" s="263"/>
      <c r="I33" s="264">
        <v>-0.3781814604657652</v>
      </c>
      <c r="J33" s="262">
        <f t="shared" si="1"/>
        <v>30</v>
      </c>
      <c r="K33" s="263"/>
      <c r="L33" s="253">
        <v>3195.031784369695</v>
      </c>
      <c r="M33" s="265">
        <f t="shared" si="2"/>
        <v>3</v>
      </c>
      <c r="N33" s="283"/>
      <c r="O33" s="302"/>
      <c r="P33" s="304"/>
      <c r="Q33" s="304"/>
    </row>
    <row r="34" spans="1:17" ht="13.5">
      <c r="A34" s="171" t="s">
        <v>22</v>
      </c>
      <c r="B34" s="49"/>
      <c r="C34" s="261">
        <v>34359161</v>
      </c>
      <c r="D34" s="262">
        <f t="shared" si="3"/>
        <v>3</v>
      </c>
      <c r="E34" s="263"/>
      <c r="F34" s="302">
        <v>37114015</v>
      </c>
      <c r="G34" s="262">
        <f t="shared" si="0"/>
        <v>3</v>
      </c>
      <c r="H34" s="263"/>
      <c r="I34" s="264">
        <v>4.66128000913677</v>
      </c>
      <c r="J34" s="262">
        <f t="shared" si="1"/>
        <v>4</v>
      </c>
      <c r="K34" s="263"/>
      <c r="L34" s="253">
        <v>3436.684776901049</v>
      </c>
      <c r="M34" s="265">
        <f t="shared" si="2"/>
        <v>2</v>
      </c>
      <c r="N34" s="283"/>
      <c r="O34" s="302"/>
      <c r="P34" s="304"/>
      <c r="Q34" s="304"/>
    </row>
    <row r="35" spans="1:17" ht="13.5">
      <c r="A35" s="171" t="s">
        <v>23</v>
      </c>
      <c r="B35" s="49"/>
      <c r="C35" s="261">
        <v>7348301</v>
      </c>
      <c r="D35" s="262">
        <f t="shared" si="3"/>
        <v>19</v>
      </c>
      <c r="E35" s="263"/>
      <c r="F35" s="302">
        <v>8711711</v>
      </c>
      <c r="G35" s="262">
        <f t="shared" si="0"/>
        <v>17</v>
      </c>
      <c r="H35" s="263"/>
      <c r="I35" s="264">
        <v>3.558724868315455</v>
      </c>
      <c r="J35" s="262">
        <f t="shared" si="1"/>
        <v>5</v>
      </c>
      <c r="K35" s="263"/>
      <c r="L35" s="253">
        <v>2932.3993529551444</v>
      </c>
      <c r="M35" s="265">
        <f t="shared" si="2"/>
        <v>12</v>
      </c>
      <c r="N35" s="283"/>
      <c r="O35" s="302"/>
      <c r="P35" s="304"/>
      <c r="Q35" s="304"/>
    </row>
    <row r="36" spans="1:17" ht="13.5">
      <c r="A36" s="171" t="s">
        <v>24</v>
      </c>
      <c r="B36" s="49"/>
      <c r="C36" s="261">
        <v>5769487</v>
      </c>
      <c r="D36" s="262">
        <f t="shared" si="3"/>
        <v>23</v>
      </c>
      <c r="E36" s="263"/>
      <c r="F36" s="302">
        <v>6447581</v>
      </c>
      <c r="G36" s="262">
        <f t="shared" si="0"/>
        <v>23</v>
      </c>
      <c r="H36" s="263"/>
      <c r="I36" s="264">
        <v>-1.1043654492520316</v>
      </c>
      <c r="J36" s="262">
        <f t="shared" si="1"/>
        <v>36</v>
      </c>
      <c r="K36" s="263"/>
      <c r="L36" s="253">
        <v>3115.8206486589647</v>
      </c>
      <c r="M36" s="265">
        <f t="shared" si="2"/>
        <v>5</v>
      </c>
      <c r="N36" s="283"/>
      <c r="O36" s="302"/>
      <c r="P36" s="304"/>
      <c r="Q36" s="304"/>
    </row>
    <row r="37" spans="1:17" ht="13.5">
      <c r="A37" s="171"/>
      <c r="B37" s="47"/>
      <c r="C37" s="266"/>
      <c r="D37" s="262">
        <f t="shared" si="3"/>
      </c>
      <c r="E37" s="267"/>
      <c r="F37" s="302"/>
      <c r="G37" s="262">
        <f t="shared" si="0"/>
      </c>
      <c r="H37" s="267"/>
      <c r="I37" s="264"/>
      <c r="J37" s="262">
        <f t="shared" si="1"/>
      </c>
      <c r="K37" s="267"/>
      <c r="L37" s="253"/>
      <c r="M37" s="265">
        <f t="shared" si="2"/>
      </c>
      <c r="N37" s="283"/>
      <c r="O37" s="302"/>
      <c r="P37" s="304"/>
      <c r="Q37" s="304"/>
    </row>
    <row r="38" spans="1:17" ht="13.5">
      <c r="A38" s="171" t="s">
        <v>25</v>
      </c>
      <c r="B38" s="49"/>
      <c r="C38" s="261">
        <v>9847026</v>
      </c>
      <c r="D38" s="262">
        <f t="shared" si="3"/>
        <v>13</v>
      </c>
      <c r="E38" s="263"/>
      <c r="F38" s="302">
        <v>10453251</v>
      </c>
      <c r="G38" s="262">
        <f t="shared" si="0"/>
        <v>13</v>
      </c>
      <c r="H38" s="263"/>
      <c r="I38" s="264">
        <v>-0.24540586872733305</v>
      </c>
      <c r="J38" s="262">
        <f t="shared" si="1"/>
        <v>29</v>
      </c>
      <c r="K38" s="263"/>
      <c r="L38" s="253">
        <v>2949.2246458468094</v>
      </c>
      <c r="M38" s="265">
        <f t="shared" si="2"/>
        <v>9</v>
      </c>
      <c r="N38" s="283"/>
      <c r="O38" s="302"/>
      <c r="P38" s="304"/>
      <c r="Q38" s="304"/>
    </row>
    <row r="39" spans="1:17" ht="13.5">
      <c r="A39" s="171" t="s">
        <v>26</v>
      </c>
      <c r="B39" s="49"/>
      <c r="C39" s="261">
        <v>36843044</v>
      </c>
      <c r="D39" s="262">
        <f t="shared" si="3"/>
        <v>2</v>
      </c>
      <c r="E39" s="263"/>
      <c r="F39" s="302">
        <v>38906199</v>
      </c>
      <c r="G39" s="262">
        <f t="shared" si="0"/>
        <v>2</v>
      </c>
      <c r="H39" s="263"/>
      <c r="I39" s="264">
        <v>0.027548185285475313</v>
      </c>
      <c r="J39" s="262">
        <f t="shared" si="1"/>
        <v>23</v>
      </c>
      <c r="K39" s="263"/>
      <c r="L39" s="253">
        <v>2939.29155622263</v>
      </c>
      <c r="M39" s="265">
        <f t="shared" si="2"/>
        <v>10</v>
      </c>
      <c r="N39" s="283"/>
      <c r="O39" s="302"/>
      <c r="P39" s="304"/>
      <c r="Q39" s="304"/>
    </row>
    <row r="40" spans="1:17" ht="13.5">
      <c r="A40" s="171" t="s">
        <v>27</v>
      </c>
      <c r="B40" s="49"/>
      <c r="C40" s="261">
        <v>18273234</v>
      </c>
      <c r="D40" s="262">
        <f t="shared" si="3"/>
        <v>7</v>
      </c>
      <c r="E40" s="263"/>
      <c r="F40" s="302">
        <v>19743322</v>
      </c>
      <c r="G40" s="262">
        <f t="shared" si="0"/>
        <v>7</v>
      </c>
      <c r="H40" s="263"/>
      <c r="I40" s="264">
        <v>0.024388874782221848</v>
      </c>
      <c r="J40" s="262">
        <f t="shared" si="1"/>
        <v>24</v>
      </c>
      <c r="K40" s="263"/>
      <c r="L40" s="253">
        <v>2636.9644517277075</v>
      </c>
      <c r="M40" s="265">
        <f t="shared" si="2"/>
        <v>28</v>
      </c>
      <c r="N40" s="283"/>
      <c r="O40" s="302"/>
      <c r="P40" s="304"/>
      <c r="Q40" s="304"/>
    </row>
    <row r="41" spans="1:17" ht="13.5">
      <c r="A41" s="171" t="s">
        <v>28</v>
      </c>
      <c r="B41" s="49"/>
      <c r="C41" s="261">
        <v>3499173</v>
      </c>
      <c r="D41" s="262">
        <f t="shared" si="3"/>
        <v>40</v>
      </c>
      <c r="E41" s="263"/>
      <c r="F41" s="302">
        <v>3761725</v>
      </c>
      <c r="G41" s="262">
        <f t="shared" si="0"/>
        <v>38</v>
      </c>
      <c r="H41" s="263"/>
      <c r="I41" s="264">
        <v>0.06724840437997148</v>
      </c>
      <c r="J41" s="262">
        <f t="shared" si="1"/>
        <v>21</v>
      </c>
      <c r="K41" s="263"/>
      <c r="L41" s="253">
        <v>2392.6654592578684</v>
      </c>
      <c r="M41" s="265">
        <f t="shared" si="2"/>
        <v>41</v>
      </c>
      <c r="N41" s="283"/>
      <c r="O41" s="302"/>
      <c r="P41" s="304"/>
      <c r="Q41" s="304"/>
    </row>
    <row r="42" spans="1:17" ht="13.5">
      <c r="A42" s="171" t="s">
        <v>29</v>
      </c>
      <c r="B42" s="49"/>
      <c r="C42" s="261">
        <v>3572695</v>
      </c>
      <c r="D42" s="262">
        <f t="shared" si="3"/>
        <v>37</v>
      </c>
      <c r="E42" s="263"/>
      <c r="F42" s="302">
        <v>3752151</v>
      </c>
      <c r="G42" s="262">
        <f t="shared" si="0"/>
        <v>40</v>
      </c>
      <c r="H42" s="263"/>
      <c r="I42" s="264">
        <v>1.6091071892320397</v>
      </c>
      <c r="J42" s="262">
        <f t="shared" si="1"/>
        <v>9</v>
      </c>
      <c r="K42" s="263"/>
      <c r="L42" s="253">
        <v>2738.129926142663</v>
      </c>
      <c r="M42" s="265">
        <f t="shared" si="2"/>
        <v>22</v>
      </c>
      <c r="N42" s="283"/>
      <c r="O42" s="302"/>
      <c r="P42" s="304"/>
      <c r="Q42" s="304"/>
    </row>
    <row r="43" spans="1:17" ht="13.5">
      <c r="A43" s="171"/>
      <c r="B43" s="47"/>
      <c r="C43" s="266"/>
      <c r="D43" s="262">
        <f t="shared" si="3"/>
      </c>
      <c r="E43" s="267"/>
      <c r="F43" s="302"/>
      <c r="G43" s="262">
        <f t="shared" si="0"/>
      </c>
      <c r="H43" s="267"/>
      <c r="I43" s="264"/>
      <c r="J43" s="262">
        <f t="shared" si="1"/>
      </c>
      <c r="K43" s="267"/>
      <c r="L43" s="253"/>
      <c r="M43" s="265">
        <f t="shared" si="2"/>
      </c>
      <c r="N43" s="283"/>
      <c r="O43" s="302"/>
      <c r="P43" s="304"/>
      <c r="Q43" s="304"/>
    </row>
    <row r="44" spans="1:17" ht="13.5">
      <c r="A44" s="171" t="s">
        <v>30</v>
      </c>
      <c r="B44" s="49"/>
      <c r="C44" s="261">
        <v>1748157</v>
      </c>
      <c r="D44" s="262">
        <f t="shared" si="3"/>
        <v>47</v>
      </c>
      <c r="E44" s="263"/>
      <c r="F44" s="302">
        <v>1951630</v>
      </c>
      <c r="G44" s="262">
        <f t="shared" si="0"/>
        <v>47</v>
      </c>
      <c r="H44" s="263"/>
      <c r="I44" s="264">
        <v>-0.5893945653043131</v>
      </c>
      <c r="J44" s="262">
        <f t="shared" si="1"/>
        <v>32</v>
      </c>
      <c r="K44" s="263"/>
      <c r="L44" s="253">
        <v>2248.954938602643</v>
      </c>
      <c r="M44" s="265">
        <f t="shared" si="2"/>
        <v>46</v>
      </c>
      <c r="N44" s="283"/>
      <c r="O44" s="302"/>
      <c r="P44" s="304"/>
      <c r="Q44" s="304"/>
    </row>
    <row r="45" spans="1:17" ht="13.5">
      <c r="A45" s="171" t="s">
        <v>31</v>
      </c>
      <c r="B45" s="49"/>
      <c r="C45" s="261">
        <v>2342038</v>
      </c>
      <c r="D45" s="262">
        <f t="shared" si="3"/>
        <v>45</v>
      </c>
      <c r="E45" s="263"/>
      <c r="F45" s="302">
        <v>2543295</v>
      </c>
      <c r="G45" s="262">
        <f t="shared" si="0"/>
        <v>45</v>
      </c>
      <c r="H45" s="263"/>
      <c r="I45" s="264">
        <v>-2.172909616406893</v>
      </c>
      <c r="J45" s="262">
        <f t="shared" si="1"/>
        <v>44</v>
      </c>
      <c r="K45" s="263"/>
      <c r="L45" s="253">
        <v>2362.781577257075</v>
      </c>
      <c r="M45" s="265">
        <f t="shared" si="2"/>
        <v>43</v>
      </c>
      <c r="N45" s="283"/>
      <c r="O45" s="302"/>
      <c r="P45" s="304"/>
      <c r="Q45" s="304"/>
    </row>
    <row r="46" spans="1:17" ht="13.5">
      <c r="A46" s="171" t="s">
        <v>32</v>
      </c>
      <c r="B46" s="49"/>
      <c r="C46" s="261">
        <v>7064602</v>
      </c>
      <c r="D46" s="262">
        <f t="shared" si="3"/>
        <v>21</v>
      </c>
      <c r="E46" s="263"/>
      <c r="F46" s="302">
        <v>7781946</v>
      </c>
      <c r="G46" s="262">
        <f t="shared" si="0"/>
        <v>20</v>
      </c>
      <c r="H46" s="263"/>
      <c r="I46" s="264">
        <v>-1.5963703451738032</v>
      </c>
      <c r="J46" s="262">
        <f t="shared" si="1"/>
        <v>42</v>
      </c>
      <c r="K46" s="263"/>
      <c r="L46" s="253">
        <v>2705.4708092140704</v>
      </c>
      <c r="M46" s="265">
        <f t="shared" si="2"/>
        <v>25</v>
      </c>
      <c r="N46" s="283"/>
      <c r="O46" s="302"/>
      <c r="P46" s="304"/>
      <c r="Q46" s="304"/>
    </row>
    <row r="47" spans="1:17" ht="13.5">
      <c r="A47" s="171" t="s">
        <v>33</v>
      </c>
      <c r="B47" s="49"/>
      <c r="C47" s="261">
        <v>10853621</v>
      </c>
      <c r="D47" s="262">
        <f t="shared" si="3"/>
        <v>12</v>
      </c>
      <c r="E47" s="263"/>
      <c r="F47" s="302">
        <v>11693240</v>
      </c>
      <c r="G47" s="262">
        <f t="shared" si="0"/>
        <v>12</v>
      </c>
      <c r="H47" s="263"/>
      <c r="I47" s="264">
        <v>-3.2653979662407906</v>
      </c>
      <c r="J47" s="262">
        <f t="shared" si="1"/>
        <v>45</v>
      </c>
      <c r="K47" s="263"/>
      <c r="L47" s="253">
        <v>3004.33043607709</v>
      </c>
      <c r="M47" s="265">
        <f t="shared" si="2"/>
        <v>8</v>
      </c>
      <c r="N47" s="283"/>
      <c r="O47" s="302"/>
      <c r="P47" s="304"/>
      <c r="Q47" s="304"/>
    </row>
    <row r="48" spans="1:17" ht="13.5">
      <c r="A48" s="171" t="s">
        <v>34</v>
      </c>
      <c r="B48" s="49"/>
      <c r="C48" s="261">
        <v>5693025</v>
      </c>
      <c r="D48" s="262">
        <f t="shared" si="3"/>
        <v>24</v>
      </c>
      <c r="E48" s="263"/>
      <c r="F48" s="302">
        <v>6202066</v>
      </c>
      <c r="G48" s="262">
        <f t="shared" si="0"/>
        <v>24</v>
      </c>
      <c r="H48" s="263"/>
      <c r="I48" s="264">
        <v>1.2158997682764738</v>
      </c>
      <c r="J48" s="262">
        <f t="shared" si="1"/>
        <v>10</v>
      </c>
      <c r="K48" s="263"/>
      <c r="L48" s="253">
        <v>2935.4459896995418</v>
      </c>
      <c r="M48" s="265">
        <f t="shared" si="2"/>
        <v>11</v>
      </c>
      <c r="N48" s="283"/>
      <c r="O48" s="302"/>
      <c r="P48" s="304"/>
      <c r="Q48" s="304"/>
    </row>
    <row r="49" spans="1:17" ht="13.5">
      <c r="A49" s="171"/>
      <c r="B49" s="47"/>
      <c r="C49" s="266"/>
      <c r="D49" s="262">
        <f t="shared" si="3"/>
      </c>
      <c r="E49" s="267"/>
      <c r="F49" s="302"/>
      <c r="G49" s="262">
        <f t="shared" si="0"/>
      </c>
      <c r="H49" s="267"/>
      <c r="I49" s="264"/>
      <c r="J49" s="262">
        <f t="shared" si="1"/>
      </c>
      <c r="K49" s="267"/>
      <c r="L49" s="253"/>
      <c r="M49" s="265">
        <f t="shared" si="2"/>
      </c>
      <c r="N49" s="283"/>
      <c r="O49" s="302"/>
      <c r="P49" s="304"/>
      <c r="Q49" s="304"/>
    </row>
    <row r="50" spans="1:17" ht="13.5">
      <c r="A50" s="171" t="s">
        <v>35</v>
      </c>
      <c r="B50" s="49"/>
      <c r="C50" s="261">
        <v>2838932</v>
      </c>
      <c r="D50" s="262">
        <f t="shared" si="3"/>
        <v>43</v>
      </c>
      <c r="E50" s="263"/>
      <c r="F50" s="302">
        <v>3064383</v>
      </c>
      <c r="G50" s="262">
        <f t="shared" si="0"/>
        <v>43</v>
      </c>
      <c r="H50" s="263"/>
      <c r="I50" s="264">
        <v>-0.8237975012921339</v>
      </c>
      <c r="J50" s="262">
        <f t="shared" si="1"/>
        <v>33</v>
      </c>
      <c r="K50" s="263"/>
      <c r="L50" s="253">
        <v>2727.4305107824985</v>
      </c>
      <c r="M50" s="265">
        <f t="shared" si="2"/>
        <v>23</v>
      </c>
      <c r="N50" s="283"/>
      <c r="O50" s="302"/>
      <c r="P50" s="304"/>
      <c r="Q50" s="304"/>
    </row>
    <row r="51" spans="1:17" ht="13.5">
      <c r="A51" s="171" t="s">
        <v>36</v>
      </c>
      <c r="B51" s="49"/>
      <c r="C51" s="261">
        <v>3763538</v>
      </c>
      <c r="D51" s="262">
        <f t="shared" si="3"/>
        <v>35</v>
      </c>
      <c r="E51" s="263"/>
      <c r="F51" s="302">
        <v>4037129</v>
      </c>
      <c r="G51" s="262">
        <f t="shared" si="0"/>
        <v>35</v>
      </c>
      <c r="H51" s="263"/>
      <c r="I51" s="264">
        <v>1.7161949330979809</v>
      </c>
      <c r="J51" s="262">
        <f t="shared" si="1"/>
        <v>7</v>
      </c>
      <c r="K51" s="263"/>
      <c r="L51" s="253">
        <v>2862.6713322488313</v>
      </c>
      <c r="M51" s="265">
        <f t="shared" si="2"/>
        <v>15</v>
      </c>
      <c r="N51" s="283"/>
      <c r="O51" s="302"/>
      <c r="P51" s="304"/>
      <c r="Q51" s="304"/>
    </row>
    <row r="52" spans="1:17" ht="13.5">
      <c r="A52" s="171" t="s">
        <v>37</v>
      </c>
      <c r="B52" s="49"/>
      <c r="C52" s="261">
        <v>4716063</v>
      </c>
      <c r="D52" s="262">
        <f t="shared" si="3"/>
        <v>27</v>
      </c>
      <c r="E52" s="263"/>
      <c r="F52" s="302">
        <v>5060845</v>
      </c>
      <c r="G52" s="262">
        <f t="shared" si="0"/>
        <v>27</v>
      </c>
      <c r="H52" s="263"/>
      <c r="I52" s="264">
        <v>-5.904265208984083</v>
      </c>
      <c r="J52" s="262">
        <f t="shared" si="1"/>
        <v>47</v>
      </c>
      <c r="K52" s="263"/>
      <c r="L52" s="253">
        <v>2470.3303398391063</v>
      </c>
      <c r="M52" s="265">
        <f t="shared" si="2"/>
        <v>35</v>
      </c>
      <c r="N52" s="283"/>
      <c r="O52" s="302"/>
      <c r="P52" s="304"/>
      <c r="Q52" s="304"/>
    </row>
    <row r="53" spans="1:17" ht="13.5">
      <c r="A53" s="171" t="s">
        <v>38</v>
      </c>
      <c r="B53" s="49"/>
      <c r="C53" s="261">
        <v>2160432</v>
      </c>
      <c r="D53" s="262">
        <f t="shared" si="3"/>
        <v>46</v>
      </c>
      <c r="E53" s="263"/>
      <c r="F53" s="302">
        <v>2259275</v>
      </c>
      <c r="G53" s="262">
        <f t="shared" si="0"/>
        <v>46</v>
      </c>
      <c r="H53" s="263"/>
      <c r="I53" s="264">
        <v>0.11490320745235483</v>
      </c>
      <c r="J53" s="262">
        <f t="shared" si="1"/>
        <v>20</v>
      </c>
      <c r="K53" s="263"/>
      <c r="L53" s="253">
        <v>2251.6600345111565</v>
      </c>
      <c r="M53" s="265">
        <f t="shared" si="2"/>
        <v>45</v>
      </c>
      <c r="N53" s="283"/>
      <c r="O53" s="302"/>
      <c r="P53" s="304"/>
      <c r="Q53" s="304"/>
    </row>
    <row r="54" spans="1:17" ht="13.5">
      <c r="A54" s="171" t="s">
        <v>39</v>
      </c>
      <c r="B54" s="49"/>
      <c r="C54" s="261">
        <v>17912156</v>
      </c>
      <c r="D54" s="262">
        <f t="shared" si="3"/>
        <v>9</v>
      </c>
      <c r="E54" s="263"/>
      <c r="F54" s="302">
        <v>18714387</v>
      </c>
      <c r="G54" s="262">
        <f t="shared" si="0"/>
        <v>9</v>
      </c>
      <c r="H54" s="263"/>
      <c r="I54" s="264">
        <v>-0.8762057124188649</v>
      </c>
      <c r="J54" s="262">
        <f t="shared" si="1"/>
        <v>34</v>
      </c>
      <c r="K54" s="263"/>
      <c r="L54" s="253">
        <v>2795.462992350813</v>
      </c>
      <c r="M54" s="265">
        <f t="shared" si="2"/>
        <v>21</v>
      </c>
      <c r="N54" s="283"/>
      <c r="O54" s="302"/>
      <c r="P54" s="304"/>
      <c r="Q54" s="304"/>
    </row>
    <row r="55" spans="1:17" ht="13.5">
      <c r="A55" s="171"/>
      <c r="B55" s="47"/>
      <c r="C55" s="272"/>
      <c r="D55" s="262">
        <f t="shared" si="3"/>
      </c>
      <c r="E55" s="267"/>
      <c r="F55" s="302"/>
      <c r="G55" s="262">
        <f t="shared" si="0"/>
      </c>
      <c r="H55" s="267"/>
      <c r="I55" s="264"/>
      <c r="J55" s="262">
        <f t="shared" si="1"/>
      </c>
      <c r="K55" s="267"/>
      <c r="L55" s="253"/>
      <c r="M55" s="265">
        <f t="shared" si="2"/>
      </c>
      <c r="N55" s="283"/>
      <c r="O55" s="302"/>
      <c r="P55" s="304"/>
      <c r="Q55" s="304"/>
    </row>
    <row r="56" spans="1:17" ht="13.5">
      <c r="A56" s="171" t="s">
        <v>40</v>
      </c>
      <c r="B56" s="49"/>
      <c r="C56" s="261">
        <v>2644464</v>
      </c>
      <c r="D56" s="262">
        <f t="shared" si="3"/>
        <v>44</v>
      </c>
      <c r="E56" s="263"/>
      <c r="F56" s="302">
        <v>2866826</v>
      </c>
      <c r="G56" s="262">
        <f t="shared" si="0"/>
        <v>44</v>
      </c>
      <c r="H56" s="263"/>
      <c r="I56" s="264">
        <v>-1.1703424084942848</v>
      </c>
      <c r="J56" s="262">
        <f t="shared" si="1"/>
        <v>38</v>
      </c>
      <c r="K56" s="263"/>
      <c r="L56" s="253">
        <v>2418.8499489622322</v>
      </c>
      <c r="M56" s="265">
        <f t="shared" si="2"/>
        <v>39</v>
      </c>
      <c r="N56" s="283"/>
      <c r="O56" s="302"/>
      <c r="P56" s="304"/>
      <c r="Q56" s="304"/>
    </row>
    <row r="57" spans="1:17" ht="13.5">
      <c r="A57" s="171" t="s">
        <v>41</v>
      </c>
      <c r="B57" s="49"/>
      <c r="C57" s="261">
        <v>4403385</v>
      </c>
      <c r="D57" s="262">
        <f t="shared" si="3"/>
        <v>30</v>
      </c>
      <c r="E57" s="263"/>
      <c r="F57" s="302">
        <v>4702458</v>
      </c>
      <c r="G57" s="262">
        <f t="shared" si="0"/>
        <v>29</v>
      </c>
      <c r="H57" s="263"/>
      <c r="I57" s="264">
        <v>0.23686165974541318</v>
      </c>
      <c r="J57" s="262">
        <f t="shared" si="1"/>
        <v>17</v>
      </c>
      <c r="K57" s="263"/>
      <c r="L57" s="253">
        <v>2400.0501482427517</v>
      </c>
      <c r="M57" s="265">
        <f t="shared" si="2"/>
        <v>40</v>
      </c>
      <c r="N57" s="283"/>
      <c r="O57" s="302"/>
      <c r="P57" s="304"/>
      <c r="Q57" s="304"/>
    </row>
    <row r="58" spans="1:17" ht="13.5">
      <c r="A58" s="171" t="s">
        <v>42</v>
      </c>
      <c r="B58" s="49"/>
      <c r="C58" s="261">
        <v>5639540</v>
      </c>
      <c r="D58" s="262">
        <f t="shared" si="3"/>
        <v>25</v>
      </c>
      <c r="E58" s="263"/>
      <c r="F58" s="302">
        <v>6082583</v>
      </c>
      <c r="G58" s="262">
        <f t="shared" si="0"/>
        <v>25</v>
      </c>
      <c r="H58" s="263"/>
      <c r="I58" s="264">
        <v>0.21627967976043383</v>
      </c>
      <c r="J58" s="262">
        <f t="shared" si="1"/>
        <v>18</v>
      </c>
      <c r="K58" s="263"/>
      <c r="L58" s="253">
        <v>2441.5607127716917</v>
      </c>
      <c r="M58" s="265">
        <f t="shared" si="2"/>
        <v>37</v>
      </c>
      <c r="N58" s="283"/>
      <c r="O58" s="302"/>
      <c r="P58" s="304"/>
      <c r="Q58" s="304"/>
    </row>
    <row r="59" spans="1:17" ht="13.5">
      <c r="A59" s="171" t="s">
        <v>43</v>
      </c>
      <c r="B59" s="49"/>
      <c r="C59" s="261">
        <v>4198838</v>
      </c>
      <c r="D59" s="262">
        <f t="shared" si="3"/>
        <v>33</v>
      </c>
      <c r="E59" s="263"/>
      <c r="F59" s="302">
        <v>4689827</v>
      </c>
      <c r="G59" s="262">
        <f t="shared" si="0"/>
        <v>32</v>
      </c>
      <c r="H59" s="263"/>
      <c r="I59" s="264">
        <v>-0.23620852975718698</v>
      </c>
      <c r="J59" s="262">
        <f t="shared" si="1"/>
        <v>28</v>
      </c>
      <c r="K59" s="263"/>
      <c r="L59" s="253">
        <v>2488.9384543614756</v>
      </c>
      <c r="M59" s="265">
        <f t="shared" si="2"/>
        <v>33</v>
      </c>
      <c r="N59" s="283"/>
      <c r="O59" s="302"/>
      <c r="P59" s="304"/>
      <c r="Q59" s="304"/>
    </row>
    <row r="60" spans="1:17" ht="13.5">
      <c r="A60" s="171" t="s">
        <v>44</v>
      </c>
      <c r="B60" s="49"/>
      <c r="C60" s="261">
        <v>3531012</v>
      </c>
      <c r="D60" s="262">
        <f t="shared" si="3"/>
        <v>38</v>
      </c>
      <c r="E60" s="263"/>
      <c r="F60" s="302">
        <v>3758421</v>
      </c>
      <c r="G60" s="262">
        <f t="shared" si="0"/>
        <v>39</v>
      </c>
      <c r="H60" s="263"/>
      <c r="I60" s="264">
        <v>0.34942144011722576</v>
      </c>
      <c r="J60" s="262">
        <f t="shared" si="1"/>
        <v>15</v>
      </c>
      <c r="K60" s="263"/>
      <c r="L60" s="253">
        <v>2280.5288470076757</v>
      </c>
      <c r="M60" s="265">
        <f t="shared" si="2"/>
        <v>44</v>
      </c>
      <c r="N60" s="283"/>
      <c r="O60" s="302"/>
      <c r="P60" s="304"/>
      <c r="Q60" s="304"/>
    </row>
    <row r="61" spans="1:17" ht="13.5">
      <c r="A61" s="171"/>
      <c r="B61" s="47"/>
      <c r="C61" s="273"/>
      <c r="D61" s="262">
        <f t="shared" si="3"/>
      </c>
      <c r="E61" s="267"/>
      <c r="F61" s="302"/>
      <c r="G61" s="262">
        <f t="shared" si="0"/>
      </c>
      <c r="H61" s="267"/>
      <c r="I61" s="264"/>
      <c r="J61" s="262">
        <f t="shared" si="1"/>
      </c>
      <c r="K61" s="267"/>
      <c r="L61" s="253"/>
      <c r="M61" s="265">
        <f t="shared" si="2"/>
      </c>
      <c r="N61" s="283"/>
      <c r="O61" s="302"/>
      <c r="P61" s="304"/>
      <c r="Q61" s="304"/>
    </row>
    <row r="62" spans="1:17" ht="13.5">
      <c r="A62" s="171" t="s">
        <v>45</v>
      </c>
      <c r="B62" s="49"/>
      <c r="C62" s="261">
        <v>5347166</v>
      </c>
      <c r="D62" s="262">
        <f t="shared" si="3"/>
        <v>26</v>
      </c>
      <c r="E62" s="263"/>
      <c r="F62" s="302">
        <v>5675081</v>
      </c>
      <c r="G62" s="262">
        <f t="shared" si="0"/>
        <v>26</v>
      </c>
      <c r="H62" s="263"/>
      <c r="I62" s="264">
        <v>-1.473775037022762</v>
      </c>
      <c r="J62" s="262">
        <f t="shared" si="1"/>
        <v>40</v>
      </c>
      <c r="K62" s="263"/>
      <c r="L62" s="253">
        <v>2387.3698614084296</v>
      </c>
      <c r="M62" s="265">
        <f t="shared" si="2"/>
        <v>42</v>
      </c>
      <c r="N62" s="283"/>
      <c r="O62" s="302"/>
      <c r="P62" s="304"/>
      <c r="Q62" s="304"/>
    </row>
    <row r="63" spans="1:17" ht="13.5">
      <c r="A63" s="171" t="s">
        <v>46</v>
      </c>
      <c r="B63" s="49"/>
      <c r="C63" s="261">
        <v>3806582</v>
      </c>
      <c r="D63" s="262">
        <f t="shared" si="3"/>
        <v>34</v>
      </c>
      <c r="E63" s="263"/>
      <c r="F63" s="302">
        <v>3969473</v>
      </c>
      <c r="G63" s="262">
        <f t="shared" si="0"/>
        <v>36</v>
      </c>
      <c r="H63" s="263"/>
      <c r="I63" s="264">
        <v>0.807788372042828</v>
      </c>
      <c r="J63" s="262">
        <f t="shared" si="1"/>
        <v>11</v>
      </c>
      <c r="K63" s="263"/>
      <c r="L63" s="253">
        <v>2035.0657296121803</v>
      </c>
      <c r="M63" s="265">
        <f t="shared" si="2"/>
        <v>47</v>
      </c>
      <c r="N63" s="283"/>
      <c r="O63" s="302"/>
      <c r="P63" s="304"/>
      <c r="Q63" s="304"/>
    </row>
    <row r="64" spans="1:14" ht="14.25" thickBot="1">
      <c r="A64" s="181"/>
      <c r="B64" s="55"/>
      <c r="C64" s="153"/>
      <c r="D64" s="153"/>
      <c r="E64" s="154"/>
      <c r="F64" s="153"/>
      <c r="G64" s="153"/>
      <c r="H64" s="154"/>
      <c r="I64" s="153"/>
      <c r="J64" s="153"/>
      <c r="K64" s="154"/>
      <c r="L64" s="153"/>
      <c r="M64" s="155"/>
      <c r="N64" s="284"/>
    </row>
    <row r="65" spans="1:14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  <c r="N65" s="51"/>
    </row>
    <row r="66" spans="1:14" ht="13.5" customHeight="1">
      <c r="A66" s="352" t="s">
        <v>71</v>
      </c>
      <c r="B66" s="352"/>
      <c r="C66" s="352"/>
      <c r="D66" s="352"/>
      <c r="E66" s="352"/>
      <c r="F66" s="352"/>
      <c r="G66" s="352"/>
      <c r="H66" s="352" t="s">
        <v>72</v>
      </c>
      <c r="I66" s="352"/>
      <c r="J66" s="352"/>
      <c r="K66" s="355" t="s">
        <v>73</v>
      </c>
      <c r="L66" s="355"/>
      <c r="M66" s="355"/>
      <c r="N66" s="275"/>
    </row>
    <row r="67" spans="1:14" s="65" customFormat="1" ht="12.75" customHeight="1">
      <c r="A67" s="403" t="s">
        <v>153</v>
      </c>
      <c r="B67" s="403"/>
      <c r="C67" s="403"/>
      <c r="D67" s="403"/>
      <c r="E67" s="403"/>
      <c r="F67" s="403"/>
      <c r="G67" s="403"/>
      <c r="H67" s="403" t="s">
        <v>154</v>
      </c>
      <c r="I67" s="403"/>
      <c r="J67" s="403"/>
      <c r="K67" s="349" t="s">
        <v>98</v>
      </c>
      <c r="L67" s="351"/>
      <c r="M67" s="351"/>
      <c r="N67" s="274"/>
    </row>
    <row r="68" spans="1:14" s="65" customFormat="1" ht="12.75" customHeight="1">
      <c r="A68" s="403"/>
      <c r="B68" s="403"/>
      <c r="C68" s="403"/>
      <c r="D68" s="403"/>
      <c r="E68" s="403"/>
      <c r="F68" s="403"/>
      <c r="G68" s="403"/>
      <c r="H68" s="403"/>
      <c r="I68" s="403"/>
      <c r="J68" s="403"/>
      <c r="K68" s="351"/>
      <c r="L68" s="351"/>
      <c r="M68" s="351"/>
      <c r="N68" s="274"/>
    </row>
    <row r="69" spans="1:14" s="65" customFormat="1" ht="12.75" customHeight="1">
      <c r="A69" s="403"/>
      <c r="B69" s="403"/>
      <c r="C69" s="403"/>
      <c r="D69" s="403"/>
      <c r="E69" s="403"/>
      <c r="F69" s="403"/>
      <c r="G69" s="403"/>
      <c r="H69" s="403"/>
      <c r="I69" s="403"/>
      <c r="J69" s="403"/>
      <c r="K69" s="351"/>
      <c r="L69" s="351"/>
      <c r="M69" s="351"/>
      <c r="N69" s="274"/>
    </row>
    <row r="70" spans="1:14" s="65" customFormat="1" ht="12.75" customHeight="1">
      <c r="A70" s="403"/>
      <c r="B70" s="403"/>
      <c r="C70" s="403"/>
      <c r="D70" s="403"/>
      <c r="E70" s="403"/>
      <c r="F70" s="403"/>
      <c r="G70" s="403"/>
      <c r="H70" s="403"/>
      <c r="I70" s="403"/>
      <c r="J70" s="403"/>
      <c r="K70" s="351"/>
      <c r="L70" s="351"/>
      <c r="M70" s="351"/>
      <c r="N70" s="274"/>
    </row>
  </sheetData>
  <sheetProtection/>
  <mergeCells count="15">
    <mergeCell ref="B4:C4"/>
    <mergeCell ref="E4:F4"/>
    <mergeCell ref="K66:M66"/>
    <mergeCell ref="K4:L4"/>
    <mergeCell ref="H4:I4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printOptions horizontalCentered="1" verticalCentered="1"/>
  <pageMargins left="0.5905511811023623" right="0" top="0" bottom="0" header="0.5118110236220472" footer="0.5118110236220472"/>
  <pageSetup fitToHeight="1" fitToWidth="1" horizontalDpi="600" verticalDpi="600" orientation="portrait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5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11.625" style="0" customWidth="1"/>
    <col min="15" max="15" width="4.625" style="5" customWidth="1"/>
  </cols>
  <sheetData>
    <row r="1" spans="1:15" ht="18.75">
      <c r="A1" s="337" t="s">
        <v>86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2"/>
      <c r="O1" s="33"/>
    </row>
    <row r="2" spans="1:15" ht="14.25" customHeight="1" thickBot="1">
      <c r="A2" s="32"/>
      <c r="B2" s="32"/>
      <c r="C2" s="32"/>
      <c r="D2" s="158" t="s">
        <v>100</v>
      </c>
      <c r="E2" s="158"/>
      <c r="F2" s="158"/>
      <c r="G2" s="158" t="s">
        <v>101</v>
      </c>
      <c r="H2" s="158"/>
      <c r="I2" s="158"/>
      <c r="J2" s="158" t="s">
        <v>102</v>
      </c>
      <c r="K2" s="158"/>
      <c r="L2" s="158"/>
      <c r="M2" s="158" t="s">
        <v>103</v>
      </c>
      <c r="N2" s="32"/>
      <c r="O2" s="33"/>
    </row>
    <row r="3" spans="1:13" s="14" customFormat="1" ht="48.75" customHeight="1">
      <c r="A3" s="163"/>
      <c r="B3" s="339" t="s">
        <v>138</v>
      </c>
      <c r="C3" s="356"/>
      <c r="D3" s="357"/>
      <c r="E3" s="339" t="s">
        <v>139</v>
      </c>
      <c r="F3" s="356"/>
      <c r="G3" s="357"/>
      <c r="H3" s="345" t="s">
        <v>140</v>
      </c>
      <c r="I3" s="346"/>
      <c r="J3" s="347"/>
      <c r="K3" s="358" t="s">
        <v>141</v>
      </c>
      <c r="L3" s="359"/>
      <c r="M3" s="360"/>
    </row>
    <row r="4" spans="1:13" s="6" customFormat="1" ht="13.5" customHeight="1">
      <c r="A4" s="164" t="s">
        <v>53</v>
      </c>
      <c r="B4" s="361" t="s">
        <v>56</v>
      </c>
      <c r="C4" s="362"/>
      <c r="D4" s="324" t="s">
        <v>54</v>
      </c>
      <c r="E4" s="361" t="s">
        <v>56</v>
      </c>
      <c r="F4" s="362"/>
      <c r="G4" s="324" t="s">
        <v>54</v>
      </c>
      <c r="H4" s="361" t="s">
        <v>56</v>
      </c>
      <c r="I4" s="362"/>
      <c r="J4" s="326" t="s">
        <v>54</v>
      </c>
      <c r="K4" s="361" t="s">
        <v>56</v>
      </c>
      <c r="L4" s="362"/>
      <c r="M4" s="325" t="s">
        <v>54</v>
      </c>
    </row>
    <row r="5" spans="1:13" ht="13.5" customHeight="1">
      <c r="A5" s="165"/>
      <c r="B5" s="16"/>
      <c r="C5" s="18"/>
      <c r="D5" s="13"/>
      <c r="E5" s="16"/>
      <c r="F5" s="17"/>
      <c r="G5" s="13"/>
      <c r="H5" s="16"/>
      <c r="I5" s="20"/>
      <c r="J5" s="318"/>
      <c r="K5" s="16"/>
      <c r="L5" s="20"/>
      <c r="M5" s="53"/>
    </row>
    <row r="6" spans="1:13" ht="13.5" customHeight="1">
      <c r="A6" s="165" t="s">
        <v>47</v>
      </c>
      <c r="B6" s="41"/>
      <c r="C6" s="66">
        <v>58.1</v>
      </c>
      <c r="D6" s="67"/>
      <c r="E6" s="16"/>
      <c r="F6" s="66">
        <v>48.2</v>
      </c>
      <c r="G6" s="67"/>
      <c r="H6" s="16"/>
      <c r="I6" s="68">
        <v>61.8</v>
      </c>
      <c r="J6" s="317"/>
      <c r="K6" s="16"/>
      <c r="L6" s="68">
        <v>38.2</v>
      </c>
      <c r="M6" s="69"/>
    </row>
    <row r="7" spans="1:13" ht="13.5" customHeight="1">
      <c r="A7" s="165"/>
      <c r="B7" s="41"/>
      <c r="C7" s="70"/>
      <c r="D7" s="67"/>
      <c r="E7" s="16"/>
      <c r="F7" s="70"/>
      <c r="G7" s="67"/>
      <c r="H7" s="16"/>
      <c r="I7" s="71"/>
      <c r="J7" s="317"/>
      <c r="K7" s="16"/>
      <c r="L7" s="71"/>
      <c r="M7" s="69"/>
    </row>
    <row r="8" spans="1:13" ht="13.5">
      <c r="A8" s="166" t="s">
        <v>0</v>
      </c>
      <c r="B8" s="43"/>
      <c r="C8" s="315">
        <v>54.7</v>
      </c>
      <c r="D8" s="72">
        <f>IF(C8="","",RANK(C8,C$8:C$63,0))</f>
        <v>41</v>
      </c>
      <c r="E8" s="73"/>
      <c r="F8" s="74">
        <v>44.7</v>
      </c>
      <c r="G8" s="75">
        <f>IF(F8="","",RANK(F8,F$8:F$63,0))</f>
        <v>45</v>
      </c>
      <c r="H8" s="73"/>
      <c r="I8" s="76">
        <v>57.2</v>
      </c>
      <c r="J8" s="319">
        <f>IF(I8="","",RANK(I8,I$8:I$63,0))</f>
        <v>46</v>
      </c>
      <c r="K8" s="91"/>
      <c r="L8" s="76">
        <v>42.8</v>
      </c>
      <c r="M8" s="77">
        <f>IF(L8="","",RANK(L8,L$8:L$63,0))</f>
        <v>2</v>
      </c>
    </row>
    <row r="9" spans="1:13" ht="13.5">
      <c r="A9" s="166" t="s">
        <v>1</v>
      </c>
      <c r="B9" s="43"/>
      <c r="C9" s="74">
        <v>55.7</v>
      </c>
      <c r="D9" s="75">
        <f>IF(C9="","",RANK(C9,C$8:C$63,0))</f>
        <v>34</v>
      </c>
      <c r="E9" s="73"/>
      <c r="F9" s="74">
        <v>46.9</v>
      </c>
      <c r="G9" s="75">
        <f>IF(F9="","",RANK(F9,F$8:F$63,0))</f>
        <v>33</v>
      </c>
      <c r="H9" s="73"/>
      <c r="I9" s="76">
        <v>62.1</v>
      </c>
      <c r="J9" s="319">
        <f aca="true" t="shared" si="0" ref="J9:J63">IF(I9="","",RANK(I9,I$8:I$63,0))</f>
        <v>27</v>
      </c>
      <c r="K9" s="91"/>
      <c r="L9" s="76">
        <v>37.9</v>
      </c>
      <c r="M9" s="77">
        <f aca="true" t="shared" si="1" ref="M9:M63">IF(L9="","",RANK(L9,L$8:L$63,0))</f>
        <v>21</v>
      </c>
    </row>
    <row r="10" spans="1:13" ht="13.5">
      <c r="A10" s="166" t="s">
        <v>2</v>
      </c>
      <c r="B10" s="43"/>
      <c r="C10" s="74">
        <v>57.4</v>
      </c>
      <c r="D10" s="75">
        <f>IF(C10="","",RANK(C10,C$8:C$63,0))</f>
        <v>23</v>
      </c>
      <c r="E10" s="73"/>
      <c r="F10" s="74">
        <v>48.3</v>
      </c>
      <c r="G10" s="75">
        <f>IF(F10="","",RANK(F10,F$8:F$63,0))</f>
        <v>24</v>
      </c>
      <c r="H10" s="73"/>
      <c r="I10" s="76">
        <v>62.4</v>
      </c>
      <c r="J10" s="319">
        <f t="shared" si="0"/>
        <v>24</v>
      </c>
      <c r="K10" s="91"/>
      <c r="L10" s="76">
        <v>37.6</v>
      </c>
      <c r="M10" s="77">
        <f t="shared" si="1"/>
        <v>23</v>
      </c>
    </row>
    <row r="11" spans="1:13" ht="13.5">
      <c r="A11" s="166" t="s">
        <v>3</v>
      </c>
      <c r="B11" s="43"/>
      <c r="C11" s="74">
        <v>57.3</v>
      </c>
      <c r="D11" s="75">
        <f>IF(C11="","",RANK(C11,C$8:C$63,0))</f>
        <v>24</v>
      </c>
      <c r="E11" s="73"/>
      <c r="F11" s="74">
        <v>46.9</v>
      </c>
      <c r="G11" s="75">
        <f>IF(F11="","",RANK(F11,F$8:F$63,0))</f>
        <v>33</v>
      </c>
      <c r="H11" s="73"/>
      <c r="I11" s="76">
        <v>60.7</v>
      </c>
      <c r="J11" s="319">
        <f t="shared" si="0"/>
        <v>37</v>
      </c>
      <c r="K11" s="91"/>
      <c r="L11" s="76">
        <v>39.3</v>
      </c>
      <c r="M11" s="77">
        <f t="shared" si="1"/>
        <v>11</v>
      </c>
    </row>
    <row r="12" spans="1:13" ht="13.5">
      <c r="A12" s="166" t="s">
        <v>4</v>
      </c>
      <c r="B12" s="43"/>
      <c r="C12" s="74">
        <v>54.2</v>
      </c>
      <c r="D12" s="75">
        <f>IF(C12="","",RANK(C12,C$8:C$63,0))</f>
        <v>46</v>
      </c>
      <c r="E12" s="73"/>
      <c r="F12" s="74">
        <v>44.8</v>
      </c>
      <c r="G12" s="75">
        <f>IF(F12="","",RANK(F12,F$8:F$63,0))</f>
        <v>43</v>
      </c>
      <c r="H12" s="73"/>
      <c r="I12" s="76">
        <v>64.7</v>
      </c>
      <c r="J12" s="319">
        <f t="shared" si="0"/>
        <v>8</v>
      </c>
      <c r="K12" s="91"/>
      <c r="L12" s="76">
        <v>35.3</v>
      </c>
      <c r="M12" s="77">
        <f t="shared" si="1"/>
        <v>39</v>
      </c>
    </row>
    <row r="13" spans="1:13" ht="13.5">
      <c r="A13" s="166"/>
      <c r="B13" s="43"/>
      <c r="C13" s="74"/>
      <c r="D13" s="78"/>
      <c r="E13" s="73"/>
      <c r="F13" s="74"/>
      <c r="G13" s="78"/>
      <c r="H13" s="73"/>
      <c r="I13" s="79"/>
      <c r="J13" s="319">
        <f t="shared" si="0"/>
      </c>
      <c r="K13" s="91"/>
      <c r="L13" s="79"/>
      <c r="M13" s="77">
        <f t="shared" si="1"/>
      </c>
    </row>
    <row r="14" spans="1:13" ht="13.5">
      <c r="A14" s="166" t="s">
        <v>5</v>
      </c>
      <c r="B14" s="43"/>
      <c r="C14" s="74">
        <v>58.1</v>
      </c>
      <c r="D14" s="75">
        <f>IF(C14="","",RANK(C14,C$8:C$63,0))</f>
        <v>19</v>
      </c>
      <c r="E14" s="73"/>
      <c r="F14" s="74">
        <v>49.8</v>
      </c>
      <c r="G14" s="75">
        <f aca="true" t="shared" si="2" ref="G14:G30">IF(F14="","",RANK(F14,F$8:F$63,0))</f>
        <v>12</v>
      </c>
      <c r="H14" s="73"/>
      <c r="I14" s="76">
        <v>64.2</v>
      </c>
      <c r="J14" s="319">
        <f t="shared" si="0"/>
        <v>14</v>
      </c>
      <c r="K14" s="91"/>
      <c r="L14" s="76">
        <v>35.8</v>
      </c>
      <c r="M14" s="77">
        <f t="shared" si="1"/>
        <v>34</v>
      </c>
    </row>
    <row r="15" spans="1:13" ht="13.5">
      <c r="A15" s="166" t="s">
        <v>6</v>
      </c>
      <c r="B15" s="43"/>
      <c r="C15" s="74">
        <v>56.1</v>
      </c>
      <c r="D15" s="75">
        <f>IF(C15="","",RANK(C15,C$8:C$63,0))</f>
        <v>32</v>
      </c>
      <c r="E15" s="73"/>
      <c r="F15" s="74">
        <v>46</v>
      </c>
      <c r="G15" s="75">
        <f t="shared" si="2"/>
        <v>40</v>
      </c>
      <c r="H15" s="73"/>
      <c r="I15" s="76">
        <v>65.2</v>
      </c>
      <c r="J15" s="319">
        <f t="shared" si="0"/>
        <v>5</v>
      </c>
      <c r="K15" s="91"/>
      <c r="L15" s="76">
        <v>34.7</v>
      </c>
      <c r="M15" s="77">
        <f t="shared" si="1"/>
        <v>43</v>
      </c>
    </row>
    <row r="16" spans="1:13" ht="13.5">
      <c r="A16" s="166" t="s">
        <v>7</v>
      </c>
      <c r="B16" s="43"/>
      <c r="C16" s="74">
        <v>58.3</v>
      </c>
      <c r="D16" s="75">
        <f>IF(C16="","",RANK(C16,C$8:C$63,0))</f>
        <v>18</v>
      </c>
      <c r="E16" s="73"/>
      <c r="F16" s="74">
        <v>47.5</v>
      </c>
      <c r="G16" s="75">
        <f t="shared" si="2"/>
        <v>29</v>
      </c>
      <c r="H16" s="73"/>
      <c r="I16" s="76">
        <v>61.4</v>
      </c>
      <c r="J16" s="319">
        <f t="shared" si="0"/>
        <v>32</v>
      </c>
      <c r="K16" s="91"/>
      <c r="L16" s="76">
        <v>38.6</v>
      </c>
      <c r="M16" s="77">
        <f t="shared" si="1"/>
        <v>15</v>
      </c>
    </row>
    <row r="17" spans="1:13" ht="13.5">
      <c r="A17" s="166" t="s">
        <v>8</v>
      </c>
      <c r="B17" s="43"/>
      <c r="C17" s="74">
        <v>59.3</v>
      </c>
      <c r="D17" s="75">
        <f>IF(C17="","",RANK(C17,C$8:C$63,0))</f>
        <v>13</v>
      </c>
      <c r="E17" s="73"/>
      <c r="F17" s="74">
        <v>48.7</v>
      </c>
      <c r="G17" s="75">
        <f t="shared" si="2"/>
        <v>18</v>
      </c>
      <c r="H17" s="73"/>
      <c r="I17" s="76">
        <v>63.3</v>
      </c>
      <c r="J17" s="319">
        <f t="shared" si="0"/>
        <v>17</v>
      </c>
      <c r="K17" s="91"/>
      <c r="L17" s="76">
        <v>36.7</v>
      </c>
      <c r="M17" s="77">
        <f t="shared" si="1"/>
        <v>29</v>
      </c>
    </row>
    <row r="18" spans="1:13" ht="13.5">
      <c r="A18" s="166" t="s">
        <v>9</v>
      </c>
      <c r="B18" s="43"/>
      <c r="C18" s="74">
        <v>59.7</v>
      </c>
      <c r="D18" s="75">
        <f>IF(C18="","",RANK(C18,C$8:C$63,0))</f>
        <v>9</v>
      </c>
      <c r="E18" s="73"/>
      <c r="F18" s="74">
        <v>50.2</v>
      </c>
      <c r="G18" s="75">
        <f t="shared" si="2"/>
        <v>10</v>
      </c>
      <c r="H18" s="73"/>
      <c r="I18" s="76">
        <v>61.7</v>
      </c>
      <c r="J18" s="319">
        <f t="shared" si="0"/>
        <v>29</v>
      </c>
      <c r="K18" s="91"/>
      <c r="L18" s="76">
        <v>38.3</v>
      </c>
      <c r="M18" s="77">
        <f t="shared" si="1"/>
        <v>19</v>
      </c>
    </row>
    <row r="19" spans="1:13" ht="13.5">
      <c r="A19" s="166"/>
      <c r="B19" s="43"/>
      <c r="C19" s="74"/>
      <c r="D19" s="78"/>
      <c r="E19" s="73"/>
      <c r="F19" s="74"/>
      <c r="G19" s="78">
        <f t="shared" si="2"/>
      </c>
      <c r="H19" s="73"/>
      <c r="I19" s="79"/>
      <c r="J19" s="319">
        <f t="shared" si="0"/>
      </c>
      <c r="K19" s="91"/>
      <c r="L19" s="79"/>
      <c r="M19" s="77">
        <f t="shared" si="1"/>
      </c>
    </row>
    <row r="20" spans="1:13" ht="13.5">
      <c r="A20" s="54" t="s">
        <v>10</v>
      </c>
      <c r="B20" s="44"/>
      <c r="C20" s="80">
        <v>59.2</v>
      </c>
      <c r="D20" s="81">
        <f aca="true" t="shared" si="3" ref="D20:D25">IF(C20="","",RANK(C20,C$8:C$63,0))</f>
        <v>14</v>
      </c>
      <c r="E20" s="82"/>
      <c r="F20" s="80">
        <v>48.1</v>
      </c>
      <c r="G20" s="81">
        <f t="shared" si="2"/>
        <v>25</v>
      </c>
      <c r="H20" s="82"/>
      <c r="I20" s="83">
        <v>60.4</v>
      </c>
      <c r="J20" s="320">
        <f t="shared" si="0"/>
        <v>40</v>
      </c>
      <c r="K20" s="97"/>
      <c r="L20" s="83">
        <v>39.6</v>
      </c>
      <c r="M20" s="84">
        <f t="shared" si="1"/>
        <v>8</v>
      </c>
    </row>
    <row r="21" spans="1:13" ht="13.5">
      <c r="A21" s="166" t="s">
        <v>11</v>
      </c>
      <c r="B21" s="43"/>
      <c r="C21" s="74">
        <v>58.9</v>
      </c>
      <c r="D21" s="85">
        <f t="shared" si="3"/>
        <v>16</v>
      </c>
      <c r="E21" s="73"/>
      <c r="F21" s="74">
        <v>47.9</v>
      </c>
      <c r="G21" s="85">
        <f t="shared" si="2"/>
        <v>27</v>
      </c>
      <c r="H21" s="73"/>
      <c r="I21" s="76">
        <v>60.6</v>
      </c>
      <c r="J21" s="319">
        <f t="shared" si="0"/>
        <v>38</v>
      </c>
      <c r="K21" s="91"/>
      <c r="L21" s="76">
        <v>39.4</v>
      </c>
      <c r="M21" s="77">
        <f t="shared" si="1"/>
        <v>10</v>
      </c>
    </row>
    <row r="22" spans="1:13" ht="13.5">
      <c r="A22" s="166" t="s">
        <v>12</v>
      </c>
      <c r="B22" s="43"/>
      <c r="C22" s="74">
        <v>62.5</v>
      </c>
      <c r="D22" s="85">
        <f t="shared" si="3"/>
        <v>1</v>
      </c>
      <c r="E22" s="73"/>
      <c r="F22" s="74">
        <v>52.2</v>
      </c>
      <c r="G22" s="85">
        <f t="shared" si="2"/>
        <v>2</v>
      </c>
      <c r="H22" s="73"/>
      <c r="I22" s="76">
        <v>64.3</v>
      </c>
      <c r="J22" s="319">
        <f t="shared" si="0"/>
        <v>12</v>
      </c>
      <c r="K22" s="91"/>
      <c r="L22" s="76">
        <v>35.7</v>
      </c>
      <c r="M22" s="77">
        <f t="shared" si="1"/>
        <v>35</v>
      </c>
    </row>
    <row r="23" spans="1:13" ht="13.5">
      <c r="A23" s="166" t="s">
        <v>13</v>
      </c>
      <c r="B23" s="43"/>
      <c r="C23" s="74">
        <v>59.4</v>
      </c>
      <c r="D23" s="85">
        <f t="shared" si="3"/>
        <v>12</v>
      </c>
      <c r="E23" s="73"/>
      <c r="F23" s="74">
        <v>48.4</v>
      </c>
      <c r="G23" s="85">
        <f t="shared" si="2"/>
        <v>22</v>
      </c>
      <c r="H23" s="73"/>
      <c r="I23" s="76">
        <v>61.8</v>
      </c>
      <c r="J23" s="319">
        <f t="shared" si="0"/>
        <v>28</v>
      </c>
      <c r="K23" s="91"/>
      <c r="L23" s="76">
        <v>38.2</v>
      </c>
      <c r="M23" s="77">
        <f t="shared" si="1"/>
        <v>20</v>
      </c>
    </row>
    <row r="24" spans="1:13" ht="13.5">
      <c r="A24" s="166" t="s">
        <v>14</v>
      </c>
      <c r="B24" s="43"/>
      <c r="C24" s="74">
        <v>57.9</v>
      </c>
      <c r="D24" s="75">
        <f t="shared" si="3"/>
        <v>21</v>
      </c>
      <c r="E24" s="73"/>
      <c r="F24" s="74">
        <v>48.7</v>
      </c>
      <c r="G24" s="75">
        <f t="shared" si="2"/>
        <v>18</v>
      </c>
      <c r="H24" s="73"/>
      <c r="I24" s="76">
        <v>65.9</v>
      </c>
      <c r="J24" s="319">
        <f t="shared" si="0"/>
        <v>4</v>
      </c>
      <c r="K24" s="91"/>
      <c r="L24" s="76">
        <v>34.1</v>
      </c>
      <c r="M24" s="77">
        <f t="shared" si="1"/>
        <v>44</v>
      </c>
    </row>
    <row r="25" spans="1:13" ht="13.5">
      <c r="A25" s="166"/>
      <c r="B25" s="43"/>
      <c r="C25" s="74"/>
      <c r="D25" s="78">
        <f t="shared" si="3"/>
      </c>
      <c r="E25" s="73"/>
      <c r="F25" s="74"/>
      <c r="G25" s="78">
        <f t="shared" si="2"/>
      </c>
      <c r="H25" s="73"/>
      <c r="I25" s="79"/>
      <c r="J25" s="319">
        <f t="shared" si="0"/>
      </c>
      <c r="K25" s="91"/>
      <c r="L25" s="79"/>
      <c r="M25" s="77">
        <f t="shared" si="1"/>
      </c>
    </row>
    <row r="26" spans="1:13" ht="13.5">
      <c r="A26" s="166" t="s">
        <v>15</v>
      </c>
      <c r="B26" s="43"/>
      <c r="C26" s="74">
        <v>59.8</v>
      </c>
      <c r="D26" s="75">
        <f aca="true" t="shared" si="4" ref="D26:D37">IF(C26="","",RANK(C26,C$8:C$63,0))</f>
        <v>8</v>
      </c>
      <c r="E26" s="73"/>
      <c r="F26" s="74">
        <v>51.1</v>
      </c>
      <c r="G26" s="75">
        <f t="shared" si="2"/>
        <v>4</v>
      </c>
      <c r="H26" s="73"/>
      <c r="I26" s="76">
        <v>67.1</v>
      </c>
      <c r="J26" s="319">
        <f t="shared" si="0"/>
        <v>2</v>
      </c>
      <c r="K26" s="91"/>
      <c r="L26" s="76">
        <v>32.9</v>
      </c>
      <c r="M26" s="77">
        <f t="shared" si="1"/>
        <v>46</v>
      </c>
    </row>
    <row r="27" spans="1:13" ht="13.5">
      <c r="A27" s="166" t="s">
        <v>16</v>
      </c>
      <c r="B27" s="43"/>
      <c r="C27" s="74">
        <v>60.1</v>
      </c>
      <c r="D27" s="75">
        <f t="shared" si="4"/>
        <v>7</v>
      </c>
      <c r="E27" s="73"/>
      <c r="F27" s="74">
        <v>52.2</v>
      </c>
      <c r="G27" s="75">
        <f t="shared" si="2"/>
        <v>2</v>
      </c>
      <c r="H27" s="73"/>
      <c r="I27" s="76">
        <v>64.4</v>
      </c>
      <c r="J27" s="319">
        <f t="shared" si="0"/>
        <v>10</v>
      </c>
      <c r="K27" s="91"/>
      <c r="L27" s="76">
        <v>35.6</v>
      </c>
      <c r="M27" s="77">
        <f t="shared" si="1"/>
        <v>37</v>
      </c>
    </row>
    <row r="28" spans="1:13" ht="13.5">
      <c r="A28" s="166" t="s">
        <v>17</v>
      </c>
      <c r="B28" s="43"/>
      <c r="C28" s="74">
        <v>61.4</v>
      </c>
      <c r="D28" s="75">
        <f t="shared" si="4"/>
        <v>2</v>
      </c>
      <c r="E28" s="73"/>
      <c r="F28" s="74">
        <v>53</v>
      </c>
      <c r="G28" s="75">
        <f t="shared" si="2"/>
        <v>1</v>
      </c>
      <c r="H28" s="73"/>
      <c r="I28" s="76">
        <v>67.3</v>
      </c>
      <c r="J28" s="319">
        <f t="shared" si="0"/>
        <v>1</v>
      </c>
      <c r="K28" s="91"/>
      <c r="L28" s="76">
        <v>32.7</v>
      </c>
      <c r="M28" s="77">
        <f t="shared" si="1"/>
        <v>47</v>
      </c>
    </row>
    <row r="29" spans="1:13" ht="13.5">
      <c r="A29" s="166" t="s">
        <v>18</v>
      </c>
      <c r="B29" s="43"/>
      <c r="C29" s="74">
        <v>59.5</v>
      </c>
      <c r="D29" s="75">
        <f t="shared" si="4"/>
        <v>11</v>
      </c>
      <c r="E29" s="73"/>
      <c r="F29" s="74">
        <v>50.4</v>
      </c>
      <c r="G29" s="75">
        <f t="shared" si="2"/>
        <v>9</v>
      </c>
      <c r="H29" s="73"/>
      <c r="I29" s="76">
        <v>60.5</v>
      </c>
      <c r="J29" s="319">
        <f t="shared" si="0"/>
        <v>39</v>
      </c>
      <c r="K29" s="91"/>
      <c r="L29" s="76">
        <v>39.5</v>
      </c>
      <c r="M29" s="77">
        <f t="shared" si="1"/>
        <v>9</v>
      </c>
    </row>
    <row r="30" spans="1:13" ht="13.5">
      <c r="A30" s="166" t="s">
        <v>19</v>
      </c>
      <c r="B30" s="43"/>
      <c r="C30" s="74">
        <v>60.2</v>
      </c>
      <c r="D30" s="75">
        <f t="shared" si="4"/>
        <v>5</v>
      </c>
      <c r="E30" s="73"/>
      <c r="F30" s="74">
        <v>51.1</v>
      </c>
      <c r="G30" s="75">
        <f t="shared" si="2"/>
        <v>4</v>
      </c>
      <c r="H30" s="73"/>
      <c r="I30" s="76">
        <v>61.2</v>
      </c>
      <c r="J30" s="319">
        <f t="shared" si="0"/>
        <v>34</v>
      </c>
      <c r="K30" s="91"/>
      <c r="L30" s="76">
        <v>38.8</v>
      </c>
      <c r="M30" s="77">
        <f t="shared" si="1"/>
        <v>14</v>
      </c>
    </row>
    <row r="31" spans="1:13" ht="13.5">
      <c r="A31" s="166"/>
      <c r="B31" s="43"/>
      <c r="C31" s="74"/>
      <c r="D31" s="78">
        <f t="shared" si="4"/>
      </c>
      <c r="E31" s="73"/>
      <c r="F31" s="74"/>
      <c r="G31" s="78"/>
      <c r="H31" s="73"/>
      <c r="I31" s="79"/>
      <c r="J31" s="319">
        <f t="shared" si="0"/>
      </c>
      <c r="K31" s="91"/>
      <c r="L31" s="79"/>
      <c r="M31" s="77">
        <f t="shared" si="1"/>
      </c>
    </row>
    <row r="32" spans="1:13" ht="13.5">
      <c r="A32" s="166" t="s">
        <v>20</v>
      </c>
      <c r="B32" s="43"/>
      <c r="C32" s="74">
        <v>59.7</v>
      </c>
      <c r="D32" s="75">
        <f t="shared" si="4"/>
        <v>9</v>
      </c>
      <c r="E32" s="73"/>
      <c r="F32" s="74">
        <v>50.9</v>
      </c>
      <c r="G32" s="75">
        <f>IF(F32="","",RANK(F32,F$8:F$63,0))</f>
        <v>6</v>
      </c>
      <c r="H32" s="73"/>
      <c r="I32" s="76">
        <v>62.3</v>
      </c>
      <c r="J32" s="319">
        <f t="shared" si="0"/>
        <v>26</v>
      </c>
      <c r="K32" s="91"/>
      <c r="L32" s="76">
        <v>37.7</v>
      </c>
      <c r="M32" s="77">
        <f t="shared" si="1"/>
        <v>22</v>
      </c>
    </row>
    <row r="33" spans="1:13" ht="13.5">
      <c r="A33" s="166" t="s">
        <v>21</v>
      </c>
      <c r="B33" s="43"/>
      <c r="C33" s="74">
        <v>60.3</v>
      </c>
      <c r="D33" s="75">
        <f t="shared" si="4"/>
        <v>4</v>
      </c>
      <c r="E33" s="73"/>
      <c r="F33" s="74">
        <v>50.8</v>
      </c>
      <c r="G33" s="75">
        <f>IF(F33="","",RANK(F33,F$8:F$63,0))</f>
        <v>7</v>
      </c>
      <c r="H33" s="73"/>
      <c r="I33" s="76">
        <v>62.4</v>
      </c>
      <c r="J33" s="319">
        <f t="shared" si="0"/>
        <v>24</v>
      </c>
      <c r="K33" s="91"/>
      <c r="L33" s="76">
        <v>37.6</v>
      </c>
      <c r="M33" s="77">
        <f t="shared" si="1"/>
        <v>23</v>
      </c>
    </row>
    <row r="34" spans="1:13" ht="13.5">
      <c r="A34" s="166" t="s">
        <v>22</v>
      </c>
      <c r="B34" s="43"/>
      <c r="C34" s="74">
        <v>61.4</v>
      </c>
      <c r="D34" s="75">
        <f t="shared" si="4"/>
        <v>2</v>
      </c>
      <c r="E34" s="73"/>
      <c r="F34" s="74">
        <v>50.7</v>
      </c>
      <c r="G34" s="75">
        <f>IF(F34="","",RANK(F34,F$8:F$63,0))</f>
        <v>8</v>
      </c>
      <c r="H34" s="73"/>
      <c r="I34" s="76">
        <v>62.7</v>
      </c>
      <c r="J34" s="319">
        <f t="shared" si="0"/>
        <v>23</v>
      </c>
      <c r="K34" s="91"/>
      <c r="L34" s="76">
        <v>37.3</v>
      </c>
      <c r="M34" s="77">
        <f t="shared" si="1"/>
        <v>25</v>
      </c>
    </row>
    <row r="35" spans="1:13" ht="13.5">
      <c r="A35" s="166" t="s">
        <v>23</v>
      </c>
      <c r="B35" s="43"/>
      <c r="C35" s="74">
        <v>59</v>
      </c>
      <c r="D35" s="75">
        <f t="shared" si="4"/>
        <v>15</v>
      </c>
      <c r="E35" s="73"/>
      <c r="F35" s="74">
        <v>49.3</v>
      </c>
      <c r="G35" s="75">
        <f>IF(F35="","",RANK(F35,F$8:F$63,0))</f>
        <v>14</v>
      </c>
      <c r="H35" s="73"/>
      <c r="I35" s="76">
        <v>61.4</v>
      </c>
      <c r="J35" s="319">
        <f t="shared" si="0"/>
        <v>32</v>
      </c>
      <c r="K35" s="91"/>
      <c r="L35" s="76">
        <v>38.6</v>
      </c>
      <c r="M35" s="77">
        <f t="shared" si="1"/>
        <v>15</v>
      </c>
    </row>
    <row r="36" spans="1:13" ht="13.5">
      <c r="A36" s="166" t="s">
        <v>24</v>
      </c>
      <c r="B36" s="43"/>
      <c r="C36" s="74">
        <v>60.2</v>
      </c>
      <c r="D36" s="75">
        <f t="shared" si="4"/>
        <v>5</v>
      </c>
      <c r="E36" s="73"/>
      <c r="F36" s="74">
        <v>49.5</v>
      </c>
      <c r="G36" s="75">
        <f>IF(F36="","",RANK(F36,F$8:F$63,0))</f>
        <v>13</v>
      </c>
      <c r="H36" s="73"/>
      <c r="I36" s="76">
        <v>61.6</v>
      </c>
      <c r="J36" s="319">
        <f t="shared" si="0"/>
        <v>30</v>
      </c>
      <c r="K36" s="91"/>
      <c r="L36" s="76">
        <v>38.4</v>
      </c>
      <c r="M36" s="77">
        <f t="shared" si="1"/>
        <v>18</v>
      </c>
    </row>
    <row r="37" spans="1:13" ht="13.5">
      <c r="A37" s="166"/>
      <c r="B37" s="43"/>
      <c r="C37" s="74"/>
      <c r="D37" s="78">
        <f t="shared" si="4"/>
      </c>
      <c r="E37" s="73"/>
      <c r="F37" s="74"/>
      <c r="G37" s="78"/>
      <c r="H37" s="73"/>
      <c r="I37" s="79"/>
      <c r="J37" s="319">
        <f t="shared" si="0"/>
      </c>
      <c r="K37" s="91"/>
      <c r="L37" s="79"/>
      <c r="M37" s="77">
        <f t="shared" si="1"/>
      </c>
    </row>
    <row r="38" spans="1:13" ht="13.5">
      <c r="A38" s="166" t="s">
        <v>25</v>
      </c>
      <c r="B38" s="43"/>
      <c r="C38" s="74">
        <v>56.5</v>
      </c>
      <c r="D38" s="75">
        <f>IF(C38="","",RANK(C38,C$8:C$63,0))</f>
        <v>29</v>
      </c>
      <c r="E38" s="73"/>
      <c r="F38" s="74">
        <v>47</v>
      </c>
      <c r="G38" s="75">
        <f>IF(F38="","",RANK(F38,F$8:F$63,0))</f>
        <v>31</v>
      </c>
      <c r="H38" s="73"/>
      <c r="I38" s="86">
        <v>58.2</v>
      </c>
      <c r="J38" s="319">
        <f t="shared" si="0"/>
        <v>45</v>
      </c>
      <c r="K38" s="91"/>
      <c r="L38" s="86">
        <v>41.8</v>
      </c>
      <c r="M38" s="77">
        <f t="shared" si="1"/>
        <v>3</v>
      </c>
    </row>
    <row r="39" spans="1:13" ht="13.5">
      <c r="A39" s="166" t="s">
        <v>26</v>
      </c>
      <c r="B39" s="43"/>
      <c r="C39" s="74">
        <v>56</v>
      </c>
      <c r="D39" s="75">
        <f>IF(C39="","",RANK(C39,C$8:C$63,0))</f>
        <v>33</v>
      </c>
      <c r="E39" s="73"/>
      <c r="F39" s="74">
        <v>46.1</v>
      </c>
      <c r="G39" s="75">
        <f>IF(F39="","",RANK(F39,F$8:F$63,0))</f>
        <v>39</v>
      </c>
      <c r="H39" s="73"/>
      <c r="I39" s="86">
        <v>58.7</v>
      </c>
      <c r="J39" s="319">
        <f t="shared" si="0"/>
        <v>44</v>
      </c>
      <c r="K39" s="91"/>
      <c r="L39" s="86">
        <v>41.3</v>
      </c>
      <c r="M39" s="77">
        <f t="shared" si="1"/>
        <v>4</v>
      </c>
    </row>
    <row r="40" spans="1:13" ht="13.5">
      <c r="A40" s="166" t="s">
        <v>27</v>
      </c>
      <c r="B40" s="43"/>
      <c r="C40" s="74">
        <v>54.5</v>
      </c>
      <c r="D40" s="75">
        <f>IF(C40="","",RANK(C40,C$8:C$63,0))</f>
        <v>43</v>
      </c>
      <c r="E40" s="73"/>
      <c r="F40" s="74">
        <v>43.8</v>
      </c>
      <c r="G40" s="75">
        <f>IF(F40="","",RANK(F40,F$8:F$63,0))</f>
        <v>46</v>
      </c>
      <c r="H40" s="73"/>
      <c r="I40" s="86">
        <v>61</v>
      </c>
      <c r="J40" s="319">
        <f t="shared" si="0"/>
        <v>35</v>
      </c>
      <c r="K40" s="91"/>
      <c r="L40" s="86">
        <v>39</v>
      </c>
      <c r="M40" s="77">
        <f t="shared" si="1"/>
        <v>12</v>
      </c>
    </row>
    <row r="41" spans="1:13" ht="13.5">
      <c r="A41" s="166" t="s">
        <v>28</v>
      </c>
      <c r="B41" s="43"/>
      <c r="C41" s="74">
        <v>53.2</v>
      </c>
      <c r="D41" s="75">
        <f>IF(C41="","",RANK(C41,C$8:C$63,0))</f>
        <v>47</v>
      </c>
      <c r="E41" s="73"/>
      <c r="F41" s="315">
        <v>42.5</v>
      </c>
      <c r="G41" s="75">
        <f>IF(F41="","",RANK(F41,F$8:F$63,0))</f>
        <v>47</v>
      </c>
      <c r="H41" s="73"/>
      <c r="I41" s="86">
        <v>60.3</v>
      </c>
      <c r="J41" s="319">
        <f t="shared" si="0"/>
        <v>41</v>
      </c>
      <c r="K41" s="91"/>
      <c r="L41" s="86">
        <v>39.7</v>
      </c>
      <c r="M41" s="77">
        <f t="shared" si="1"/>
        <v>7</v>
      </c>
    </row>
    <row r="42" spans="1:13" ht="13.5">
      <c r="A42" s="166" t="s">
        <v>29</v>
      </c>
      <c r="B42" s="43"/>
      <c r="C42" s="74">
        <v>54.5</v>
      </c>
      <c r="D42" s="75">
        <f>IF(C42="","",RANK(C42,C$8:C$63,0))</f>
        <v>43</v>
      </c>
      <c r="E42" s="73"/>
      <c r="F42" s="74">
        <v>44.8</v>
      </c>
      <c r="G42" s="75">
        <f>IF(F42="","",RANK(F42,F$8:F$63,0))</f>
        <v>43</v>
      </c>
      <c r="H42" s="73"/>
      <c r="I42" s="86">
        <v>61.5</v>
      </c>
      <c r="J42" s="319">
        <f t="shared" si="0"/>
        <v>31</v>
      </c>
      <c r="K42" s="91"/>
      <c r="L42" s="86">
        <v>38.5</v>
      </c>
      <c r="M42" s="77">
        <f t="shared" si="1"/>
        <v>17</v>
      </c>
    </row>
    <row r="43" spans="1:13" ht="13.5">
      <c r="A43" s="166"/>
      <c r="B43" s="43"/>
      <c r="C43" s="74"/>
      <c r="D43" s="78"/>
      <c r="E43" s="73"/>
      <c r="F43" s="74"/>
      <c r="G43" s="78"/>
      <c r="H43" s="73"/>
      <c r="I43" s="87"/>
      <c r="J43" s="319">
        <f t="shared" si="0"/>
      </c>
      <c r="K43" s="91"/>
      <c r="L43" s="87"/>
      <c r="M43" s="77">
        <f t="shared" si="1"/>
      </c>
    </row>
    <row r="44" spans="1:13" ht="13.5">
      <c r="A44" s="166" t="s">
        <v>30</v>
      </c>
      <c r="B44" s="43"/>
      <c r="C44" s="74">
        <v>57.5</v>
      </c>
      <c r="D44" s="75">
        <f>IF(C44="","",RANK(C44,C$8:C$63,0))</f>
        <v>22</v>
      </c>
      <c r="E44" s="73"/>
      <c r="F44" s="74">
        <v>49.2</v>
      </c>
      <c r="G44" s="75">
        <f>IF(F44="","",RANK(F44,F$8:F$63,0))</f>
        <v>16</v>
      </c>
      <c r="H44" s="73"/>
      <c r="I44" s="86">
        <v>63.8</v>
      </c>
      <c r="J44" s="319">
        <f t="shared" si="0"/>
        <v>16</v>
      </c>
      <c r="K44" s="91"/>
      <c r="L44" s="86">
        <v>36.1</v>
      </c>
      <c r="M44" s="77">
        <f t="shared" si="1"/>
        <v>32</v>
      </c>
    </row>
    <row r="45" spans="1:13" ht="13.5">
      <c r="A45" s="166" t="s">
        <v>31</v>
      </c>
      <c r="B45" s="43"/>
      <c r="C45" s="74">
        <v>58</v>
      </c>
      <c r="D45" s="75">
        <f>IF(C45="","",RANK(C45,C$8:C$63,0))</f>
        <v>20</v>
      </c>
      <c r="E45" s="73"/>
      <c r="F45" s="74">
        <v>48.9</v>
      </c>
      <c r="G45" s="75">
        <f>IF(F45="","",RANK(F45,F$8:F$63,0))</f>
        <v>17</v>
      </c>
      <c r="H45" s="73"/>
      <c r="I45" s="86">
        <v>64.9</v>
      </c>
      <c r="J45" s="319">
        <f t="shared" si="0"/>
        <v>7</v>
      </c>
      <c r="K45" s="91"/>
      <c r="L45" s="86">
        <v>35.1</v>
      </c>
      <c r="M45" s="77">
        <f t="shared" si="1"/>
        <v>41</v>
      </c>
    </row>
    <row r="46" spans="1:13" ht="13.5">
      <c r="A46" s="166" t="s">
        <v>32</v>
      </c>
      <c r="B46" s="43"/>
      <c r="C46" s="74">
        <v>56.7</v>
      </c>
      <c r="D46" s="75">
        <f>IF(C46="","",RANK(C46,C$8:C$63,0))</f>
        <v>28</v>
      </c>
      <c r="E46" s="73"/>
      <c r="F46" s="74">
        <v>47.9</v>
      </c>
      <c r="G46" s="75">
        <f>IF(F46="","",RANK(F46,F$8:F$63,0))</f>
        <v>27</v>
      </c>
      <c r="H46" s="73"/>
      <c r="I46" s="86">
        <v>63.3</v>
      </c>
      <c r="J46" s="319">
        <f t="shared" si="0"/>
        <v>17</v>
      </c>
      <c r="K46" s="91"/>
      <c r="L46" s="86">
        <v>36.7</v>
      </c>
      <c r="M46" s="77">
        <f t="shared" si="1"/>
        <v>29</v>
      </c>
    </row>
    <row r="47" spans="1:13" ht="13.5">
      <c r="A47" s="166" t="s">
        <v>33</v>
      </c>
      <c r="B47" s="43"/>
      <c r="C47" s="74">
        <v>57</v>
      </c>
      <c r="D47" s="75">
        <f>IF(C47="","",RANK(C47,C$8:C$63,0))</f>
        <v>27</v>
      </c>
      <c r="E47" s="73"/>
      <c r="F47" s="74">
        <v>46.9</v>
      </c>
      <c r="G47" s="75">
        <f>IF(F47="","",RANK(F47,F$8:F$63,0))</f>
        <v>33</v>
      </c>
      <c r="H47" s="73"/>
      <c r="I47" s="86">
        <v>63.2</v>
      </c>
      <c r="J47" s="319">
        <f t="shared" si="0"/>
        <v>20</v>
      </c>
      <c r="K47" s="91"/>
      <c r="L47" s="86">
        <v>36.8</v>
      </c>
      <c r="M47" s="77">
        <f t="shared" si="1"/>
        <v>26</v>
      </c>
    </row>
    <row r="48" spans="1:13" ht="13.5">
      <c r="A48" s="166" t="s">
        <v>34</v>
      </c>
      <c r="B48" s="43"/>
      <c r="C48" s="74">
        <v>54.8</v>
      </c>
      <c r="D48" s="75">
        <f>IF(C48="","",RANK(C48,C$8:C$63,0))</f>
        <v>40</v>
      </c>
      <c r="E48" s="73"/>
      <c r="F48" s="74">
        <v>45.2</v>
      </c>
      <c r="G48" s="75">
        <f>IF(F48="","",RANK(F48,F$8:F$63,0))</f>
        <v>42</v>
      </c>
      <c r="H48" s="73"/>
      <c r="I48" s="86">
        <v>63.9</v>
      </c>
      <c r="J48" s="319">
        <f t="shared" si="0"/>
        <v>15</v>
      </c>
      <c r="K48" s="91"/>
      <c r="L48" s="86">
        <v>36.1</v>
      </c>
      <c r="M48" s="77">
        <f t="shared" si="1"/>
        <v>32</v>
      </c>
    </row>
    <row r="49" spans="1:13" ht="13.5">
      <c r="A49" s="166"/>
      <c r="B49" s="43"/>
      <c r="C49" s="74"/>
      <c r="D49" s="78"/>
      <c r="E49" s="73"/>
      <c r="F49" s="74"/>
      <c r="G49" s="78"/>
      <c r="H49" s="73"/>
      <c r="I49" s="87"/>
      <c r="J49" s="319">
        <f t="shared" si="0"/>
      </c>
      <c r="K49" s="91"/>
      <c r="L49" s="87"/>
      <c r="M49" s="77">
        <f t="shared" si="1"/>
      </c>
    </row>
    <row r="50" spans="1:13" ht="13.5">
      <c r="A50" s="166" t="s">
        <v>35</v>
      </c>
      <c r="B50" s="43"/>
      <c r="C50" s="74">
        <v>54.3</v>
      </c>
      <c r="D50" s="75">
        <f aca="true" t="shared" si="5" ref="D50:D60">IF(C50="","",RANK(C50,C$8:C$63,0))</f>
        <v>45</v>
      </c>
      <c r="E50" s="73"/>
      <c r="F50" s="74">
        <v>46.3</v>
      </c>
      <c r="G50" s="75">
        <f>IF(F50="","",RANK(F50,F$8:F$63,0))</f>
        <v>37</v>
      </c>
      <c r="H50" s="73"/>
      <c r="I50" s="86">
        <v>66.3</v>
      </c>
      <c r="J50" s="319">
        <f t="shared" si="0"/>
        <v>3</v>
      </c>
      <c r="K50" s="91"/>
      <c r="L50" s="86">
        <v>33.7</v>
      </c>
      <c r="M50" s="77">
        <f t="shared" si="1"/>
        <v>45</v>
      </c>
    </row>
    <row r="51" spans="1:13" ht="13.5">
      <c r="A51" s="166" t="s">
        <v>36</v>
      </c>
      <c r="B51" s="43"/>
      <c r="C51" s="74">
        <v>57.1</v>
      </c>
      <c r="D51" s="75">
        <f t="shared" si="5"/>
        <v>26</v>
      </c>
      <c r="E51" s="73"/>
      <c r="F51" s="74">
        <v>48.1</v>
      </c>
      <c r="G51" s="75">
        <f>IF(F51="","",RANK(F51,F$8:F$63,0))</f>
        <v>25</v>
      </c>
      <c r="H51" s="73"/>
      <c r="I51" s="86">
        <v>64.7</v>
      </c>
      <c r="J51" s="319">
        <f t="shared" si="0"/>
        <v>8</v>
      </c>
      <c r="K51" s="91"/>
      <c r="L51" s="86">
        <v>35.3</v>
      </c>
      <c r="M51" s="77">
        <f t="shared" si="1"/>
        <v>39</v>
      </c>
    </row>
    <row r="52" spans="1:13" ht="13.5">
      <c r="A52" s="166" t="s">
        <v>37</v>
      </c>
      <c r="B52" s="43"/>
      <c r="C52" s="74">
        <v>55</v>
      </c>
      <c r="D52" s="75">
        <f t="shared" si="5"/>
        <v>39</v>
      </c>
      <c r="E52" s="73"/>
      <c r="F52" s="74">
        <v>46.4</v>
      </c>
      <c r="G52" s="75">
        <f>IF(F52="","",RANK(F52,F$8:F$63,0))</f>
        <v>36</v>
      </c>
      <c r="H52" s="73"/>
      <c r="I52" s="86">
        <v>63.3</v>
      </c>
      <c r="J52" s="319">
        <f t="shared" si="0"/>
        <v>17</v>
      </c>
      <c r="K52" s="91"/>
      <c r="L52" s="86">
        <v>36.7</v>
      </c>
      <c r="M52" s="77">
        <f t="shared" si="1"/>
        <v>29</v>
      </c>
    </row>
    <row r="53" spans="1:13" ht="13.5">
      <c r="A53" s="166" t="s">
        <v>38</v>
      </c>
      <c r="B53" s="43"/>
      <c r="C53" s="74">
        <v>55.7</v>
      </c>
      <c r="D53" s="75">
        <f t="shared" si="5"/>
        <v>34</v>
      </c>
      <c r="E53" s="73"/>
      <c r="F53" s="74">
        <v>48.5</v>
      </c>
      <c r="G53" s="75">
        <f>IF(F53="","",RANK(F53,F$8:F$63,0))</f>
        <v>21</v>
      </c>
      <c r="H53" s="73"/>
      <c r="I53" s="86">
        <v>63.2</v>
      </c>
      <c r="J53" s="319">
        <f t="shared" si="0"/>
        <v>20</v>
      </c>
      <c r="K53" s="91"/>
      <c r="L53" s="86">
        <v>36.8</v>
      </c>
      <c r="M53" s="77">
        <f t="shared" si="1"/>
        <v>26</v>
      </c>
    </row>
    <row r="54" spans="1:13" ht="13.5">
      <c r="A54" s="166" t="s">
        <v>39</v>
      </c>
      <c r="B54" s="43"/>
      <c r="C54" s="74">
        <v>55.7</v>
      </c>
      <c r="D54" s="75">
        <f t="shared" si="5"/>
        <v>34</v>
      </c>
      <c r="E54" s="73"/>
      <c r="F54" s="74">
        <v>47</v>
      </c>
      <c r="G54" s="75">
        <f>IF(F54="","",RANK(F54,F$8:F$63,0))</f>
        <v>31</v>
      </c>
      <c r="H54" s="73"/>
      <c r="I54" s="86">
        <v>60</v>
      </c>
      <c r="J54" s="319">
        <f t="shared" si="0"/>
        <v>42</v>
      </c>
      <c r="K54" s="91"/>
      <c r="L54" s="86">
        <v>40</v>
      </c>
      <c r="M54" s="77">
        <f t="shared" si="1"/>
        <v>5</v>
      </c>
    </row>
    <row r="55" spans="1:13" ht="13.5">
      <c r="A55" s="166"/>
      <c r="B55" s="43"/>
      <c r="C55" s="74"/>
      <c r="D55" s="78">
        <f t="shared" si="5"/>
      </c>
      <c r="E55" s="73"/>
      <c r="F55" s="74"/>
      <c r="G55" s="78"/>
      <c r="H55" s="73"/>
      <c r="I55" s="87"/>
      <c r="J55" s="319">
        <f t="shared" si="0"/>
      </c>
      <c r="K55" s="91"/>
      <c r="L55" s="87"/>
      <c r="M55" s="77">
        <f t="shared" si="1"/>
      </c>
    </row>
    <row r="56" spans="1:13" ht="13.5">
      <c r="A56" s="166" t="s">
        <v>40</v>
      </c>
      <c r="B56" s="43"/>
      <c r="C56" s="74">
        <v>58.9</v>
      </c>
      <c r="D56" s="75">
        <f t="shared" si="5"/>
        <v>16</v>
      </c>
      <c r="E56" s="73"/>
      <c r="F56" s="74">
        <v>50.2</v>
      </c>
      <c r="G56" s="75">
        <f>IF(F56="","",RANK(F56,F$8:F$63,0))</f>
        <v>10</v>
      </c>
      <c r="H56" s="73"/>
      <c r="I56" s="86">
        <v>65</v>
      </c>
      <c r="J56" s="319">
        <f t="shared" si="0"/>
        <v>6</v>
      </c>
      <c r="K56" s="91"/>
      <c r="L56" s="86">
        <v>35</v>
      </c>
      <c r="M56" s="77">
        <f t="shared" si="1"/>
        <v>42</v>
      </c>
    </row>
    <row r="57" spans="1:13" ht="13.5">
      <c r="A57" s="166" t="s">
        <v>41</v>
      </c>
      <c r="B57" s="43"/>
      <c r="C57" s="74">
        <v>54.6</v>
      </c>
      <c r="D57" s="75">
        <f t="shared" si="5"/>
        <v>42</v>
      </c>
      <c r="E57" s="73"/>
      <c r="F57" s="74">
        <v>46.2</v>
      </c>
      <c r="G57" s="75">
        <f>IF(F57="","",RANK(F57,F$8:F$63,0))</f>
        <v>38</v>
      </c>
      <c r="H57" s="73"/>
      <c r="I57" s="86">
        <v>64.3</v>
      </c>
      <c r="J57" s="319">
        <f t="shared" si="0"/>
        <v>12</v>
      </c>
      <c r="K57" s="91"/>
      <c r="L57" s="86">
        <v>35.7</v>
      </c>
      <c r="M57" s="77">
        <f t="shared" si="1"/>
        <v>35</v>
      </c>
    </row>
    <row r="58" spans="1:13" ht="13.5">
      <c r="A58" s="166" t="s">
        <v>42</v>
      </c>
      <c r="B58" s="43"/>
      <c r="C58" s="74">
        <v>56.5</v>
      </c>
      <c r="D58" s="75">
        <f t="shared" si="5"/>
        <v>29</v>
      </c>
      <c r="E58" s="73"/>
      <c r="F58" s="74">
        <v>48.7</v>
      </c>
      <c r="G58" s="75">
        <f>IF(F58="","",RANK(F58,F$8:F$63,0))</f>
        <v>18</v>
      </c>
      <c r="H58" s="73"/>
      <c r="I58" s="86">
        <v>63.2</v>
      </c>
      <c r="J58" s="319">
        <f t="shared" si="0"/>
        <v>20</v>
      </c>
      <c r="K58" s="91"/>
      <c r="L58" s="86">
        <v>36.8</v>
      </c>
      <c r="M58" s="77">
        <f t="shared" si="1"/>
        <v>26</v>
      </c>
    </row>
    <row r="59" spans="1:13" ht="13.5">
      <c r="A59" s="166" t="s">
        <v>43</v>
      </c>
      <c r="B59" s="43"/>
      <c r="C59" s="74">
        <v>55.5</v>
      </c>
      <c r="D59" s="75">
        <f t="shared" si="5"/>
        <v>37</v>
      </c>
      <c r="E59" s="73"/>
      <c r="F59" s="74">
        <v>46</v>
      </c>
      <c r="G59" s="75">
        <f>IF(F59="","",RANK(F59,F$8:F$63,0))</f>
        <v>40</v>
      </c>
      <c r="H59" s="73"/>
      <c r="I59" s="86">
        <v>64.4</v>
      </c>
      <c r="J59" s="319">
        <f t="shared" si="0"/>
        <v>10</v>
      </c>
      <c r="K59" s="91"/>
      <c r="L59" s="86">
        <v>35.6</v>
      </c>
      <c r="M59" s="77">
        <f t="shared" si="1"/>
        <v>37</v>
      </c>
    </row>
    <row r="60" spans="1:13" ht="13.5">
      <c r="A60" s="166" t="s">
        <v>44</v>
      </c>
      <c r="B60" s="43"/>
      <c r="C60" s="74">
        <v>57.2</v>
      </c>
      <c r="D60" s="75">
        <f t="shared" si="5"/>
        <v>25</v>
      </c>
      <c r="E60" s="73"/>
      <c r="F60" s="74">
        <v>49.3</v>
      </c>
      <c r="G60" s="75">
        <f>IF(F60="","",RANK(F60,F$8:F$63,0))</f>
        <v>14</v>
      </c>
      <c r="H60" s="73"/>
      <c r="I60" s="86">
        <v>61</v>
      </c>
      <c r="J60" s="319">
        <f t="shared" si="0"/>
        <v>35</v>
      </c>
      <c r="K60" s="91"/>
      <c r="L60" s="86">
        <v>39</v>
      </c>
      <c r="M60" s="77">
        <f t="shared" si="1"/>
        <v>12</v>
      </c>
    </row>
    <row r="61" spans="1:13" ht="13.5">
      <c r="A61" s="166"/>
      <c r="B61" s="43"/>
      <c r="C61" s="74"/>
      <c r="D61" s="78"/>
      <c r="E61" s="73"/>
      <c r="F61" s="74"/>
      <c r="G61" s="78"/>
      <c r="H61" s="73"/>
      <c r="I61" s="87"/>
      <c r="J61" s="319">
        <f t="shared" si="0"/>
      </c>
      <c r="K61" s="91"/>
      <c r="L61" s="87"/>
      <c r="M61" s="77">
        <f t="shared" si="1"/>
      </c>
    </row>
    <row r="62" spans="1:13" ht="13.5">
      <c r="A62" s="166" t="s">
        <v>45</v>
      </c>
      <c r="B62" s="43"/>
      <c r="C62" s="74">
        <v>55.5</v>
      </c>
      <c r="D62" s="75">
        <f>IF(C62="","",RANK(C62,C$8:C$63,0))</f>
        <v>37</v>
      </c>
      <c r="E62" s="73"/>
      <c r="F62" s="74">
        <v>47.4</v>
      </c>
      <c r="G62" s="75">
        <f>IF(F62="","",RANK(F62,F$8:F$63,0))</f>
        <v>30</v>
      </c>
      <c r="H62" s="73"/>
      <c r="I62" s="86">
        <v>60</v>
      </c>
      <c r="J62" s="319">
        <f t="shared" si="0"/>
        <v>42</v>
      </c>
      <c r="K62" s="91"/>
      <c r="L62" s="86">
        <v>40</v>
      </c>
      <c r="M62" s="77">
        <f t="shared" si="1"/>
        <v>5</v>
      </c>
    </row>
    <row r="63" spans="1:13" ht="13.5">
      <c r="A63" s="166" t="s">
        <v>46</v>
      </c>
      <c r="B63" s="43"/>
      <c r="C63" s="74">
        <v>56.2</v>
      </c>
      <c r="D63" s="75">
        <f>IF(C63="","",RANK(C63,C$8:C$63,0))</f>
        <v>31</v>
      </c>
      <c r="E63" s="73"/>
      <c r="F63" s="74">
        <v>48.4</v>
      </c>
      <c r="G63" s="75">
        <f>IF(F63="","",RANK(F63,F$8:F$63,0))</f>
        <v>22</v>
      </c>
      <c r="H63" s="73"/>
      <c r="I63" s="86">
        <v>55.5</v>
      </c>
      <c r="J63" s="319">
        <f t="shared" si="0"/>
        <v>47</v>
      </c>
      <c r="K63" s="91"/>
      <c r="L63" s="86">
        <v>44.5</v>
      </c>
      <c r="M63" s="77">
        <f t="shared" si="1"/>
        <v>1</v>
      </c>
    </row>
    <row r="64" spans="1:13" ht="14.25" thickBot="1">
      <c r="A64" s="167"/>
      <c r="B64" s="55"/>
      <c r="C64" s="56"/>
      <c r="D64" s="57"/>
      <c r="E64" s="55"/>
      <c r="F64" s="56"/>
      <c r="G64" s="57"/>
      <c r="H64" s="55"/>
      <c r="I64" s="56"/>
      <c r="J64" s="321"/>
      <c r="K64" s="55"/>
      <c r="L64" s="56"/>
      <c r="M64" s="58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s="5" customFormat="1" ht="13.5" customHeight="1">
      <c r="A66" s="352" t="s">
        <v>71</v>
      </c>
      <c r="B66" s="352"/>
      <c r="C66" s="352"/>
      <c r="D66" s="352"/>
      <c r="E66" s="352"/>
      <c r="F66" s="352"/>
      <c r="G66" s="352"/>
      <c r="H66" s="352" t="s">
        <v>72</v>
      </c>
      <c r="I66" s="352"/>
      <c r="J66" s="352"/>
      <c r="K66" s="355" t="s">
        <v>73</v>
      </c>
      <c r="L66" s="355"/>
      <c r="M66" s="355"/>
    </row>
    <row r="67" spans="1:13" s="65" customFormat="1" ht="12.75" customHeight="1">
      <c r="A67" s="349" t="s">
        <v>148</v>
      </c>
      <c r="B67" s="349"/>
      <c r="C67" s="349"/>
      <c r="D67" s="349"/>
      <c r="E67" s="349"/>
      <c r="F67" s="349"/>
      <c r="G67" s="349"/>
      <c r="H67" s="350">
        <v>41183</v>
      </c>
      <c r="I67" s="349"/>
      <c r="J67" s="349"/>
      <c r="K67" s="351" t="s">
        <v>85</v>
      </c>
      <c r="L67" s="351"/>
      <c r="M67" s="351"/>
    </row>
    <row r="68" spans="1:13" s="65" customFormat="1" ht="12.75" customHeight="1">
      <c r="A68" s="349"/>
      <c r="B68" s="349"/>
      <c r="C68" s="349"/>
      <c r="D68" s="349"/>
      <c r="E68" s="349"/>
      <c r="F68" s="349"/>
      <c r="G68" s="349"/>
      <c r="H68" s="349"/>
      <c r="I68" s="349"/>
      <c r="J68" s="349"/>
      <c r="K68" s="351"/>
      <c r="L68" s="351"/>
      <c r="M68" s="351"/>
    </row>
    <row r="69" spans="1:13" s="65" customFormat="1" ht="12.75" customHeight="1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51"/>
      <c r="L69" s="351"/>
      <c r="M69" s="351"/>
    </row>
    <row r="70" spans="1:13" s="65" customFormat="1" ht="12.75" customHeight="1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51"/>
      <c r="L70" s="351"/>
      <c r="M70" s="351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7:G70"/>
    <mergeCell ref="H67:J70"/>
    <mergeCell ref="K67:M70"/>
    <mergeCell ref="A66:G66"/>
    <mergeCell ref="H66:J66"/>
    <mergeCell ref="K66:M66"/>
  </mergeCells>
  <conditionalFormatting sqref="D50:D54 G44:G48 G56:G60 G62:G63 G41:G42 G50:G54 D44:D48 D56:D60 D62:D63 D41:D42">
    <cfRule type="cellIs" priority="9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37" t="s">
        <v>117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8"/>
    </row>
    <row r="2" spans="1:13" s="175" customFormat="1" ht="14.25" customHeight="1" thickBot="1">
      <c r="A2" s="235"/>
      <c r="B2" s="210"/>
      <c r="C2" s="236"/>
      <c r="D2" s="209" t="s">
        <v>67</v>
      </c>
      <c r="E2" s="210"/>
      <c r="F2" s="210"/>
      <c r="G2" s="211" t="s">
        <v>110</v>
      </c>
      <c r="H2" s="212"/>
      <c r="I2" s="212"/>
      <c r="J2" s="213" t="s">
        <v>111</v>
      </c>
      <c r="K2" s="212"/>
      <c r="L2" s="212"/>
      <c r="M2" s="213" t="s">
        <v>112</v>
      </c>
    </row>
    <row r="3" spans="1:13" s="14" customFormat="1" ht="51" customHeight="1">
      <c r="A3" s="168"/>
      <c r="B3" s="342" t="s">
        <v>123</v>
      </c>
      <c r="C3" s="363"/>
      <c r="D3" s="364"/>
      <c r="E3" s="345" t="s">
        <v>124</v>
      </c>
      <c r="F3" s="346"/>
      <c r="G3" s="347"/>
      <c r="H3" s="365" t="s">
        <v>132</v>
      </c>
      <c r="I3" s="366"/>
      <c r="J3" s="367"/>
      <c r="K3" s="368" t="s">
        <v>133</v>
      </c>
      <c r="L3" s="369"/>
      <c r="M3" s="370"/>
    </row>
    <row r="4" spans="1:13" s="6" customFormat="1" ht="13.5" customHeight="1">
      <c r="A4" s="169" t="s">
        <v>53</v>
      </c>
      <c r="B4" s="353" t="s">
        <v>57</v>
      </c>
      <c r="C4" s="354"/>
      <c r="D4" s="324" t="s">
        <v>54</v>
      </c>
      <c r="E4" s="361" t="s">
        <v>58</v>
      </c>
      <c r="F4" s="362"/>
      <c r="G4" s="324" t="s">
        <v>54</v>
      </c>
      <c r="H4" s="353" t="s">
        <v>57</v>
      </c>
      <c r="I4" s="354"/>
      <c r="J4" s="324" t="s">
        <v>54</v>
      </c>
      <c r="K4" s="361" t="s">
        <v>58</v>
      </c>
      <c r="L4" s="362"/>
      <c r="M4" s="325" t="s">
        <v>54</v>
      </c>
    </row>
    <row r="5" spans="1:13" ht="13.5" customHeight="1">
      <c r="A5" s="165"/>
      <c r="B5" s="16"/>
      <c r="C5" s="18"/>
      <c r="D5" s="13"/>
      <c r="E5" s="16"/>
      <c r="F5" s="20"/>
      <c r="G5" s="13"/>
      <c r="H5" s="16"/>
      <c r="I5" s="18"/>
      <c r="J5" s="13"/>
      <c r="K5" s="16"/>
      <c r="L5" s="20"/>
      <c r="M5" s="53"/>
    </row>
    <row r="6" spans="1:13" ht="13.5" customHeight="1">
      <c r="A6" s="165" t="s">
        <v>47</v>
      </c>
      <c r="B6" s="41"/>
      <c r="C6" s="237">
        <v>316567</v>
      </c>
      <c r="D6" s="238"/>
      <c r="E6" s="239"/>
      <c r="F6" s="240">
        <v>145.1</v>
      </c>
      <c r="G6" s="238"/>
      <c r="H6" s="41"/>
      <c r="I6" s="237">
        <v>96991</v>
      </c>
      <c r="J6" s="238"/>
      <c r="K6" s="239"/>
      <c r="L6" s="240">
        <v>90.3</v>
      </c>
      <c r="M6" s="241"/>
    </row>
    <row r="7" spans="1:13" ht="13.5" customHeight="1">
      <c r="A7" s="165"/>
      <c r="B7" s="41"/>
      <c r="C7" s="237"/>
      <c r="D7" s="238"/>
      <c r="E7" s="239"/>
      <c r="F7" s="240"/>
      <c r="G7" s="238"/>
      <c r="H7" s="41"/>
      <c r="I7" s="237"/>
      <c r="J7" s="238"/>
      <c r="K7" s="239"/>
      <c r="L7" s="240"/>
      <c r="M7" s="241"/>
    </row>
    <row r="8" spans="1:13" ht="13.5">
      <c r="A8" s="166" t="s">
        <v>0</v>
      </c>
      <c r="B8" s="45"/>
      <c r="C8" s="237">
        <v>281153</v>
      </c>
      <c r="D8" s="129">
        <f>IF(C8="","",RANK(C8,C$8:C$63,0))</f>
        <v>31</v>
      </c>
      <c r="E8" s="91"/>
      <c r="F8" s="240">
        <v>150.8</v>
      </c>
      <c r="G8" s="129">
        <f>IF(F8="","",RANK(F8,F$8:F$63,0))</f>
        <v>14</v>
      </c>
      <c r="H8" s="45"/>
      <c r="I8" s="237">
        <v>95318</v>
      </c>
      <c r="J8" s="129">
        <f>IF(I8="","",RANK(I8,I$8:I$63,0))</f>
        <v>25</v>
      </c>
      <c r="K8" s="91"/>
      <c r="L8" s="240">
        <v>99.5</v>
      </c>
      <c r="M8" s="130">
        <f>IF(L8="","",RANK(L8,L$8:L$63,0))</f>
        <v>13</v>
      </c>
    </row>
    <row r="9" spans="1:13" ht="13.5">
      <c r="A9" s="166" t="s">
        <v>1</v>
      </c>
      <c r="B9" s="45"/>
      <c r="C9" s="237">
        <v>254237</v>
      </c>
      <c r="D9" s="129">
        <f>IF(C9="","",RANK(C9,C$8:C$63,0))</f>
        <v>44</v>
      </c>
      <c r="E9" s="91"/>
      <c r="F9" s="240">
        <v>155.1</v>
      </c>
      <c r="G9" s="129">
        <f>IF(F9="","",RANK(F9,F$8:F$63,0))</f>
        <v>4</v>
      </c>
      <c r="H9" s="45"/>
      <c r="I9" s="237">
        <v>97752</v>
      </c>
      <c r="J9" s="129">
        <f>IF(I9="","",RANK(I9,I$8:I$63,0))</f>
        <v>16</v>
      </c>
      <c r="K9" s="91"/>
      <c r="L9" s="240">
        <v>110.5</v>
      </c>
      <c r="M9" s="130">
        <f>IF(L9="","",RANK(L9,L$8:L$63,0))</f>
        <v>1</v>
      </c>
    </row>
    <row r="10" spans="1:13" ht="13.5">
      <c r="A10" s="179" t="s">
        <v>2</v>
      </c>
      <c r="B10" s="45"/>
      <c r="C10" s="237">
        <v>283378</v>
      </c>
      <c r="D10" s="129">
        <f>IF(C10="","",RANK(C10,C$8:C$63,0))</f>
        <v>30</v>
      </c>
      <c r="E10" s="91"/>
      <c r="F10" s="240">
        <v>158</v>
      </c>
      <c r="G10" s="129">
        <f>IF(F10="","",RANK(F10,F$8:F$63,0))</f>
        <v>1</v>
      </c>
      <c r="H10" s="45"/>
      <c r="I10" s="237">
        <v>101687</v>
      </c>
      <c r="J10" s="129">
        <f>IF(I10="","",RANK(I10,I$8:I$63,0))</f>
        <v>6</v>
      </c>
      <c r="K10" s="91"/>
      <c r="L10" s="240">
        <v>105.4</v>
      </c>
      <c r="M10" s="130">
        <f>IF(L10="","",RANK(L10,L$8:L$63,0))</f>
        <v>3</v>
      </c>
    </row>
    <row r="11" spans="1:13" ht="13.5">
      <c r="A11" s="179" t="s">
        <v>3</v>
      </c>
      <c r="B11" s="45"/>
      <c r="C11" s="237">
        <v>302712</v>
      </c>
      <c r="D11" s="129">
        <f>IF(C11="","",RANK(C11,C$8:C$63,0))</f>
        <v>14</v>
      </c>
      <c r="E11" s="91"/>
      <c r="F11" s="240">
        <v>150.1</v>
      </c>
      <c r="G11" s="129">
        <f>IF(F11="","",RANK(F11,F$8:F$63,0))</f>
        <v>19</v>
      </c>
      <c r="H11" s="45"/>
      <c r="I11" s="237">
        <v>99711</v>
      </c>
      <c r="J11" s="129">
        <f>IF(I11="","",RANK(I11,I$8:I$63,0))</f>
        <v>10</v>
      </c>
      <c r="K11" s="91"/>
      <c r="L11" s="240">
        <v>99.7</v>
      </c>
      <c r="M11" s="130">
        <f>IF(L11="","",RANK(L11,L$8:L$63,0))</f>
        <v>11</v>
      </c>
    </row>
    <row r="12" spans="1:13" ht="13.5">
      <c r="A12" s="179" t="s">
        <v>4</v>
      </c>
      <c r="B12" s="45"/>
      <c r="C12" s="237">
        <v>266606</v>
      </c>
      <c r="D12" s="129">
        <f>IF(C12="","",RANK(C12,C$8:C$63,0))</f>
        <v>41</v>
      </c>
      <c r="E12" s="91"/>
      <c r="F12" s="240">
        <v>152</v>
      </c>
      <c r="G12" s="129">
        <f>IF(F12="","",RANK(F12,F$8:F$63,0))</f>
        <v>9</v>
      </c>
      <c r="H12" s="45"/>
      <c r="I12" s="237">
        <v>94875</v>
      </c>
      <c r="J12" s="129">
        <f>IF(I12="","",RANK(I12,I$8:I$63,0))</f>
        <v>28</v>
      </c>
      <c r="K12" s="91"/>
      <c r="L12" s="240">
        <v>105.2</v>
      </c>
      <c r="M12" s="130">
        <f>IF(L12="","",RANK(L12,L$8:L$63,0))</f>
        <v>4</v>
      </c>
    </row>
    <row r="13" spans="1:13" ht="13.5">
      <c r="A13" s="179"/>
      <c r="B13" s="45"/>
      <c r="C13" s="237"/>
      <c r="D13" s="242"/>
      <c r="E13" s="91"/>
      <c r="F13" s="240"/>
      <c r="G13" s="242"/>
      <c r="H13" s="45"/>
      <c r="I13" s="237"/>
      <c r="J13" s="242"/>
      <c r="K13" s="91"/>
      <c r="L13" s="240"/>
      <c r="M13" s="224"/>
    </row>
    <row r="14" spans="1:13" ht="13.5">
      <c r="A14" s="179" t="s">
        <v>5</v>
      </c>
      <c r="B14" s="45"/>
      <c r="C14" s="237">
        <v>277233</v>
      </c>
      <c r="D14" s="129">
        <f>IF(C14="","",RANK(C14,C$8:C$63,0))</f>
        <v>35</v>
      </c>
      <c r="E14" s="91"/>
      <c r="F14" s="240">
        <v>156.4</v>
      </c>
      <c r="G14" s="129">
        <f>IF(F14="","",RANK(F14,F$8:F$63,0))</f>
        <v>2</v>
      </c>
      <c r="H14" s="45"/>
      <c r="I14" s="237">
        <v>98449</v>
      </c>
      <c r="J14" s="129">
        <f>IF(I14="","",RANK(I14,I$8:I$63,0))</f>
        <v>14</v>
      </c>
      <c r="K14" s="91"/>
      <c r="L14" s="240">
        <v>104.8</v>
      </c>
      <c r="M14" s="130">
        <f>IF(L14="","",RANK(L14,L$8:L$63,0))</f>
        <v>5</v>
      </c>
    </row>
    <row r="15" spans="1:13" ht="13.5">
      <c r="A15" s="179" t="s">
        <v>6</v>
      </c>
      <c r="B15" s="45"/>
      <c r="C15" s="237">
        <v>304017</v>
      </c>
      <c r="D15" s="129">
        <f>IF(C15="","",RANK(C15,C$8:C$63,0))</f>
        <v>12</v>
      </c>
      <c r="E15" s="91"/>
      <c r="F15" s="240">
        <v>156.3</v>
      </c>
      <c r="G15" s="129">
        <f>IF(F15="","",RANK(F15,F$8:F$63,0))</f>
        <v>3</v>
      </c>
      <c r="H15" s="45"/>
      <c r="I15" s="237">
        <v>100675</v>
      </c>
      <c r="J15" s="129">
        <f>IF(I15="","",RANK(I15,I$8:I$63,0))</f>
        <v>7</v>
      </c>
      <c r="K15" s="91"/>
      <c r="L15" s="240">
        <v>106.8</v>
      </c>
      <c r="M15" s="130">
        <f>IF(L15="","",RANK(L15,L$8:L$63,0))</f>
        <v>2</v>
      </c>
    </row>
    <row r="16" spans="1:13" ht="13.5">
      <c r="A16" s="179" t="s">
        <v>7</v>
      </c>
      <c r="B16" s="45"/>
      <c r="C16" s="237">
        <v>311867</v>
      </c>
      <c r="D16" s="129">
        <f>IF(C16="","",RANK(C16,C$8:C$63,0))</f>
        <v>6</v>
      </c>
      <c r="E16" s="91"/>
      <c r="F16" s="240">
        <v>151.8</v>
      </c>
      <c r="G16" s="129">
        <f>IF(F16="","",RANK(F16,F$8:F$63,0))</f>
        <v>11</v>
      </c>
      <c r="H16" s="45"/>
      <c r="I16" s="237">
        <v>102691</v>
      </c>
      <c r="J16" s="129">
        <f>IF(I16="","",RANK(I16,I$8:I$63,0))</f>
        <v>3</v>
      </c>
      <c r="K16" s="91"/>
      <c r="L16" s="240">
        <v>97.7</v>
      </c>
      <c r="M16" s="130">
        <f>IF(L16="","",RANK(L16,L$8:L$63,0))</f>
        <v>15</v>
      </c>
    </row>
    <row r="17" spans="1:13" ht="13.5">
      <c r="A17" s="179" t="s">
        <v>8</v>
      </c>
      <c r="B17" s="45"/>
      <c r="C17" s="237">
        <v>307168</v>
      </c>
      <c r="D17" s="129">
        <f>IF(C17="","",RANK(C17,C$8:C$63,0))</f>
        <v>10</v>
      </c>
      <c r="E17" s="91"/>
      <c r="F17" s="240">
        <v>149.9</v>
      </c>
      <c r="G17" s="129">
        <f>IF(F17="","",RANK(F17,F$8:F$63,0))</f>
        <v>22</v>
      </c>
      <c r="H17" s="45"/>
      <c r="I17" s="237">
        <v>96196</v>
      </c>
      <c r="J17" s="129">
        <f>IF(I17="","",RANK(I17,I$8:I$63,0))</f>
        <v>22</v>
      </c>
      <c r="K17" s="91"/>
      <c r="L17" s="240">
        <v>95.7</v>
      </c>
      <c r="M17" s="130">
        <f>IF(L17="","",RANK(L17,L$8:L$63,0))</f>
        <v>21</v>
      </c>
    </row>
    <row r="18" spans="1:13" ht="13.5">
      <c r="A18" s="179" t="s">
        <v>9</v>
      </c>
      <c r="B18" s="45"/>
      <c r="C18" s="237">
        <v>294292</v>
      </c>
      <c r="D18" s="129">
        <f>IF(C18="","",RANK(C18,C$8:C$63,0))</f>
        <v>23</v>
      </c>
      <c r="E18" s="91"/>
      <c r="F18" s="240">
        <v>150.4</v>
      </c>
      <c r="G18" s="129">
        <f>IF(F18="","",RANK(F18,F$8:F$63,0))</f>
        <v>18</v>
      </c>
      <c r="H18" s="45"/>
      <c r="I18" s="237">
        <v>102312</v>
      </c>
      <c r="J18" s="129">
        <f>IF(I18="","",RANK(I18,I$8:I$63,0))</f>
        <v>4</v>
      </c>
      <c r="K18" s="91"/>
      <c r="L18" s="240">
        <v>96.2</v>
      </c>
      <c r="M18" s="130">
        <f>IF(L18="","",RANK(L18,L$8:L$63,0))</f>
        <v>18</v>
      </c>
    </row>
    <row r="19" spans="1:13" ht="13.5">
      <c r="A19" s="179"/>
      <c r="B19" s="45"/>
      <c r="C19" s="237"/>
      <c r="D19" s="242"/>
      <c r="E19" s="91"/>
      <c r="F19" s="240"/>
      <c r="G19" s="242"/>
      <c r="H19" s="45"/>
      <c r="I19" s="237"/>
      <c r="J19" s="242"/>
      <c r="K19" s="91"/>
      <c r="L19" s="240"/>
      <c r="M19" s="224"/>
    </row>
    <row r="20" spans="1:13" ht="13.5">
      <c r="A20" s="59" t="s">
        <v>10</v>
      </c>
      <c r="B20" s="152"/>
      <c r="C20" s="190">
        <v>280876</v>
      </c>
      <c r="D20" s="243">
        <f>IF(C20="","",RANK(C20,C$8:C$63,0))</f>
        <v>32</v>
      </c>
      <c r="E20" s="244"/>
      <c r="F20" s="323">
        <v>137.9</v>
      </c>
      <c r="G20" s="243">
        <f aca="true" t="shared" si="0" ref="G20:G30">IF(F20="","",RANK(F20,F$8:F$63,0))</f>
        <v>46</v>
      </c>
      <c r="H20" s="152"/>
      <c r="I20" s="190">
        <v>96112</v>
      </c>
      <c r="J20" s="243">
        <f>IF(I20="","",RANK(I20,I$8:I$63,0))</f>
        <v>23</v>
      </c>
      <c r="K20" s="244"/>
      <c r="L20" s="245">
        <v>88.6</v>
      </c>
      <c r="M20" s="314">
        <f>IF(L20="","",RANK(L20,L$8:L$63,0))</f>
        <v>38</v>
      </c>
    </row>
    <row r="21" spans="1:13" ht="13.5">
      <c r="A21" s="179" t="s">
        <v>11</v>
      </c>
      <c r="B21" s="45"/>
      <c r="C21" s="237">
        <v>291216</v>
      </c>
      <c r="D21" s="129">
        <f>IF(C21="","",RANK(C21,C$8:C$63,0))</f>
        <v>25</v>
      </c>
      <c r="E21" s="91"/>
      <c r="F21" s="240">
        <v>138.3</v>
      </c>
      <c r="G21" s="129">
        <f t="shared" si="0"/>
        <v>44</v>
      </c>
      <c r="H21" s="45"/>
      <c r="I21" s="237">
        <v>100479</v>
      </c>
      <c r="J21" s="129">
        <f>IF(I21="","",RANK(I21,I$8:I$63,0))</f>
        <v>8</v>
      </c>
      <c r="K21" s="91"/>
      <c r="L21" s="240">
        <v>89.1</v>
      </c>
      <c r="M21" s="130">
        <f>IF(L21="","",RANK(L21,L$8:L$63,0))</f>
        <v>37</v>
      </c>
    </row>
    <row r="22" spans="1:13" ht="13.5">
      <c r="A22" s="179" t="s">
        <v>12</v>
      </c>
      <c r="B22" s="45"/>
      <c r="C22" s="237">
        <v>412977</v>
      </c>
      <c r="D22" s="129">
        <f>IF(C22="","",RANK(C22,C$8:C$63,0))</f>
        <v>1</v>
      </c>
      <c r="E22" s="91"/>
      <c r="F22" s="240">
        <v>145.2</v>
      </c>
      <c r="G22" s="129">
        <f t="shared" si="0"/>
        <v>38</v>
      </c>
      <c r="H22" s="45"/>
      <c r="I22" s="237">
        <v>105028</v>
      </c>
      <c r="J22" s="129">
        <f>IF(I22="","",RANK(I22,I$8:I$63,0))</f>
        <v>1</v>
      </c>
      <c r="K22" s="91"/>
      <c r="L22" s="240">
        <v>83.7</v>
      </c>
      <c r="M22" s="130">
        <f>IF(L22="","",RANK(L22,L$8:L$63,0))</f>
        <v>46</v>
      </c>
    </row>
    <row r="23" spans="1:13" ht="13.5">
      <c r="A23" s="179" t="s">
        <v>13</v>
      </c>
      <c r="B23" s="45"/>
      <c r="C23" s="237">
        <v>322342</v>
      </c>
      <c r="D23" s="129">
        <f>IF(C23="","",RANK(C23,C$8:C$63,0))</f>
        <v>4</v>
      </c>
      <c r="E23" s="91"/>
      <c r="F23" s="240">
        <v>138.2</v>
      </c>
      <c r="G23" s="129">
        <f t="shared" si="0"/>
        <v>45</v>
      </c>
      <c r="H23" s="45"/>
      <c r="I23" s="237">
        <v>97235</v>
      </c>
      <c r="J23" s="129">
        <f>IF(I23="","",RANK(I23,I$8:I$63,0))</f>
        <v>19</v>
      </c>
      <c r="K23" s="91"/>
      <c r="L23" s="240">
        <v>83.6</v>
      </c>
      <c r="M23" s="130">
        <f>IF(L23="","",RANK(L23,L$8:L$63,0))</f>
        <v>47</v>
      </c>
    </row>
    <row r="24" spans="1:13" ht="13.5">
      <c r="A24" s="179" t="s">
        <v>14</v>
      </c>
      <c r="B24" s="45"/>
      <c r="C24" s="237">
        <v>289977</v>
      </c>
      <c r="D24" s="129">
        <f>IF(C24="","",RANK(C24,C$8:C$63,0))</f>
        <v>26</v>
      </c>
      <c r="E24" s="91"/>
      <c r="F24" s="240">
        <v>150.6</v>
      </c>
      <c r="G24" s="129">
        <f t="shared" si="0"/>
        <v>15</v>
      </c>
      <c r="H24" s="45"/>
      <c r="I24" s="237">
        <v>94096</v>
      </c>
      <c r="J24" s="129">
        <f>IF(I24="","",RANK(I24,I$8:I$63,0))</f>
        <v>31</v>
      </c>
      <c r="K24" s="91"/>
      <c r="L24" s="240">
        <v>94.5</v>
      </c>
      <c r="M24" s="130">
        <f>IF(L24="","",RANK(L24,L$8:L$63,0))</f>
        <v>26</v>
      </c>
    </row>
    <row r="25" spans="1:13" ht="13.5">
      <c r="A25" s="179"/>
      <c r="B25" s="45"/>
      <c r="C25" s="237"/>
      <c r="D25" s="242"/>
      <c r="E25" s="91"/>
      <c r="F25" s="240"/>
      <c r="G25" s="242">
        <f t="shared" si="0"/>
      </c>
      <c r="H25" s="45"/>
      <c r="I25" s="237"/>
      <c r="J25" s="242"/>
      <c r="K25" s="91"/>
      <c r="L25" s="240"/>
      <c r="M25" s="224"/>
    </row>
    <row r="26" spans="1:13" ht="13.5">
      <c r="A26" s="179" t="s">
        <v>15</v>
      </c>
      <c r="B26" s="45"/>
      <c r="C26" s="237">
        <v>306609</v>
      </c>
      <c r="D26" s="129">
        <f>IF(C26="","",RANK(C26,C$8:C$63,0))</f>
        <v>11</v>
      </c>
      <c r="E26" s="91"/>
      <c r="F26" s="240">
        <v>150.6</v>
      </c>
      <c r="G26" s="129">
        <f t="shared" si="0"/>
        <v>15</v>
      </c>
      <c r="H26" s="45"/>
      <c r="I26" s="237">
        <v>93846</v>
      </c>
      <c r="J26" s="129">
        <f>IF(I26="","",RANK(I26,I$8:I$63,0))</f>
        <v>33</v>
      </c>
      <c r="K26" s="91"/>
      <c r="L26" s="240">
        <v>94.8</v>
      </c>
      <c r="M26" s="130">
        <f>IF(L26="","",RANK(L26,L$8:L$63,0))</f>
        <v>24</v>
      </c>
    </row>
    <row r="27" spans="1:13" ht="13.5">
      <c r="A27" s="179" t="s">
        <v>16</v>
      </c>
      <c r="B27" s="45"/>
      <c r="C27" s="237">
        <v>295152</v>
      </c>
      <c r="D27" s="129">
        <f>IF(C27="","",RANK(C27,C$8:C$63,0))</f>
        <v>21</v>
      </c>
      <c r="E27" s="91"/>
      <c r="F27" s="240">
        <v>148.6</v>
      </c>
      <c r="G27" s="129">
        <f t="shared" si="0"/>
        <v>30</v>
      </c>
      <c r="H27" s="45"/>
      <c r="I27" s="237">
        <v>98441</v>
      </c>
      <c r="J27" s="129">
        <f>IF(I27="","",RANK(I27,I$8:I$63,0))</f>
        <v>15</v>
      </c>
      <c r="K27" s="91"/>
      <c r="L27" s="240">
        <v>92.4</v>
      </c>
      <c r="M27" s="130">
        <f>IF(L27="","",RANK(L27,L$8:L$63,0))</f>
        <v>32</v>
      </c>
    </row>
    <row r="28" spans="1:13" ht="13.5">
      <c r="A28" s="179" t="s">
        <v>17</v>
      </c>
      <c r="B28" s="45"/>
      <c r="C28" s="237">
        <v>295690</v>
      </c>
      <c r="D28" s="129">
        <f>IF(C28="","",RANK(C28,C$8:C$63,0))</f>
        <v>20</v>
      </c>
      <c r="E28" s="91"/>
      <c r="F28" s="240">
        <v>155</v>
      </c>
      <c r="G28" s="129">
        <f t="shared" si="0"/>
        <v>5</v>
      </c>
      <c r="H28" s="45"/>
      <c r="I28" s="237">
        <v>104429</v>
      </c>
      <c r="J28" s="129">
        <f>IF(I28="","",RANK(I28,I$8:I$63,0))</f>
        <v>2</v>
      </c>
      <c r="K28" s="91"/>
      <c r="L28" s="240">
        <v>101.3</v>
      </c>
      <c r="M28" s="130">
        <f>IF(L28="","",RANK(L28,L$8:L$63,0))</f>
        <v>8</v>
      </c>
    </row>
    <row r="29" spans="1:13" ht="13.5">
      <c r="A29" s="179" t="s">
        <v>18</v>
      </c>
      <c r="B29" s="45"/>
      <c r="C29" s="237">
        <v>285622</v>
      </c>
      <c r="D29" s="129">
        <f>IF(C29="","",RANK(C29,C$8:C$63,0))</f>
        <v>29</v>
      </c>
      <c r="E29" s="91"/>
      <c r="F29" s="240">
        <v>146.8</v>
      </c>
      <c r="G29" s="129">
        <f t="shared" si="0"/>
        <v>34</v>
      </c>
      <c r="H29" s="45"/>
      <c r="I29" s="237">
        <v>100109</v>
      </c>
      <c r="J29" s="129">
        <f>IF(I29="","",RANK(I29,I$8:I$63,0))</f>
        <v>9</v>
      </c>
      <c r="K29" s="91"/>
      <c r="L29" s="240">
        <v>96.3</v>
      </c>
      <c r="M29" s="130">
        <f>IF(L29="","",RANK(L29,L$8:L$63,0))</f>
        <v>17</v>
      </c>
    </row>
    <row r="30" spans="1:13" ht="13.5">
      <c r="A30" s="179" t="s">
        <v>19</v>
      </c>
      <c r="B30" s="45"/>
      <c r="C30" s="237">
        <v>294085</v>
      </c>
      <c r="D30" s="129">
        <f>IF(C30="","",RANK(C30,C$8:C$63,0))</f>
        <v>24</v>
      </c>
      <c r="E30" s="91"/>
      <c r="F30" s="240">
        <v>149</v>
      </c>
      <c r="G30" s="129">
        <f t="shared" si="0"/>
        <v>26</v>
      </c>
      <c r="H30" s="45"/>
      <c r="I30" s="237">
        <v>99687</v>
      </c>
      <c r="J30" s="129">
        <f>IF(I30="","",RANK(I30,I$8:I$63,0))</f>
        <v>11</v>
      </c>
      <c r="K30" s="91"/>
      <c r="L30" s="240">
        <v>97.4</v>
      </c>
      <c r="M30" s="130">
        <f>IF(L30="","",RANK(L30,L$8:L$63,0))</f>
        <v>16</v>
      </c>
    </row>
    <row r="31" spans="1:13" ht="13.5">
      <c r="A31" s="179"/>
      <c r="B31" s="45"/>
      <c r="C31" s="237"/>
      <c r="D31" s="242"/>
      <c r="E31" s="91"/>
      <c r="F31" s="240"/>
      <c r="G31" s="242"/>
      <c r="H31" s="45"/>
      <c r="I31" s="237"/>
      <c r="J31" s="242"/>
      <c r="K31" s="91"/>
      <c r="L31" s="240"/>
      <c r="M31" s="224"/>
    </row>
    <row r="32" spans="1:13" ht="13.5">
      <c r="A32" s="179" t="s">
        <v>20</v>
      </c>
      <c r="B32" s="45"/>
      <c r="C32" s="237">
        <v>278282</v>
      </c>
      <c r="D32" s="129">
        <f>IF(C32="","",RANK(C32,C$8:C$63,0))</f>
        <v>34</v>
      </c>
      <c r="E32" s="91"/>
      <c r="F32" s="240">
        <v>144.7</v>
      </c>
      <c r="G32" s="129">
        <f>IF(F32="","",RANK(F32,F$8:F$63,0))</f>
        <v>39</v>
      </c>
      <c r="H32" s="45"/>
      <c r="I32" s="237">
        <v>94473</v>
      </c>
      <c r="J32" s="129">
        <f>IF(I32="","",RANK(I32,I$8:I$63,0))</f>
        <v>29</v>
      </c>
      <c r="K32" s="91"/>
      <c r="L32" s="240">
        <v>92.3</v>
      </c>
      <c r="M32" s="130">
        <f>IF(L32="","",RANK(L32,L$8:L$63,0))</f>
        <v>33</v>
      </c>
    </row>
    <row r="33" spans="1:13" ht="13.5">
      <c r="A33" s="179" t="s">
        <v>21</v>
      </c>
      <c r="B33" s="45"/>
      <c r="C33" s="237">
        <v>308510</v>
      </c>
      <c r="D33" s="129">
        <f>IF(C33="","",RANK(C33,C$8:C$63,0))</f>
        <v>9</v>
      </c>
      <c r="E33" s="91"/>
      <c r="F33" s="240">
        <v>146</v>
      </c>
      <c r="G33" s="129">
        <f>IF(F33="","",RANK(F33,F$8:F$63,0))</f>
        <v>36</v>
      </c>
      <c r="H33" s="45"/>
      <c r="I33" s="237">
        <v>92983</v>
      </c>
      <c r="J33" s="129">
        <f>IF(I33="","",RANK(I33,I$8:I$63,0))</f>
        <v>35</v>
      </c>
      <c r="K33" s="91"/>
      <c r="L33" s="240">
        <v>87.8</v>
      </c>
      <c r="M33" s="130">
        <f>IF(L33="","",RANK(L33,L$8:L$63,0))</f>
        <v>41</v>
      </c>
    </row>
    <row r="34" spans="1:13" ht="13.5">
      <c r="A34" s="179" t="s">
        <v>22</v>
      </c>
      <c r="B34" s="45"/>
      <c r="C34" s="237">
        <v>334438</v>
      </c>
      <c r="D34" s="129">
        <f>IF(C34="","",RANK(C34,C$8:C$63,0))</f>
        <v>3</v>
      </c>
      <c r="E34" s="91"/>
      <c r="F34" s="240">
        <v>146.2</v>
      </c>
      <c r="G34" s="129">
        <f>IF(F34="","",RANK(F34,F$8:F$63,0))</f>
        <v>35</v>
      </c>
      <c r="H34" s="45"/>
      <c r="I34" s="237">
        <v>95253</v>
      </c>
      <c r="J34" s="129">
        <f>IF(I34="","",RANK(I34,I$8:I$63,0))</f>
        <v>26</v>
      </c>
      <c r="K34" s="91"/>
      <c r="L34" s="240">
        <v>86.2</v>
      </c>
      <c r="M34" s="130">
        <f>IF(L34="","",RANK(L34,L$8:L$63,0))</f>
        <v>42</v>
      </c>
    </row>
    <row r="35" spans="1:13" ht="13.5">
      <c r="A35" s="179" t="s">
        <v>23</v>
      </c>
      <c r="B35" s="45"/>
      <c r="C35" s="237">
        <v>316102</v>
      </c>
      <c r="D35" s="129">
        <f>IF(C35="","",RANK(C35,C$8:C$63,0))</f>
        <v>5</v>
      </c>
      <c r="E35" s="91"/>
      <c r="F35" s="240">
        <v>148.8</v>
      </c>
      <c r="G35" s="129">
        <f>IF(F35="","",RANK(F35,F$8:F$63,0))</f>
        <v>28</v>
      </c>
      <c r="H35" s="45"/>
      <c r="I35" s="237">
        <v>92975</v>
      </c>
      <c r="J35" s="129">
        <f>IF(I35="","",RANK(I35,I$8:I$63,0))</f>
        <v>36</v>
      </c>
      <c r="K35" s="91"/>
      <c r="L35" s="240">
        <v>89.6</v>
      </c>
      <c r="M35" s="130">
        <f>IF(L35="","",RANK(L35,L$8:L$63,0))</f>
        <v>36</v>
      </c>
    </row>
    <row r="36" spans="1:13" ht="13.5">
      <c r="A36" s="179" t="s">
        <v>24</v>
      </c>
      <c r="B36" s="45"/>
      <c r="C36" s="237">
        <v>309564</v>
      </c>
      <c r="D36" s="129">
        <f>IF(C36="","",RANK(C36,C$8:C$63,0))</f>
        <v>7</v>
      </c>
      <c r="E36" s="91"/>
      <c r="F36" s="240">
        <v>143.6</v>
      </c>
      <c r="G36" s="129">
        <f>IF(F36="","",RANK(F36,F$8:F$63,0))</f>
        <v>40</v>
      </c>
      <c r="H36" s="45"/>
      <c r="I36" s="237">
        <v>95546</v>
      </c>
      <c r="J36" s="129">
        <f>IF(I36="","",RANK(I36,I$8:I$63,0))</f>
        <v>24</v>
      </c>
      <c r="K36" s="91"/>
      <c r="L36" s="240">
        <v>85.7</v>
      </c>
      <c r="M36" s="130">
        <f>IF(L36="","",RANK(L36,L$8:L$63,0))</f>
        <v>43</v>
      </c>
    </row>
    <row r="37" spans="1:13" ht="13.5">
      <c r="A37" s="179"/>
      <c r="B37" s="45"/>
      <c r="C37" s="237"/>
      <c r="D37" s="242"/>
      <c r="E37" s="91"/>
      <c r="F37" s="240"/>
      <c r="G37" s="242"/>
      <c r="H37" s="45"/>
      <c r="I37" s="237"/>
      <c r="J37" s="242"/>
      <c r="K37" s="91"/>
      <c r="L37" s="240"/>
      <c r="M37" s="224"/>
    </row>
    <row r="38" spans="1:13" ht="13.5">
      <c r="A38" s="179" t="s">
        <v>25</v>
      </c>
      <c r="B38" s="45"/>
      <c r="C38" s="237">
        <v>288991</v>
      </c>
      <c r="D38" s="129">
        <f>IF(C38="","",RANK(C38,C$8:C$63,0))</f>
        <v>27</v>
      </c>
      <c r="E38" s="91"/>
      <c r="F38" s="240">
        <v>139.7</v>
      </c>
      <c r="G38" s="129">
        <f>IF(F38="","",RANK(F38,F$8:F$63,0))</f>
        <v>43</v>
      </c>
      <c r="H38" s="45"/>
      <c r="I38" s="237">
        <v>92034</v>
      </c>
      <c r="J38" s="129">
        <f>IF(I38="","",RANK(I38,I$8:I$63,0))</f>
        <v>38</v>
      </c>
      <c r="K38" s="91"/>
      <c r="L38" s="240">
        <v>84.3</v>
      </c>
      <c r="M38" s="130">
        <f>IF(L38="","",RANK(L38,L$8:L$63,0))</f>
        <v>45</v>
      </c>
    </row>
    <row r="39" spans="1:13" ht="13.5">
      <c r="A39" s="179" t="s">
        <v>26</v>
      </c>
      <c r="B39" s="45"/>
      <c r="C39" s="237">
        <v>335304</v>
      </c>
      <c r="D39" s="129">
        <f>IF(C39="","",RANK(C39,C$8:C$63,0))</f>
        <v>2</v>
      </c>
      <c r="E39" s="91"/>
      <c r="F39" s="240">
        <v>143</v>
      </c>
      <c r="G39" s="129">
        <f>IF(F39="","",RANK(F39,F$8:F$63,0))</f>
        <v>41</v>
      </c>
      <c r="H39" s="45"/>
      <c r="I39" s="237">
        <v>97045</v>
      </c>
      <c r="J39" s="129">
        <f>IF(I39="","",RANK(I39,I$8:I$63,0))</f>
        <v>20</v>
      </c>
      <c r="K39" s="91"/>
      <c r="L39" s="240">
        <v>88.5</v>
      </c>
      <c r="M39" s="130">
        <f>IF(L39="","",RANK(L39,L$8:L$63,0))</f>
        <v>39</v>
      </c>
    </row>
    <row r="40" spans="1:13" ht="13.5">
      <c r="A40" s="179" t="s">
        <v>27</v>
      </c>
      <c r="B40" s="45"/>
      <c r="C40" s="237">
        <v>300322</v>
      </c>
      <c r="D40" s="129">
        <f>IF(C40="","",RANK(C40,C$8:C$63,0))</f>
        <v>16</v>
      </c>
      <c r="E40" s="91"/>
      <c r="F40" s="240">
        <v>140.8</v>
      </c>
      <c r="G40" s="129">
        <f>IF(F40="","",RANK(F40,F$8:F$63,0))</f>
        <v>42</v>
      </c>
      <c r="H40" s="45"/>
      <c r="I40" s="237">
        <v>95250</v>
      </c>
      <c r="J40" s="129">
        <f>IF(I40="","",RANK(I40,I$8:I$63,0))</f>
        <v>27</v>
      </c>
      <c r="K40" s="91"/>
      <c r="L40" s="240">
        <v>88.5</v>
      </c>
      <c r="M40" s="130">
        <f>IF(L40="","",RANK(L40,L$8:L$63,0))</f>
        <v>39</v>
      </c>
    </row>
    <row r="41" spans="1:13" ht="13.5">
      <c r="A41" s="179" t="s">
        <v>28</v>
      </c>
      <c r="B41" s="45"/>
      <c r="C41" s="237">
        <v>264538</v>
      </c>
      <c r="D41" s="129">
        <f>IF(C41="","",RANK(C41,C$8:C$63,0))</f>
        <v>42</v>
      </c>
      <c r="E41" s="91"/>
      <c r="F41" s="240">
        <v>136.4</v>
      </c>
      <c r="G41" s="129">
        <f>IF(F41="","",RANK(F41,F$8:F$63,0))</f>
        <v>47</v>
      </c>
      <c r="H41" s="45"/>
      <c r="I41" s="237">
        <v>88465</v>
      </c>
      <c r="J41" s="129">
        <f>IF(I41="","",RANK(I41,I$8:I$63,0))</f>
        <v>45</v>
      </c>
      <c r="K41" s="91"/>
      <c r="L41" s="240">
        <v>85.2</v>
      </c>
      <c r="M41" s="130">
        <f>IF(L41="","",RANK(L41,L$8:L$63,0))</f>
        <v>44</v>
      </c>
    </row>
    <row r="42" spans="1:13" ht="13.5">
      <c r="A42" s="179" t="s">
        <v>29</v>
      </c>
      <c r="B42" s="45"/>
      <c r="C42" s="237">
        <v>288831</v>
      </c>
      <c r="D42" s="129">
        <f>IF(C42="","",RANK(C42,C$8:C$63,0))</f>
        <v>28</v>
      </c>
      <c r="E42" s="91"/>
      <c r="F42" s="240">
        <v>145.9</v>
      </c>
      <c r="G42" s="129">
        <f>IF(F42="","",RANK(F42,F$8:F$63,0))</f>
        <v>37</v>
      </c>
      <c r="H42" s="45"/>
      <c r="I42" s="237">
        <v>93656</v>
      </c>
      <c r="J42" s="129">
        <f>IF(I42="","",RANK(I42,I$8:I$63,0))</f>
        <v>34</v>
      </c>
      <c r="K42" s="91"/>
      <c r="L42" s="240">
        <v>93.2</v>
      </c>
      <c r="M42" s="130">
        <f>IF(L42="","",RANK(L42,L$8:L$63,0))</f>
        <v>29</v>
      </c>
    </row>
    <row r="43" spans="1:13" ht="13.5">
      <c r="A43" s="179"/>
      <c r="B43" s="45"/>
      <c r="C43" s="237"/>
      <c r="D43" s="242"/>
      <c r="E43" s="91"/>
      <c r="F43" s="240"/>
      <c r="G43" s="242"/>
      <c r="H43" s="45"/>
      <c r="I43" s="237"/>
      <c r="J43" s="242"/>
      <c r="K43" s="91"/>
      <c r="L43" s="240"/>
      <c r="M43" s="224"/>
    </row>
    <row r="44" spans="1:13" ht="13.5">
      <c r="A44" s="179" t="s">
        <v>30</v>
      </c>
      <c r="B44" s="45"/>
      <c r="C44" s="237">
        <v>272103</v>
      </c>
      <c r="D44" s="129">
        <f>IF(C44="","",RANK(C44,C$8:C$63,0))</f>
        <v>37</v>
      </c>
      <c r="E44" s="91"/>
      <c r="F44" s="240">
        <v>149.4</v>
      </c>
      <c r="G44" s="129">
        <f aca="true" t="shared" si="1" ref="G44:G54">IF(F44="","",RANK(F44,F$8:F$63,0))</f>
        <v>24</v>
      </c>
      <c r="H44" s="45"/>
      <c r="I44" s="237">
        <v>97371</v>
      </c>
      <c r="J44" s="129">
        <f>IF(I44="","",RANK(I44,I$8:I$63,0))</f>
        <v>18</v>
      </c>
      <c r="K44" s="91"/>
      <c r="L44" s="240">
        <v>99.7</v>
      </c>
      <c r="M44" s="130">
        <f aca="true" t="shared" si="2" ref="M44:M54">IF(L44="","",RANK(L44,L$8:L$63,0))</f>
        <v>11</v>
      </c>
    </row>
    <row r="45" spans="1:13" ht="13.5">
      <c r="A45" s="179" t="s">
        <v>31</v>
      </c>
      <c r="B45" s="45"/>
      <c r="C45" s="237">
        <v>280677</v>
      </c>
      <c r="D45" s="129">
        <f>IF(C45="","",RANK(C45,C$8:C$63,0))</f>
        <v>33</v>
      </c>
      <c r="E45" s="91"/>
      <c r="F45" s="240">
        <v>154.2</v>
      </c>
      <c r="G45" s="129">
        <f t="shared" si="1"/>
        <v>7</v>
      </c>
      <c r="H45" s="45"/>
      <c r="I45" s="237">
        <v>102214</v>
      </c>
      <c r="J45" s="129">
        <f>IF(I45="","",RANK(I45,I$8:I$63,0))</f>
        <v>5</v>
      </c>
      <c r="K45" s="91"/>
      <c r="L45" s="240">
        <v>103.6</v>
      </c>
      <c r="M45" s="130">
        <f t="shared" si="2"/>
        <v>6</v>
      </c>
    </row>
    <row r="46" spans="1:13" ht="13.5">
      <c r="A46" s="179" t="s">
        <v>32</v>
      </c>
      <c r="B46" s="45"/>
      <c r="C46" s="237">
        <v>303418</v>
      </c>
      <c r="D46" s="129">
        <f>IF(C46="","",RANK(C46,C$8:C$63,0))</f>
        <v>13</v>
      </c>
      <c r="E46" s="91"/>
      <c r="F46" s="240">
        <v>151.2</v>
      </c>
      <c r="G46" s="129">
        <f>IF(F46="","",RANK(F46,F$8:F$63,0))</f>
        <v>13</v>
      </c>
      <c r="H46" s="45"/>
      <c r="I46" s="237">
        <v>98799</v>
      </c>
      <c r="J46" s="129">
        <f>IF(I46="","",RANK(I46,I$8:I$63,0))</f>
        <v>13</v>
      </c>
      <c r="K46" s="91"/>
      <c r="L46" s="240">
        <v>96.1</v>
      </c>
      <c r="M46" s="130">
        <f t="shared" si="2"/>
        <v>19</v>
      </c>
    </row>
    <row r="47" spans="1:13" ht="13.5">
      <c r="A47" s="179" t="s">
        <v>33</v>
      </c>
      <c r="B47" s="45"/>
      <c r="C47" s="237">
        <v>309537</v>
      </c>
      <c r="D47" s="129">
        <f>IF(C47="","",RANK(C47,C$8:C$63,0))</f>
        <v>8</v>
      </c>
      <c r="E47" s="91"/>
      <c r="F47" s="240">
        <v>147.5</v>
      </c>
      <c r="G47" s="129">
        <f t="shared" si="1"/>
        <v>33</v>
      </c>
      <c r="H47" s="45"/>
      <c r="I47" s="237">
        <v>93953</v>
      </c>
      <c r="J47" s="129">
        <f>IF(I47="","",RANK(I47,I$8:I$63,0))</f>
        <v>32</v>
      </c>
      <c r="K47" s="91"/>
      <c r="L47" s="240">
        <v>91.5</v>
      </c>
      <c r="M47" s="130">
        <f t="shared" si="2"/>
        <v>35</v>
      </c>
    </row>
    <row r="48" spans="1:13" ht="13.5">
      <c r="A48" s="179" t="s">
        <v>34</v>
      </c>
      <c r="B48" s="45"/>
      <c r="C48" s="237">
        <v>297070</v>
      </c>
      <c r="D48" s="129">
        <f>IF(C48="","",RANK(C48,C$8:C$63,0))</f>
        <v>19</v>
      </c>
      <c r="E48" s="91"/>
      <c r="F48" s="240">
        <v>148</v>
      </c>
      <c r="G48" s="129">
        <f t="shared" si="1"/>
        <v>31</v>
      </c>
      <c r="H48" s="45"/>
      <c r="I48" s="237">
        <v>91949</v>
      </c>
      <c r="J48" s="129">
        <f>IF(I48="","",RANK(I48,I$8:I$63,0))</f>
        <v>39</v>
      </c>
      <c r="K48" s="91"/>
      <c r="L48" s="240">
        <v>92.2</v>
      </c>
      <c r="M48" s="130">
        <f t="shared" si="2"/>
        <v>34</v>
      </c>
    </row>
    <row r="49" spans="1:13" ht="13.5">
      <c r="A49" s="179"/>
      <c r="B49" s="45"/>
      <c r="C49" s="237"/>
      <c r="D49" s="242"/>
      <c r="E49" s="91"/>
      <c r="F49" s="240"/>
      <c r="G49" s="242">
        <f t="shared" si="1"/>
      </c>
      <c r="H49" s="45"/>
      <c r="I49" s="237"/>
      <c r="J49" s="242"/>
      <c r="K49" s="91"/>
      <c r="L49" s="240"/>
      <c r="M49" s="224">
        <f t="shared" si="2"/>
      </c>
    </row>
    <row r="50" spans="1:13" ht="13.5">
      <c r="A50" s="179" t="s">
        <v>35</v>
      </c>
      <c r="B50" s="45"/>
      <c r="C50" s="237">
        <v>298085</v>
      </c>
      <c r="D50" s="129">
        <f>IF(C50="","",RANK(C50,C$8:C$63,0))</f>
        <v>18</v>
      </c>
      <c r="E50" s="91"/>
      <c r="F50" s="240">
        <v>151.5</v>
      </c>
      <c r="G50" s="129">
        <f t="shared" si="1"/>
        <v>12</v>
      </c>
      <c r="H50" s="45"/>
      <c r="I50" s="237">
        <v>94429</v>
      </c>
      <c r="J50" s="129">
        <f aca="true" t="shared" si="3" ref="J50:J55">IF(I50="","",RANK(I50,I$8:I$63,0))</f>
        <v>30</v>
      </c>
      <c r="K50" s="91"/>
      <c r="L50" s="240">
        <v>98.2</v>
      </c>
      <c r="M50" s="130">
        <f t="shared" si="2"/>
        <v>14</v>
      </c>
    </row>
    <row r="51" spans="1:13" ht="13.5">
      <c r="A51" s="179" t="s">
        <v>36</v>
      </c>
      <c r="B51" s="45"/>
      <c r="C51" s="237">
        <v>302372</v>
      </c>
      <c r="D51" s="129">
        <f>IF(C51="","",RANK(C51,C$8:C$63,0))</f>
        <v>15</v>
      </c>
      <c r="E51" s="91"/>
      <c r="F51" s="240">
        <v>150.1</v>
      </c>
      <c r="G51" s="129">
        <f>IF(F51="","",RANK(F51,F$8:F$63,0))</f>
        <v>19</v>
      </c>
      <c r="H51" s="45"/>
      <c r="I51" s="237">
        <v>99194</v>
      </c>
      <c r="J51" s="129">
        <f t="shared" si="3"/>
        <v>12</v>
      </c>
      <c r="K51" s="91"/>
      <c r="L51" s="240">
        <v>94.3</v>
      </c>
      <c r="M51" s="130">
        <f t="shared" si="2"/>
        <v>28</v>
      </c>
    </row>
    <row r="52" spans="1:13" ht="13.5">
      <c r="A52" s="179" t="s">
        <v>37</v>
      </c>
      <c r="B52" s="45"/>
      <c r="C52" s="237">
        <v>268151</v>
      </c>
      <c r="D52" s="129">
        <f>IF(C52="","",RANK(C52,C$8:C$63,0))</f>
        <v>39</v>
      </c>
      <c r="E52" s="91"/>
      <c r="F52" s="240">
        <v>149.3</v>
      </c>
      <c r="G52" s="129">
        <f t="shared" si="1"/>
        <v>25</v>
      </c>
      <c r="H52" s="45"/>
      <c r="I52" s="237">
        <v>91839</v>
      </c>
      <c r="J52" s="129">
        <f t="shared" si="3"/>
        <v>40</v>
      </c>
      <c r="K52" s="91"/>
      <c r="L52" s="240">
        <v>94.6</v>
      </c>
      <c r="M52" s="130">
        <f t="shared" si="2"/>
        <v>25</v>
      </c>
    </row>
    <row r="53" spans="1:13" ht="13.5">
      <c r="A53" s="179" t="s">
        <v>38</v>
      </c>
      <c r="B53" s="45"/>
      <c r="C53" s="237">
        <v>295001</v>
      </c>
      <c r="D53" s="129">
        <f>IF(C53="","",RANK(C53,C$8:C$63,0))</f>
        <v>22</v>
      </c>
      <c r="E53" s="91"/>
      <c r="F53" s="240">
        <v>152</v>
      </c>
      <c r="G53" s="129">
        <f t="shared" si="1"/>
        <v>9</v>
      </c>
      <c r="H53" s="45"/>
      <c r="I53" s="237">
        <v>90345</v>
      </c>
      <c r="J53" s="129">
        <f t="shared" si="3"/>
        <v>43</v>
      </c>
      <c r="K53" s="91"/>
      <c r="L53" s="240">
        <v>95.7</v>
      </c>
      <c r="M53" s="130">
        <f t="shared" si="2"/>
        <v>21</v>
      </c>
    </row>
    <row r="54" spans="1:13" ht="13.5">
      <c r="A54" s="179" t="s">
        <v>39</v>
      </c>
      <c r="B54" s="45"/>
      <c r="C54" s="237">
        <v>300209</v>
      </c>
      <c r="D54" s="129">
        <f>IF(C54="","",RANK(C54,C$8:C$63,0))</f>
        <v>17</v>
      </c>
      <c r="E54" s="91"/>
      <c r="F54" s="240">
        <v>148.8</v>
      </c>
      <c r="G54" s="129">
        <f t="shared" si="1"/>
        <v>28</v>
      </c>
      <c r="H54" s="45"/>
      <c r="I54" s="237">
        <v>92538</v>
      </c>
      <c r="J54" s="129">
        <f t="shared" si="3"/>
        <v>37</v>
      </c>
      <c r="K54" s="91"/>
      <c r="L54" s="240">
        <v>94.5</v>
      </c>
      <c r="M54" s="130">
        <f t="shared" si="2"/>
        <v>26</v>
      </c>
    </row>
    <row r="55" spans="1:13" ht="13.5">
      <c r="A55" s="179"/>
      <c r="B55" s="45"/>
      <c r="C55" s="237"/>
      <c r="D55" s="242"/>
      <c r="E55" s="91"/>
      <c r="F55" s="240"/>
      <c r="G55" s="242"/>
      <c r="H55" s="45"/>
      <c r="I55" s="237"/>
      <c r="J55" s="242">
        <f t="shared" si="3"/>
      </c>
      <c r="K55" s="91"/>
      <c r="L55" s="240"/>
      <c r="M55" s="224"/>
    </row>
    <row r="56" spans="1:13" ht="13.5">
      <c r="A56" s="179" t="s">
        <v>40</v>
      </c>
      <c r="B56" s="45"/>
      <c r="C56" s="237">
        <v>271825</v>
      </c>
      <c r="D56" s="129">
        <f>IF(C56="","",RANK(C56,C$8:C$63,0))</f>
        <v>38</v>
      </c>
      <c r="E56" s="91"/>
      <c r="F56" s="240">
        <v>154.4</v>
      </c>
      <c r="G56" s="129">
        <f>IF(F56="","",RANK(F56,F$8:F$63,0))</f>
        <v>6</v>
      </c>
      <c r="H56" s="45"/>
      <c r="I56" s="237">
        <v>97445</v>
      </c>
      <c r="J56" s="129">
        <f aca="true" t="shared" si="4" ref="J56:J63">IF(I56="","",RANK(I56,I$8:I$63,0))</f>
        <v>17</v>
      </c>
      <c r="K56" s="91"/>
      <c r="L56" s="240">
        <v>99.9</v>
      </c>
      <c r="M56" s="130">
        <f aca="true" t="shared" si="5" ref="M56:M63">IF(L56="","",RANK(L56,L$8:L$63,0))</f>
        <v>10</v>
      </c>
    </row>
    <row r="57" spans="1:13" ht="13.5">
      <c r="A57" s="179" t="s">
        <v>41</v>
      </c>
      <c r="B57" s="45"/>
      <c r="C57" s="237">
        <v>252310</v>
      </c>
      <c r="D57" s="129">
        <f>IF(C57="","",RANK(C57,C$8:C$63,0))</f>
        <v>46</v>
      </c>
      <c r="E57" s="91"/>
      <c r="F57" s="240">
        <v>149.5</v>
      </c>
      <c r="G57" s="129">
        <f>IF(F57="","",RANK(F57,F$8:F$63,0))</f>
        <v>23</v>
      </c>
      <c r="H57" s="45"/>
      <c r="I57" s="237">
        <v>96803</v>
      </c>
      <c r="J57" s="129">
        <f t="shared" si="4"/>
        <v>21</v>
      </c>
      <c r="K57" s="91"/>
      <c r="L57" s="240">
        <v>96.1</v>
      </c>
      <c r="M57" s="130">
        <f t="shared" si="5"/>
        <v>19</v>
      </c>
    </row>
    <row r="58" spans="1:13" ht="13.5">
      <c r="A58" s="179" t="s">
        <v>42</v>
      </c>
      <c r="B58" s="45"/>
      <c r="C58" s="237">
        <v>275739</v>
      </c>
      <c r="D58" s="129">
        <f>IF(C58="","",RANK(C58,C$8:C$63,0))</f>
        <v>36</v>
      </c>
      <c r="E58" s="91"/>
      <c r="F58" s="240">
        <v>152.3</v>
      </c>
      <c r="G58" s="129">
        <f aca="true" t="shared" si="6" ref="G58:G63">IF(F58="","",RANK(F58,F$8:F$63,0))</f>
        <v>8</v>
      </c>
      <c r="H58" s="45"/>
      <c r="I58" s="237">
        <v>91212</v>
      </c>
      <c r="J58" s="129">
        <f t="shared" si="4"/>
        <v>41</v>
      </c>
      <c r="K58" s="91"/>
      <c r="L58" s="240">
        <v>101.6</v>
      </c>
      <c r="M58" s="130">
        <f t="shared" si="5"/>
        <v>7</v>
      </c>
    </row>
    <row r="59" spans="1:13" ht="13.5">
      <c r="A59" s="179" t="s">
        <v>43</v>
      </c>
      <c r="B59" s="45"/>
      <c r="C59" s="237">
        <v>267438</v>
      </c>
      <c r="D59" s="129">
        <f>IF(C59="","",RANK(C59,C$8:C$63,0))</f>
        <v>40</v>
      </c>
      <c r="E59" s="91"/>
      <c r="F59" s="240">
        <v>149</v>
      </c>
      <c r="G59" s="129">
        <f t="shared" si="6"/>
        <v>26</v>
      </c>
      <c r="H59" s="45"/>
      <c r="I59" s="237">
        <v>84042</v>
      </c>
      <c r="J59" s="129">
        <f t="shared" si="4"/>
        <v>46</v>
      </c>
      <c r="K59" s="91"/>
      <c r="L59" s="240">
        <v>92.6</v>
      </c>
      <c r="M59" s="130">
        <f t="shared" si="5"/>
        <v>31</v>
      </c>
    </row>
    <row r="60" spans="1:13" ht="13.5">
      <c r="A60" s="179" t="s">
        <v>44</v>
      </c>
      <c r="B60" s="45"/>
      <c r="C60" s="237">
        <v>253499</v>
      </c>
      <c r="D60" s="129">
        <f>IF(C60="","",RANK(C60,C$8:C$63,0))</f>
        <v>45</v>
      </c>
      <c r="E60" s="91"/>
      <c r="F60" s="240">
        <v>150.6</v>
      </c>
      <c r="G60" s="129">
        <f t="shared" si="6"/>
        <v>15</v>
      </c>
      <c r="H60" s="45"/>
      <c r="I60" s="237">
        <v>81914</v>
      </c>
      <c r="J60" s="129">
        <f t="shared" si="4"/>
        <v>47</v>
      </c>
      <c r="K60" s="91"/>
      <c r="L60" s="240">
        <v>93.2</v>
      </c>
      <c r="M60" s="130">
        <f t="shared" si="5"/>
        <v>29</v>
      </c>
    </row>
    <row r="61" spans="1:13" ht="13.5">
      <c r="A61" s="179"/>
      <c r="B61" s="45"/>
      <c r="C61" s="237"/>
      <c r="D61" s="242"/>
      <c r="E61" s="91"/>
      <c r="F61" s="240"/>
      <c r="G61" s="129">
        <f t="shared" si="6"/>
      </c>
      <c r="H61" s="45"/>
      <c r="I61" s="237"/>
      <c r="J61" s="129">
        <f t="shared" si="4"/>
      </c>
      <c r="K61" s="91"/>
      <c r="L61" s="240"/>
      <c r="M61" s="130">
        <f t="shared" si="5"/>
      </c>
    </row>
    <row r="62" spans="1:13" ht="13.5">
      <c r="A62" s="179" t="s">
        <v>45</v>
      </c>
      <c r="B62" s="45"/>
      <c r="C62" s="237">
        <v>257851</v>
      </c>
      <c r="D62" s="129">
        <f>IF(C62="","",RANK(C62,C$8:C$63,0))</f>
        <v>43</v>
      </c>
      <c r="E62" s="91"/>
      <c r="F62" s="240">
        <v>150</v>
      </c>
      <c r="G62" s="129">
        <f t="shared" si="6"/>
        <v>21</v>
      </c>
      <c r="H62" s="45"/>
      <c r="I62" s="330">
        <v>90685</v>
      </c>
      <c r="J62" s="129">
        <f t="shared" si="4"/>
        <v>42</v>
      </c>
      <c r="K62" s="91"/>
      <c r="L62" s="240">
        <v>95.6</v>
      </c>
      <c r="M62" s="130">
        <f t="shared" si="5"/>
        <v>23</v>
      </c>
    </row>
    <row r="63" spans="1:13" ht="13.5">
      <c r="A63" s="179" t="s">
        <v>46</v>
      </c>
      <c r="B63" s="45"/>
      <c r="C63" s="237">
        <v>236220</v>
      </c>
      <c r="D63" s="129">
        <f>IF(C63="","",RANK(C63,C$8:C$63,0))</f>
        <v>47</v>
      </c>
      <c r="E63" s="91"/>
      <c r="F63" s="240">
        <v>148</v>
      </c>
      <c r="G63" s="129">
        <f t="shared" si="6"/>
        <v>31</v>
      </c>
      <c r="H63" s="45"/>
      <c r="I63" s="237">
        <v>90004</v>
      </c>
      <c r="J63" s="129">
        <f t="shared" si="4"/>
        <v>44</v>
      </c>
      <c r="K63" s="91"/>
      <c r="L63" s="240">
        <v>101.3</v>
      </c>
      <c r="M63" s="130">
        <f t="shared" si="5"/>
        <v>8</v>
      </c>
    </row>
    <row r="64" spans="1:13" ht="14.25" thickBot="1">
      <c r="A64" s="167"/>
      <c r="B64" s="55"/>
      <c r="C64" s="56"/>
      <c r="D64" s="57"/>
      <c r="E64" s="55"/>
      <c r="F64" s="60"/>
      <c r="G64" s="57"/>
      <c r="H64" s="55"/>
      <c r="I64" s="56"/>
      <c r="J64" s="57"/>
      <c r="K64" s="55"/>
      <c r="L64" s="60"/>
      <c r="M64" s="58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s="5" customFormat="1" ht="13.5" customHeight="1">
      <c r="A66" s="352" t="s">
        <v>71</v>
      </c>
      <c r="B66" s="352"/>
      <c r="C66" s="352"/>
      <c r="D66" s="352"/>
      <c r="E66" s="352"/>
      <c r="F66" s="352"/>
      <c r="G66" s="352"/>
      <c r="H66" s="352" t="s">
        <v>72</v>
      </c>
      <c r="I66" s="352"/>
      <c r="J66" s="352"/>
      <c r="K66" s="355" t="s">
        <v>73</v>
      </c>
      <c r="L66" s="355"/>
      <c r="M66" s="355"/>
    </row>
    <row r="67" spans="1:13" s="65" customFormat="1" ht="12.75" customHeight="1">
      <c r="A67" s="349" t="s">
        <v>136</v>
      </c>
      <c r="B67" s="349"/>
      <c r="C67" s="349"/>
      <c r="D67" s="349"/>
      <c r="E67" s="349"/>
      <c r="F67" s="349"/>
      <c r="G67" s="349"/>
      <c r="H67" s="349" t="s">
        <v>167</v>
      </c>
      <c r="I67" s="349"/>
      <c r="J67" s="349"/>
      <c r="K67" s="351" t="s">
        <v>92</v>
      </c>
      <c r="L67" s="351"/>
      <c r="M67" s="351"/>
    </row>
    <row r="68" spans="1:13" s="65" customFormat="1" ht="12.75" customHeight="1">
      <c r="A68" s="349"/>
      <c r="B68" s="349"/>
      <c r="C68" s="349"/>
      <c r="D68" s="349"/>
      <c r="E68" s="349"/>
      <c r="F68" s="349"/>
      <c r="G68" s="349"/>
      <c r="H68" s="349"/>
      <c r="I68" s="349"/>
      <c r="J68" s="349"/>
      <c r="K68" s="351"/>
      <c r="L68" s="351"/>
      <c r="M68" s="351"/>
    </row>
    <row r="69" spans="1:13" s="65" customFormat="1" ht="12.75" customHeight="1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51"/>
      <c r="L69" s="351"/>
      <c r="M69" s="351"/>
    </row>
    <row r="70" spans="1:13" s="65" customFormat="1" ht="12.75" customHeight="1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51"/>
      <c r="L70" s="351"/>
      <c r="M70" s="351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B4:C4"/>
    <mergeCell ref="E4:F4"/>
    <mergeCell ref="H4:I4"/>
    <mergeCell ref="K4:L4"/>
    <mergeCell ref="A1:M1"/>
    <mergeCell ref="B3:D3"/>
    <mergeCell ref="E3:G3"/>
    <mergeCell ref="H3:J3"/>
    <mergeCell ref="K3:M3"/>
  </mergeCells>
  <conditionalFormatting sqref="D50:D54 D56:D60 D62:D63 D41:D42 D48 D44:D45 J52:J54 G58:G63 G41:G42 M46:M48 M50:M54 M44 M41:M42 M60:M62 M58 J56:J63 J41:J42 J47:J48 G44:G45 G47:G48 J50 G50 G52:G54 J4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D2" sqref="D2:M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37" t="s">
        <v>87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71"/>
    </row>
    <row r="2" spans="2:13" s="175" customFormat="1" ht="14.25" customHeight="1" thickBot="1">
      <c r="B2" s="173"/>
      <c r="C2" s="172"/>
      <c r="D2" s="176" t="s">
        <v>67</v>
      </c>
      <c r="E2" s="335"/>
      <c r="F2" s="335"/>
      <c r="G2" s="177" t="s">
        <v>68</v>
      </c>
      <c r="H2" s="336"/>
      <c r="I2" s="336"/>
      <c r="J2" s="178" t="s">
        <v>69</v>
      </c>
      <c r="K2" s="336"/>
      <c r="L2" s="336"/>
      <c r="M2" s="178" t="s">
        <v>70</v>
      </c>
    </row>
    <row r="3" spans="1:13" s="14" customFormat="1" ht="48.75" customHeight="1">
      <c r="A3" s="168"/>
      <c r="B3" s="342" t="s">
        <v>90</v>
      </c>
      <c r="C3" s="363"/>
      <c r="D3" s="364"/>
      <c r="E3" s="342" t="s">
        <v>91</v>
      </c>
      <c r="F3" s="343"/>
      <c r="G3" s="344"/>
      <c r="H3" s="372" t="s">
        <v>74</v>
      </c>
      <c r="I3" s="346"/>
      <c r="J3" s="347"/>
      <c r="K3" s="373" t="s">
        <v>93</v>
      </c>
      <c r="L3" s="346"/>
      <c r="M3" s="348"/>
    </row>
    <row r="4" spans="1:13" s="6" customFormat="1" ht="13.5" customHeight="1">
      <c r="A4" s="169" t="s">
        <v>53</v>
      </c>
      <c r="B4" s="353" t="s">
        <v>66</v>
      </c>
      <c r="C4" s="354"/>
      <c r="D4" s="324" t="s">
        <v>54</v>
      </c>
      <c r="E4" s="353" t="s">
        <v>66</v>
      </c>
      <c r="F4" s="354"/>
      <c r="G4" s="324" t="s">
        <v>54</v>
      </c>
      <c r="H4" s="361" t="s">
        <v>63</v>
      </c>
      <c r="I4" s="362"/>
      <c r="J4" s="324" t="s">
        <v>54</v>
      </c>
      <c r="K4" s="361" t="s">
        <v>55</v>
      </c>
      <c r="L4" s="362"/>
      <c r="M4" s="325" t="s">
        <v>54</v>
      </c>
    </row>
    <row r="5" spans="1:15" ht="13.5" customHeight="1">
      <c r="A5" s="165"/>
      <c r="B5" s="16"/>
      <c r="C5" s="18"/>
      <c r="D5" s="13"/>
      <c r="E5" s="31"/>
      <c r="F5" s="20"/>
      <c r="G5" s="13"/>
      <c r="H5" s="31"/>
      <c r="I5" s="29"/>
      <c r="J5" s="13"/>
      <c r="K5" s="30"/>
      <c r="L5" s="19"/>
      <c r="M5" s="53"/>
      <c r="O5" s="194"/>
    </row>
    <row r="6" spans="1:15" ht="13.5" customHeight="1">
      <c r="A6" s="165" t="s">
        <v>47</v>
      </c>
      <c r="B6" s="41"/>
      <c r="C6" s="182">
        <v>1.11</v>
      </c>
      <c r="D6" s="67"/>
      <c r="E6" s="16"/>
      <c r="F6" s="182">
        <v>1.69</v>
      </c>
      <c r="G6" s="67"/>
      <c r="H6" s="16"/>
      <c r="I6" s="183">
        <v>33.4</v>
      </c>
      <c r="J6" s="67"/>
      <c r="K6" s="16"/>
      <c r="L6" s="89">
        <v>494313</v>
      </c>
      <c r="M6" s="69"/>
      <c r="O6" s="195"/>
    </row>
    <row r="7" spans="1:15" ht="13.5" customHeight="1">
      <c r="A7" s="165"/>
      <c r="B7" s="41"/>
      <c r="C7" s="184"/>
      <c r="D7" s="67"/>
      <c r="E7" s="16"/>
      <c r="F7" s="184"/>
      <c r="G7" s="67"/>
      <c r="H7" s="16"/>
      <c r="I7" s="183"/>
      <c r="J7" s="67"/>
      <c r="K7" s="16"/>
      <c r="L7" s="89"/>
      <c r="M7" s="69"/>
      <c r="O7" s="196"/>
    </row>
    <row r="8" spans="1:15" ht="13.5">
      <c r="A8" s="166" t="s">
        <v>0</v>
      </c>
      <c r="B8" s="45"/>
      <c r="C8" s="185">
        <v>0.88</v>
      </c>
      <c r="D8" s="72">
        <f>IF(C8="","",RANK(C8,C$8:C$63,0))</f>
        <v>40</v>
      </c>
      <c r="E8" s="91"/>
      <c r="F8" s="185">
        <v>1.23</v>
      </c>
      <c r="G8" s="72">
        <f>IF(F8="","",RANK(F8,F$8:F$63,0))</f>
        <v>44</v>
      </c>
      <c r="H8" s="91"/>
      <c r="I8" s="186">
        <v>24.7</v>
      </c>
      <c r="J8" s="72">
        <f>IF(I8="","",RANK(I8,I$8:I$63,0))</f>
        <v>46</v>
      </c>
      <c r="K8" s="91"/>
      <c r="L8" s="187">
        <v>24344</v>
      </c>
      <c r="M8" s="103">
        <f>IF(L8="","",RANK(L8,L$8:L$63,0))</f>
        <v>6</v>
      </c>
      <c r="O8" s="196"/>
    </row>
    <row r="9" spans="1:15" ht="13.5">
      <c r="A9" s="166" t="s">
        <v>1</v>
      </c>
      <c r="B9" s="45"/>
      <c r="C9" s="185">
        <v>0.81</v>
      </c>
      <c r="D9" s="72">
        <f>IF(C9="","",RANK(C9,C$8:C$63,0))</f>
        <v>44</v>
      </c>
      <c r="E9" s="91"/>
      <c r="F9" s="185">
        <v>1.16</v>
      </c>
      <c r="G9" s="72">
        <f>IF(F9="","",RANK(F9,F$8:F$63,0))</f>
        <v>46</v>
      </c>
      <c r="H9" s="91"/>
      <c r="I9" s="186">
        <v>37.9</v>
      </c>
      <c r="J9" s="72">
        <f>IF(I9="","",RANK(I9,I$8:I$63,0))</f>
        <v>24</v>
      </c>
      <c r="K9" s="91"/>
      <c r="L9" s="187">
        <v>6783</v>
      </c>
      <c r="M9" s="103">
        <f>IF(L9="","",RANK(L9,L$8:L$63,0))</f>
        <v>23</v>
      </c>
      <c r="O9" s="196"/>
    </row>
    <row r="10" spans="1:15" ht="13.5">
      <c r="A10" s="166" t="s">
        <v>2</v>
      </c>
      <c r="B10" s="45"/>
      <c r="C10" s="185">
        <v>1.1</v>
      </c>
      <c r="D10" s="72">
        <f>IF(C10="","",RANK(C10,C$8:C$63,0))</f>
        <v>20</v>
      </c>
      <c r="E10" s="91"/>
      <c r="F10" s="185">
        <v>1.54</v>
      </c>
      <c r="G10" s="72">
        <f>IF(F10="","",RANK(F10,F$8:F$63,0))</f>
        <v>25</v>
      </c>
      <c r="H10" s="91"/>
      <c r="I10" s="186">
        <v>45.7</v>
      </c>
      <c r="J10" s="72">
        <f>IF(I10="","",RANK(I10,I$8:I$63,0))</f>
        <v>2</v>
      </c>
      <c r="K10" s="91"/>
      <c r="L10" s="187">
        <v>5084</v>
      </c>
      <c r="M10" s="103">
        <f>IF(L10="","",RANK(L10,L$8:L$63,0))</f>
        <v>34</v>
      </c>
      <c r="O10" s="196"/>
    </row>
    <row r="11" spans="1:15" ht="13.5">
      <c r="A11" s="166" t="s">
        <v>3</v>
      </c>
      <c r="B11" s="45"/>
      <c r="C11" s="185">
        <v>1.28</v>
      </c>
      <c r="D11" s="72">
        <f>IF(C11="","",RANK(C11,C$8:C$63,0))</f>
        <v>11</v>
      </c>
      <c r="E11" s="91"/>
      <c r="F11" s="185">
        <v>1.85</v>
      </c>
      <c r="G11" s="72">
        <f>IF(F11="","",RANK(F11,F$8:F$63,0))</f>
        <v>11</v>
      </c>
      <c r="H11" s="91"/>
      <c r="I11" s="186">
        <v>36.3</v>
      </c>
      <c r="J11" s="72">
        <f>IF(I11="","",RANK(I11,I$8:I$63,0))</f>
        <v>26</v>
      </c>
      <c r="K11" s="91"/>
      <c r="L11" s="187">
        <v>8936</v>
      </c>
      <c r="M11" s="103">
        <f>IF(L11="","",RANK(L11,L$8:L$63,0))</f>
        <v>14</v>
      </c>
      <c r="O11" s="196"/>
    </row>
    <row r="12" spans="1:15" ht="13.5">
      <c r="A12" s="166" t="s">
        <v>4</v>
      </c>
      <c r="B12" s="45"/>
      <c r="C12" s="185">
        <v>0.94</v>
      </c>
      <c r="D12" s="72">
        <f>IF(C12="","",RANK(C12,C$8:C$63,0))</f>
        <v>33</v>
      </c>
      <c r="E12" s="91"/>
      <c r="F12" s="185">
        <v>1.42</v>
      </c>
      <c r="G12" s="72">
        <f>IF(F12="","",RANK(F12,F$8:F$63,0))</f>
        <v>34</v>
      </c>
      <c r="H12" s="91"/>
      <c r="I12" s="186">
        <v>44.7</v>
      </c>
      <c r="J12" s="72">
        <f>IF(I12="","",RANK(I12,I$8:I$63,0))</f>
        <v>3</v>
      </c>
      <c r="K12" s="91"/>
      <c r="L12" s="187">
        <v>4500</v>
      </c>
      <c r="M12" s="103">
        <f>IF(L12="","",RANK(L12,L$8:L$63,0))</f>
        <v>36</v>
      </c>
      <c r="O12" s="196"/>
    </row>
    <row r="13" spans="1:15" ht="13.5">
      <c r="A13" s="166"/>
      <c r="B13" s="45"/>
      <c r="C13" s="185"/>
      <c r="D13" s="104"/>
      <c r="E13" s="91"/>
      <c r="F13" s="185"/>
      <c r="G13" s="104"/>
      <c r="H13" s="91"/>
      <c r="I13" s="186"/>
      <c r="J13" s="104"/>
      <c r="K13" s="91"/>
      <c r="L13" s="89"/>
      <c r="M13" s="105"/>
      <c r="O13" s="196"/>
    </row>
    <row r="14" spans="1:15" ht="13.5">
      <c r="A14" s="166" t="s">
        <v>5</v>
      </c>
      <c r="B14" s="45"/>
      <c r="C14" s="185">
        <v>1.22</v>
      </c>
      <c r="D14" s="72">
        <f>IF(C14="","",RANK(C14,C$8:C$63,0))</f>
        <v>13</v>
      </c>
      <c r="E14" s="91"/>
      <c r="F14" s="185">
        <v>1.71</v>
      </c>
      <c r="G14" s="72">
        <f>IF(F14="","",RANK(F14,F$8:F$63,0))</f>
        <v>17</v>
      </c>
      <c r="H14" s="91"/>
      <c r="I14" s="186">
        <v>43.4</v>
      </c>
      <c r="J14" s="72">
        <f>IF(I14="","",RANK(I14,I$8:I$63,0))</f>
        <v>6</v>
      </c>
      <c r="K14" s="91"/>
      <c r="L14" s="89">
        <v>4349</v>
      </c>
      <c r="M14" s="103">
        <f>IF(L14="","",RANK(L14,L$8:L$63,0))</f>
        <v>37</v>
      </c>
      <c r="O14" s="196"/>
    </row>
    <row r="15" spans="1:15" ht="13.5">
      <c r="A15" s="166" t="s">
        <v>6</v>
      </c>
      <c r="B15" s="45"/>
      <c r="C15" s="185">
        <v>1.45</v>
      </c>
      <c r="D15" s="72">
        <f>IF(C15="","",RANK(C15,C$8:C$63,0))</f>
        <v>4</v>
      </c>
      <c r="E15" s="91"/>
      <c r="F15" s="185">
        <v>1.94</v>
      </c>
      <c r="G15" s="72">
        <f>IF(F15="","",RANK(F15,F$8:F$63,0))</f>
        <v>8</v>
      </c>
      <c r="H15" s="91"/>
      <c r="I15" s="186">
        <v>40.7</v>
      </c>
      <c r="J15" s="72">
        <f>IF(I15="","",RANK(I15,I$8:I$63,0))</f>
        <v>12</v>
      </c>
      <c r="K15" s="91"/>
      <c r="L15" s="187">
        <v>6742</v>
      </c>
      <c r="M15" s="103">
        <f>IF(L15="","",RANK(L15,L$8:L$63,0))</f>
        <v>24</v>
      </c>
      <c r="O15" s="196"/>
    </row>
    <row r="16" spans="1:15" ht="13.5">
      <c r="A16" s="166" t="s">
        <v>7</v>
      </c>
      <c r="B16" s="45"/>
      <c r="C16" s="185">
        <v>1.08</v>
      </c>
      <c r="D16" s="72">
        <f>IF(C16="","",RANK(C16,C$8:C$63,0))</f>
        <v>24</v>
      </c>
      <c r="E16" s="91"/>
      <c r="F16" s="185">
        <v>1.53</v>
      </c>
      <c r="G16" s="72">
        <f>IF(F16="","",RANK(F16,F$8:F$63,0))</f>
        <v>28</v>
      </c>
      <c r="H16" s="91"/>
      <c r="I16" s="186">
        <v>33.2</v>
      </c>
      <c r="J16" s="72">
        <f>IF(I16="","",RANK(I16,I$8:I$63,0))</f>
        <v>34</v>
      </c>
      <c r="K16" s="91"/>
      <c r="L16" s="187">
        <v>9340</v>
      </c>
      <c r="M16" s="103">
        <f>IF(L16="","",RANK(L16,L$8:L$63,0))</f>
        <v>13</v>
      </c>
      <c r="O16" s="196"/>
    </row>
    <row r="17" spans="1:15" ht="13.5">
      <c r="A17" s="166" t="s">
        <v>8</v>
      </c>
      <c r="B17" s="45"/>
      <c r="C17" s="185">
        <v>0.97</v>
      </c>
      <c r="D17" s="72">
        <f>IF(C17="","",RANK(C17,C$8:C$63,0))</f>
        <v>31</v>
      </c>
      <c r="E17" s="91"/>
      <c r="F17" s="185">
        <v>1.45</v>
      </c>
      <c r="G17" s="72">
        <f>IF(F17="","",RANK(F17,F$8:F$63,0))</f>
        <v>32</v>
      </c>
      <c r="H17" s="91"/>
      <c r="I17" s="186">
        <v>34.6</v>
      </c>
      <c r="J17" s="72">
        <f>IF(I17="","",RANK(I17,I$8:I$63,0))</f>
        <v>31</v>
      </c>
      <c r="K17" s="91"/>
      <c r="L17" s="187">
        <v>7665</v>
      </c>
      <c r="M17" s="103">
        <f>IF(L17="","",RANK(L17,L$8:L$63,0))</f>
        <v>20</v>
      </c>
      <c r="O17" s="196"/>
    </row>
    <row r="18" spans="1:15" ht="13.5">
      <c r="A18" s="166" t="s">
        <v>9</v>
      </c>
      <c r="B18" s="45"/>
      <c r="C18" s="185">
        <v>1.16</v>
      </c>
      <c r="D18" s="72">
        <f>IF(C18="","",RANK(C18,C$8:C$63,0))</f>
        <v>16</v>
      </c>
      <c r="E18" s="91"/>
      <c r="F18" s="185">
        <v>1.68</v>
      </c>
      <c r="G18" s="72">
        <f>IF(F18="","",RANK(F18,F$8:F$63,0))</f>
        <v>18</v>
      </c>
      <c r="H18" s="91"/>
      <c r="I18" s="186">
        <v>35.8</v>
      </c>
      <c r="J18" s="72">
        <f>IF(I18="","",RANK(I18,I$8:I$63,0))</f>
        <v>27</v>
      </c>
      <c r="K18" s="91"/>
      <c r="L18" s="187">
        <v>6472</v>
      </c>
      <c r="M18" s="103">
        <f>IF(L18="","",RANK(L18,L$8:L$63,0))</f>
        <v>25</v>
      </c>
      <c r="O18" s="196"/>
    </row>
    <row r="19" spans="1:15" ht="13.5">
      <c r="A19" s="166"/>
      <c r="B19" s="45"/>
      <c r="C19" s="185"/>
      <c r="D19" s="104"/>
      <c r="E19" s="91"/>
      <c r="F19" s="185"/>
      <c r="G19" s="104"/>
      <c r="H19" s="91"/>
      <c r="I19" s="186"/>
      <c r="J19" s="104"/>
      <c r="K19" s="91"/>
      <c r="L19" s="89"/>
      <c r="M19" s="105"/>
      <c r="O19" s="197"/>
    </row>
    <row r="20" spans="1:15" ht="13.5">
      <c r="A20" s="54" t="s">
        <v>10</v>
      </c>
      <c r="B20" s="46"/>
      <c r="C20" s="188">
        <v>0.76</v>
      </c>
      <c r="D20" s="81">
        <f aca="true" t="shared" si="0" ref="D20:D43">IF(C20="","",RANK(C20,C$8:C$63,0))</f>
        <v>46</v>
      </c>
      <c r="E20" s="97"/>
      <c r="F20" s="188">
        <v>1.2</v>
      </c>
      <c r="G20" s="81">
        <f>IF(F20="","",RANK(F20,F$8:F$63,0))</f>
        <v>45</v>
      </c>
      <c r="H20" s="97"/>
      <c r="I20" s="189">
        <v>25.5</v>
      </c>
      <c r="J20" s="81">
        <f>IF(I20="","",RANK(I20,I$8:I$63,0))</f>
        <v>45</v>
      </c>
      <c r="K20" s="97"/>
      <c r="L20" s="190">
        <v>24165</v>
      </c>
      <c r="M20" s="84">
        <f>IF(L20="","",RANK(L20,L$8:L$63,0))</f>
        <v>7</v>
      </c>
      <c r="O20" s="196"/>
    </row>
    <row r="21" spans="1:15" ht="13.5">
      <c r="A21" s="166" t="s">
        <v>11</v>
      </c>
      <c r="B21" s="45"/>
      <c r="C21" s="185">
        <v>0.91</v>
      </c>
      <c r="D21" s="108">
        <f t="shared" si="0"/>
        <v>36</v>
      </c>
      <c r="E21" s="91"/>
      <c r="F21" s="185">
        <v>1.51</v>
      </c>
      <c r="G21" s="108">
        <f>IF(F21="","",RANK(F21,F$8:F$63,0))</f>
        <v>29</v>
      </c>
      <c r="H21" s="91"/>
      <c r="I21" s="186">
        <v>30</v>
      </c>
      <c r="J21" s="108">
        <f>IF(I21="","",RANK(I21,I$8:I$63,0))</f>
        <v>42</v>
      </c>
      <c r="K21" s="91"/>
      <c r="L21" s="187">
        <v>19175</v>
      </c>
      <c r="M21" s="109">
        <f>IF(L21="","",RANK(L21,L$8:L$63,0))</f>
        <v>9</v>
      </c>
      <c r="O21" s="196"/>
    </row>
    <row r="22" spans="1:15" ht="13.5">
      <c r="A22" s="166" t="s">
        <v>12</v>
      </c>
      <c r="B22" s="45"/>
      <c r="C22" s="185">
        <v>1.61</v>
      </c>
      <c r="D22" s="108">
        <f t="shared" si="0"/>
        <v>1</v>
      </c>
      <c r="E22" s="91"/>
      <c r="F22" s="185">
        <v>2.58</v>
      </c>
      <c r="G22" s="108">
        <f>IF(F22="","",RANK(F22,F$8:F$63,0))</f>
        <v>1</v>
      </c>
      <c r="H22" s="91"/>
      <c r="I22" s="186">
        <v>27.6</v>
      </c>
      <c r="J22" s="108">
        <f>IF(I22="","",RANK(I22,I$8:I$63,0))</f>
        <v>44</v>
      </c>
      <c r="K22" s="91"/>
      <c r="L22" s="187">
        <v>45855</v>
      </c>
      <c r="M22" s="109">
        <f>IF(L22="","",RANK(L22,L$8:L$63,0))</f>
        <v>1</v>
      </c>
      <c r="O22" s="196"/>
    </row>
    <row r="23" spans="1:15" ht="13.5">
      <c r="A23" s="166" t="s">
        <v>13</v>
      </c>
      <c r="B23" s="45"/>
      <c r="C23" s="185">
        <v>0.86</v>
      </c>
      <c r="D23" s="108">
        <f t="shared" si="0"/>
        <v>42</v>
      </c>
      <c r="E23" s="91"/>
      <c r="F23" s="185">
        <v>1.33</v>
      </c>
      <c r="G23" s="108">
        <f>IF(F23="","",RANK(F23,F$8:F$63,0))</f>
        <v>39</v>
      </c>
      <c r="H23" s="91"/>
      <c r="I23" s="186">
        <v>23.8</v>
      </c>
      <c r="J23" s="108">
        <f>IF(I23="","",RANK(I23,I$8:I$63,0))</f>
        <v>47</v>
      </c>
      <c r="K23" s="91"/>
      <c r="L23" s="187">
        <v>30518</v>
      </c>
      <c r="M23" s="109">
        <f>IF(L23="","",RANK(L23,L$8:L$63,0))</f>
        <v>3</v>
      </c>
      <c r="O23" s="196"/>
    </row>
    <row r="24" spans="1:15" ht="13.5">
      <c r="A24" s="166" t="s">
        <v>14</v>
      </c>
      <c r="B24" s="45"/>
      <c r="C24" s="185">
        <v>1.17</v>
      </c>
      <c r="D24" s="72">
        <f t="shared" si="0"/>
        <v>14</v>
      </c>
      <c r="E24" s="91"/>
      <c r="F24" s="185">
        <v>1.63</v>
      </c>
      <c r="G24" s="72">
        <f>IF(F24="","",RANK(F24,F$8:F$63,0))</f>
        <v>23</v>
      </c>
      <c r="H24" s="91"/>
      <c r="I24" s="186">
        <v>39.9</v>
      </c>
      <c r="J24" s="72">
        <f>IF(I24="","",RANK(I24,I$8:I$63,0))</f>
        <v>16</v>
      </c>
      <c r="K24" s="91"/>
      <c r="L24" s="187">
        <v>8497</v>
      </c>
      <c r="M24" s="103">
        <f>IF(L24="","",RANK(L24,L$8:L$63,0))</f>
        <v>17</v>
      </c>
      <c r="O24" s="196"/>
    </row>
    <row r="25" spans="1:15" ht="13.5">
      <c r="A25" s="166"/>
      <c r="B25" s="45"/>
      <c r="C25" s="185"/>
      <c r="D25" s="104">
        <f t="shared" si="0"/>
      </c>
      <c r="E25" s="91"/>
      <c r="F25" s="185"/>
      <c r="G25" s="104"/>
      <c r="H25" s="91"/>
      <c r="I25" s="186"/>
      <c r="J25" s="104"/>
      <c r="K25" s="91"/>
      <c r="L25" s="89"/>
      <c r="M25" s="105"/>
      <c r="O25" s="196"/>
    </row>
    <row r="26" spans="1:15" ht="13.5">
      <c r="A26" s="166" t="s">
        <v>15</v>
      </c>
      <c r="B26" s="45"/>
      <c r="C26" s="185">
        <v>1.39</v>
      </c>
      <c r="D26" s="72">
        <f t="shared" si="0"/>
        <v>7</v>
      </c>
      <c r="E26" s="91"/>
      <c r="F26" s="185">
        <v>1.97</v>
      </c>
      <c r="G26" s="72">
        <f>IF(F26="","",RANK(F26,F$8:F$63,0))</f>
        <v>7</v>
      </c>
      <c r="H26" s="91"/>
      <c r="I26" s="186">
        <v>42.9</v>
      </c>
      <c r="J26" s="72">
        <f>IF(I26="","",RANK(I26,I$8:I$63,0))</f>
        <v>9</v>
      </c>
      <c r="K26" s="91"/>
      <c r="L26" s="187">
        <v>3705</v>
      </c>
      <c r="M26" s="103">
        <f>IF(L26="","",RANK(L26,L$8:L$63,0))</f>
        <v>41</v>
      </c>
      <c r="O26" s="196"/>
    </row>
    <row r="27" spans="1:15" ht="13.5">
      <c r="A27" s="166" t="s">
        <v>16</v>
      </c>
      <c r="B27" s="45"/>
      <c r="C27" s="185">
        <v>1.41</v>
      </c>
      <c r="D27" s="72">
        <f t="shared" si="0"/>
        <v>6</v>
      </c>
      <c r="E27" s="91"/>
      <c r="F27" s="185">
        <v>2.07</v>
      </c>
      <c r="G27" s="72">
        <f>IF(F27="","",RANK(F27,F$8:F$63,0))</f>
        <v>6</v>
      </c>
      <c r="H27" s="91"/>
      <c r="I27" s="186">
        <v>40.5</v>
      </c>
      <c r="J27" s="72">
        <f>IF(I27="","",RANK(I27,I$8:I$63,0))</f>
        <v>13</v>
      </c>
      <c r="K27" s="91"/>
      <c r="L27" s="187">
        <v>4611</v>
      </c>
      <c r="M27" s="103">
        <f>IF(L27="","",RANK(L27,L$8:L$63,0))</f>
        <v>35</v>
      </c>
      <c r="O27" s="196"/>
    </row>
    <row r="28" spans="1:15" ht="13.5">
      <c r="A28" s="166" t="s">
        <v>17</v>
      </c>
      <c r="B28" s="45"/>
      <c r="C28" s="185">
        <v>1.5</v>
      </c>
      <c r="D28" s="72">
        <f t="shared" si="0"/>
        <v>3</v>
      </c>
      <c r="E28" s="91"/>
      <c r="F28" s="322">
        <v>2.08</v>
      </c>
      <c r="G28" s="72">
        <f>IF(F28="","",RANK(F28,F$8:F$63,0))</f>
        <v>5</v>
      </c>
      <c r="H28" s="91"/>
      <c r="I28" s="186">
        <v>51.6</v>
      </c>
      <c r="J28" s="72">
        <f>IF(I28="","",RANK(I28,I$8:I$63,0))</f>
        <v>1</v>
      </c>
      <c r="K28" s="91"/>
      <c r="L28" s="187">
        <v>2796</v>
      </c>
      <c r="M28" s="103">
        <f>IF(L28="","",RANK(L28,L$8:L$63,0))</f>
        <v>46</v>
      </c>
      <c r="O28" s="196"/>
    </row>
    <row r="29" spans="1:15" ht="13.5">
      <c r="A29" s="166" t="s">
        <v>18</v>
      </c>
      <c r="B29" s="45"/>
      <c r="C29" s="185">
        <v>0.93</v>
      </c>
      <c r="D29" s="72">
        <f t="shared" si="0"/>
        <v>35</v>
      </c>
      <c r="E29" s="91"/>
      <c r="F29" s="185">
        <v>1.37</v>
      </c>
      <c r="G29" s="72">
        <f>IF(F29="","",RANK(F29,F$8:F$63,0))</f>
        <v>37</v>
      </c>
      <c r="H29" s="91"/>
      <c r="I29" s="186">
        <v>33.4</v>
      </c>
      <c r="J29" s="72">
        <f>IF(I29="","",RANK(I29,I$8:I$63,0))</f>
        <v>33</v>
      </c>
      <c r="K29" s="91"/>
      <c r="L29" s="187">
        <v>3270</v>
      </c>
      <c r="M29" s="103">
        <f>IF(L29="","",RANK(L29,L$8:L$63,0))</f>
        <v>44</v>
      </c>
      <c r="O29" s="196"/>
    </row>
    <row r="30" spans="1:15" ht="13.5">
      <c r="A30" s="166" t="s">
        <v>19</v>
      </c>
      <c r="B30" s="45"/>
      <c r="C30" s="185">
        <v>1.14</v>
      </c>
      <c r="D30" s="72">
        <f t="shared" si="0"/>
        <v>17</v>
      </c>
      <c r="E30" s="91"/>
      <c r="F30" s="185">
        <v>1.82</v>
      </c>
      <c r="G30" s="72">
        <f>IF(F30="","",RANK(F30,F$8:F$63,0))</f>
        <v>12</v>
      </c>
      <c r="H30" s="91"/>
      <c r="I30" s="186">
        <v>38.9</v>
      </c>
      <c r="J30" s="72">
        <f>IF(I30="","",RANK(I30,I$8:I$63,0))</f>
        <v>20</v>
      </c>
      <c r="K30" s="91"/>
      <c r="L30" s="187">
        <v>8577</v>
      </c>
      <c r="M30" s="103">
        <f>IF(L30="","",RANK(L30,L$8:L$63,0))</f>
        <v>16</v>
      </c>
      <c r="O30" s="196"/>
    </row>
    <row r="31" spans="1:15" ht="13.5">
      <c r="A31" s="166"/>
      <c r="B31" s="45"/>
      <c r="C31" s="185"/>
      <c r="D31" s="104">
        <f t="shared" si="0"/>
      </c>
      <c r="E31" s="91"/>
      <c r="F31" s="185"/>
      <c r="G31" s="104"/>
      <c r="H31" s="91"/>
      <c r="I31" s="186"/>
      <c r="J31" s="104"/>
      <c r="K31" s="91"/>
      <c r="L31" s="89"/>
      <c r="M31" s="105"/>
      <c r="O31" s="196"/>
    </row>
    <row r="32" spans="1:15" ht="13.5">
      <c r="A32" s="166" t="s">
        <v>20</v>
      </c>
      <c r="B32" s="45"/>
      <c r="C32" s="185">
        <v>1.34</v>
      </c>
      <c r="D32" s="72">
        <f t="shared" si="0"/>
        <v>8</v>
      </c>
      <c r="E32" s="91"/>
      <c r="F32" s="185">
        <v>1.92</v>
      </c>
      <c r="G32" s="72">
        <f>IF(F32="","",RANK(F32,F$8:F$63,0))</f>
        <v>9</v>
      </c>
      <c r="H32" s="91"/>
      <c r="I32" s="186">
        <v>35.4</v>
      </c>
      <c r="J32" s="72">
        <f>IF(I32="","",RANK(I32,I$8:I$63,0))</f>
        <v>28</v>
      </c>
      <c r="K32" s="91"/>
      <c r="L32" s="187">
        <v>6890</v>
      </c>
      <c r="M32" s="103">
        <f>IF(L32="","",RANK(L32,L$8:L$63,0))</f>
        <v>22</v>
      </c>
      <c r="O32" s="196"/>
    </row>
    <row r="33" spans="1:15" ht="13.5">
      <c r="A33" s="166" t="s">
        <v>21</v>
      </c>
      <c r="B33" s="45"/>
      <c r="C33" s="185">
        <v>1.1</v>
      </c>
      <c r="D33" s="72">
        <f t="shared" si="0"/>
        <v>20</v>
      </c>
      <c r="E33" s="91"/>
      <c r="F33" s="185">
        <v>1.68</v>
      </c>
      <c r="G33" s="72">
        <f>IF(F33="","",RANK(F33,F$8:F$63,0))</f>
        <v>18</v>
      </c>
      <c r="H33" s="91"/>
      <c r="I33" s="186">
        <v>31.9</v>
      </c>
      <c r="J33" s="72">
        <f>IF(I33="","",RANK(I33,I$8:I$63,0))</f>
        <v>37</v>
      </c>
      <c r="K33" s="91"/>
      <c r="L33" s="187">
        <v>15118</v>
      </c>
      <c r="M33" s="103">
        <f>IF(L33="","",RANK(L33,L$8:L$63,0))</f>
        <v>10</v>
      </c>
      <c r="O33" s="196"/>
    </row>
    <row r="34" spans="1:15" ht="13.5">
      <c r="A34" s="166" t="s">
        <v>22</v>
      </c>
      <c r="B34" s="45"/>
      <c r="C34" s="185">
        <v>1.53</v>
      </c>
      <c r="D34" s="72">
        <f t="shared" si="0"/>
        <v>2</v>
      </c>
      <c r="E34" s="91"/>
      <c r="F34" s="185">
        <v>2.32</v>
      </c>
      <c r="G34" s="72">
        <f>IF(F34="","",RANK(F34,F$8:F$63,0))</f>
        <v>2</v>
      </c>
      <c r="H34" s="91"/>
      <c r="I34" s="186">
        <v>28.6</v>
      </c>
      <c r="J34" s="72">
        <f>IF(I34="","",RANK(I34,I$8:I$63,0))</f>
        <v>43</v>
      </c>
      <c r="K34" s="91"/>
      <c r="L34" s="187">
        <v>26044</v>
      </c>
      <c r="M34" s="103">
        <f>IF(L34="","",RANK(L34,L$8:L$63,0))</f>
        <v>4</v>
      </c>
      <c r="O34" s="196"/>
    </row>
    <row r="35" spans="1:15" ht="13.5">
      <c r="A35" s="166" t="s">
        <v>23</v>
      </c>
      <c r="B35" s="45"/>
      <c r="C35" s="185">
        <v>1.24</v>
      </c>
      <c r="D35" s="72">
        <f t="shared" si="0"/>
        <v>12</v>
      </c>
      <c r="E35" s="91"/>
      <c r="F35" s="185">
        <v>1.79</v>
      </c>
      <c r="G35" s="72">
        <f>IF(F35="","",RANK(F35,F$8:F$63,0))</f>
        <v>13</v>
      </c>
      <c r="H35" s="91"/>
      <c r="I35" s="186">
        <v>32.7</v>
      </c>
      <c r="J35" s="72">
        <f>IF(I35="","",RANK(I35,I$8:I$63,0))</f>
        <v>36</v>
      </c>
      <c r="K35" s="91"/>
      <c r="L35" s="187">
        <v>7661</v>
      </c>
      <c r="M35" s="103">
        <f>IF(L35="","",RANK(L35,L$8:L$63,0))</f>
        <v>21</v>
      </c>
      <c r="O35" s="196"/>
    </row>
    <row r="36" spans="1:15" ht="13.5">
      <c r="A36" s="166" t="s">
        <v>24</v>
      </c>
      <c r="B36" s="45"/>
      <c r="C36" s="185">
        <v>0.98</v>
      </c>
      <c r="D36" s="72">
        <f t="shared" si="0"/>
        <v>30</v>
      </c>
      <c r="E36" s="91"/>
      <c r="F36" s="185">
        <v>1.47</v>
      </c>
      <c r="G36" s="72">
        <f>IF(F36="","",RANK(F36,F$8:F$63,0))</f>
        <v>31</v>
      </c>
      <c r="H36" s="91"/>
      <c r="I36" s="186">
        <v>35.4</v>
      </c>
      <c r="J36" s="72">
        <f>IF(I36="","",RANK(I36,I$8:I$63,0))</f>
        <v>28</v>
      </c>
      <c r="K36" s="91"/>
      <c r="L36" s="187">
        <v>5758</v>
      </c>
      <c r="M36" s="103">
        <f>IF(L36="","",RANK(L36,L$8:L$63,0))</f>
        <v>30</v>
      </c>
      <c r="O36" s="196"/>
    </row>
    <row r="37" spans="1:15" ht="13.5">
      <c r="A37" s="166"/>
      <c r="B37" s="45"/>
      <c r="C37" s="185"/>
      <c r="D37" s="104">
        <f t="shared" si="0"/>
      </c>
      <c r="E37" s="91"/>
      <c r="F37" s="185"/>
      <c r="G37" s="104"/>
      <c r="H37" s="91"/>
      <c r="I37" s="186"/>
      <c r="J37" s="104"/>
      <c r="K37" s="91"/>
      <c r="L37" s="89"/>
      <c r="M37" s="105"/>
      <c r="O37" s="198"/>
    </row>
    <row r="38" spans="1:15" ht="13.5">
      <c r="A38" s="166" t="s">
        <v>25</v>
      </c>
      <c r="B38" s="45"/>
      <c r="C38" s="191">
        <v>1.06</v>
      </c>
      <c r="D38" s="72">
        <f t="shared" si="0"/>
        <v>25</v>
      </c>
      <c r="E38" s="91"/>
      <c r="F38" s="191">
        <v>1.65</v>
      </c>
      <c r="G38" s="72">
        <f>IF(F38="","",RANK(F38,F$8:F$63,0))</f>
        <v>21</v>
      </c>
      <c r="H38" s="91"/>
      <c r="I38" s="186">
        <v>31.6</v>
      </c>
      <c r="J38" s="72">
        <f>IF(I38="","",RANK(I38,I$8:I$63,0))</f>
        <v>40</v>
      </c>
      <c r="K38" s="91"/>
      <c r="L38" s="187">
        <v>10925</v>
      </c>
      <c r="M38" s="103">
        <f>IF(L38="","",RANK(L38,L$8:L$63,0))</f>
        <v>12</v>
      </c>
      <c r="O38" s="198"/>
    </row>
    <row r="39" spans="1:15" ht="13.5">
      <c r="A39" s="166" t="s">
        <v>26</v>
      </c>
      <c r="B39" s="45"/>
      <c r="C39" s="191">
        <v>1.12</v>
      </c>
      <c r="D39" s="72">
        <f t="shared" si="0"/>
        <v>18</v>
      </c>
      <c r="E39" s="91"/>
      <c r="F39" s="191">
        <v>1.76</v>
      </c>
      <c r="G39" s="72">
        <f>IF(F39="","",RANK(F39,F$8:F$63,0))</f>
        <v>15</v>
      </c>
      <c r="H39" s="91"/>
      <c r="I39" s="186">
        <v>31.9</v>
      </c>
      <c r="J39" s="72">
        <f>IF(I39="","",RANK(I39,I$8:I$63,0))</f>
        <v>37</v>
      </c>
      <c r="K39" s="91"/>
      <c r="L39" s="187">
        <v>35945</v>
      </c>
      <c r="M39" s="103">
        <f>IF(L39="","",RANK(L39,L$8:L$63,0))</f>
        <v>2</v>
      </c>
      <c r="O39" s="198"/>
    </row>
    <row r="40" spans="1:15" ht="13.5">
      <c r="A40" s="166" t="s">
        <v>27</v>
      </c>
      <c r="B40" s="45"/>
      <c r="C40" s="191">
        <v>0.91</v>
      </c>
      <c r="D40" s="72">
        <f t="shared" si="0"/>
        <v>36</v>
      </c>
      <c r="E40" s="91"/>
      <c r="F40" s="191">
        <v>1.41</v>
      </c>
      <c r="G40" s="72">
        <f>IF(F40="","",RANK(F40,F$8:F$63,0))</f>
        <v>35</v>
      </c>
      <c r="H40" s="91"/>
      <c r="I40" s="186">
        <v>32.9</v>
      </c>
      <c r="J40" s="72">
        <f>IF(I40="","",RANK(I40,I$8:I$63,0))</f>
        <v>35</v>
      </c>
      <c r="K40" s="91"/>
      <c r="L40" s="187">
        <v>23276</v>
      </c>
      <c r="M40" s="103">
        <f>IF(L40="","",RANK(L40,L$8:L$63,0))</f>
        <v>8</v>
      </c>
      <c r="O40" s="198"/>
    </row>
    <row r="41" spans="1:15" ht="13.5">
      <c r="A41" s="166" t="s">
        <v>28</v>
      </c>
      <c r="B41" s="45"/>
      <c r="C41" s="191">
        <v>0.89</v>
      </c>
      <c r="D41" s="72">
        <f t="shared" si="0"/>
        <v>38</v>
      </c>
      <c r="E41" s="91"/>
      <c r="F41" s="191">
        <v>1.36</v>
      </c>
      <c r="G41" s="72">
        <f>IF(F41="","",RANK(F41,F$8:F$63,0))</f>
        <v>38</v>
      </c>
      <c r="H41" s="91"/>
      <c r="I41" s="186">
        <v>34</v>
      </c>
      <c r="J41" s="72">
        <f>IF(I41="","",RANK(I41,I$8:I$63,0))</f>
        <v>32</v>
      </c>
      <c r="K41" s="91"/>
      <c r="L41" s="187">
        <v>5454</v>
      </c>
      <c r="M41" s="103">
        <f>IF(L41="","",RANK(L41,L$8:L$63,0))</f>
        <v>32</v>
      </c>
      <c r="O41" s="198"/>
    </row>
    <row r="42" spans="1:15" ht="13.5">
      <c r="A42" s="166" t="s">
        <v>29</v>
      </c>
      <c r="B42" s="45"/>
      <c r="C42" s="191">
        <v>1</v>
      </c>
      <c r="D42" s="72">
        <f t="shared" si="0"/>
        <v>28</v>
      </c>
      <c r="E42" s="91"/>
      <c r="F42" s="191">
        <v>1.54</v>
      </c>
      <c r="G42" s="72">
        <f>IF(F42="","",RANK(F42,F$8:F$63,0))</f>
        <v>25</v>
      </c>
      <c r="H42" s="91"/>
      <c r="I42" s="186">
        <v>40.4</v>
      </c>
      <c r="J42" s="72">
        <f>IF(I42="","",RANK(I42,I$8:I$63,0))</f>
        <v>14</v>
      </c>
      <c r="K42" s="91"/>
      <c r="L42" s="187">
        <v>3922</v>
      </c>
      <c r="M42" s="103">
        <f>IF(L42="","",RANK(L42,L$8:L$63,0))</f>
        <v>39</v>
      </c>
      <c r="O42" s="198"/>
    </row>
    <row r="43" spans="1:15" ht="13.5">
      <c r="A43" s="166"/>
      <c r="B43" s="45"/>
      <c r="C43" s="191"/>
      <c r="D43" s="104">
        <f t="shared" si="0"/>
      </c>
      <c r="E43" s="91"/>
      <c r="F43" s="191"/>
      <c r="G43" s="104"/>
      <c r="H43" s="91"/>
      <c r="I43" s="186"/>
      <c r="J43" s="104"/>
      <c r="K43" s="91"/>
      <c r="L43" s="89"/>
      <c r="M43" s="105"/>
      <c r="O43" s="198"/>
    </row>
    <row r="44" spans="1:15" ht="13.5">
      <c r="A44" s="166" t="s">
        <v>30</v>
      </c>
      <c r="B44" s="45"/>
      <c r="C44" s="191">
        <v>1.01</v>
      </c>
      <c r="D44" s="72">
        <f aca="true" t="shared" si="1" ref="D44:D54">IF(C44="","",RANK(C44,C$8:C$63,0))</f>
        <v>27</v>
      </c>
      <c r="E44" s="91"/>
      <c r="F44" s="191">
        <v>1.54</v>
      </c>
      <c r="G44" s="72">
        <f aca="true" t="shared" si="2" ref="G44:G54">IF(F44="","",RANK(F44,F$8:F$63,0))</f>
        <v>25</v>
      </c>
      <c r="H44" s="91"/>
      <c r="I44" s="186">
        <v>43</v>
      </c>
      <c r="J44" s="72">
        <f>IF(I44="","",RANK(I44,I$8:I$63,0))</f>
        <v>7</v>
      </c>
      <c r="K44" s="73"/>
      <c r="L44" s="187">
        <v>2681</v>
      </c>
      <c r="M44" s="103">
        <f>IF(L44="","",RANK(L44,L$8:L$63,0))</f>
        <v>47</v>
      </c>
      <c r="O44" s="198"/>
    </row>
    <row r="45" spans="1:15" ht="13.5">
      <c r="A45" s="166" t="s">
        <v>31</v>
      </c>
      <c r="B45" s="45"/>
      <c r="C45" s="191">
        <v>1.17</v>
      </c>
      <c r="D45" s="72">
        <f t="shared" si="1"/>
        <v>14</v>
      </c>
      <c r="E45" s="73"/>
      <c r="F45" s="191">
        <v>1.78</v>
      </c>
      <c r="G45" s="72">
        <f t="shared" si="2"/>
        <v>14</v>
      </c>
      <c r="H45" s="73"/>
      <c r="I45" s="186">
        <v>43.5</v>
      </c>
      <c r="J45" s="72">
        <f>IF(I45="","",RANK(I45,I$8:I$63,0))</f>
        <v>5</v>
      </c>
      <c r="K45" s="91"/>
      <c r="L45" s="187">
        <v>3143</v>
      </c>
      <c r="M45" s="103">
        <f>IF(L45="","",RANK(L45,L$8:L$63,0))</f>
        <v>45</v>
      </c>
      <c r="O45" s="198"/>
    </row>
    <row r="46" spans="1:15" ht="13.5">
      <c r="A46" s="166" t="s">
        <v>32</v>
      </c>
      <c r="B46" s="45"/>
      <c r="C46" s="191">
        <v>1.43</v>
      </c>
      <c r="D46" s="72">
        <f t="shared" si="1"/>
        <v>5</v>
      </c>
      <c r="E46" s="91"/>
      <c r="F46" s="191">
        <v>2.09</v>
      </c>
      <c r="G46" s="72">
        <f t="shared" si="2"/>
        <v>4</v>
      </c>
      <c r="H46" s="91"/>
      <c r="I46" s="186">
        <v>37.5</v>
      </c>
      <c r="J46" s="72">
        <f>IF(I46="","",RANK(I46,I$8:I$63,0))</f>
        <v>25</v>
      </c>
      <c r="K46" s="91"/>
      <c r="L46" s="187">
        <v>7676</v>
      </c>
      <c r="M46" s="103">
        <f>IF(L46="","",RANK(L46,L$8:L$63,0))</f>
        <v>19</v>
      </c>
      <c r="O46" s="198"/>
    </row>
    <row r="47" spans="1:15" ht="13.5">
      <c r="A47" s="166" t="s">
        <v>33</v>
      </c>
      <c r="B47" s="45"/>
      <c r="C47" s="191">
        <v>1.29</v>
      </c>
      <c r="D47" s="72">
        <f t="shared" si="1"/>
        <v>10</v>
      </c>
      <c r="E47" s="91"/>
      <c r="F47" s="191">
        <v>2.18</v>
      </c>
      <c r="G47" s="72">
        <f t="shared" si="2"/>
        <v>3</v>
      </c>
      <c r="H47" s="91"/>
      <c r="I47" s="186">
        <v>39.2</v>
      </c>
      <c r="J47" s="72">
        <f>IF(I47="","",RANK(I47,I$8:I$63,0))</f>
        <v>19</v>
      </c>
      <c r="K47" s="91"/>
      <c r="L47" s="187">
        <v>11799</v>
      </c>
      <c r="M47" s="103">
        <f>IF(L47="","",RANK(L47,L$8:L$63,0))</f>
        <v>11</v>
      </c>
      <c r="O47" s="198"/>
    </row>
    <row r="48" spans="1:15" ht="13.5">
      <c r="A48" s="166" t="s">
        <v>34</v>
      </c>
      <c r="B48" s="45"/>
      <c r="C48" s="191">
        <v>1.09</v>
      </c>
      <c r="D48" s="72">
        <f t="shared" si="1"/>
        <v>22</v>
      </c>
      <c r="E48" s="91"/>
      <c r="F48" s="191">
        <v>1.64</v>
      </c>
      <c r="G48" s="72">
        <f t="shared" si="2"/>
        <v>22</v>
      </c>
      <c r="H48" s="91"/>
      <c r="I48" s="186">
        <v>39.4</v>
      </c>
      <c r="J48" s="72">
        <f>IF(I48="","",RANK(I48,I$8:I$63,0))</f>
        <v>17</v>
      </c>
      <c r="K48" s="91"/>
      <c r="L48" s="187">
        <v>5369</v>
      </c>
      <c r="M48" s="103">
        <f>IF(L48="","",RANK(L48,L$8:L$63,0))</f>
        <v>33</v>
      </c>
      <c r="O48" s="198"/>
    </row>
    <row r="49" spans="1:15" ht="13.5">
      <c r="A49" s="166"/>
      <c r="B49" s="45"/>
      <c r="C49" s="191"/>
      <c r="D49" s="104">
        <f t="shared" si="1"/>
      </c>
      <c r="E49" s="91"/>
      <c r="F49" s="191"/>
      <c r="G49" s="104">
        <f t="shared" si="2"/>
      </c>
      <c r="H49" s="91"/>
      <c r="I49" s="186"/>
      <c r="J49" s="104"/>
      <c r="K49" s="91"/>
      <c r="L49" s="89"/>
      <c r="M49" s="105"/>
      <c r="O49" s="198"/>
    </row>
    <row r="50" spans="1:15" ht="13.5">
      <c r="A50" s="166" t="s">
        <v>35</v>
      </c>
      <c r="B50" s="45"/>
      <c r="C50" s="191">
        <v>1.09</v>
      </c>
      <c r="D50" s="72">
        <f t="shared" si="1"/>
        <v>22</v>
      </c>
      <c r="E50" s="91"/>
      <c r="F50" s="191">
        <v>1.76</v>
      </c>
      <c r="G50" s="72">
        <f t="shared" si="2"/>
        <v>15</v>
      </c>
      <c r="H50" s="91"/>
      <c r="I50" s="186">
        <v>43</v>
      </c>
      <c r="J50" s="72">
        <f aca="true" t="shared" si="3" ref="J50:J61">IF(I50="","",RANK(I50,I$8:I$63,0))</f>
        <v>7</v>
      </c>
      <c r="K50" s="91"/>
      <c r="L50" s="187">
        <v>3586</v>
      </c>
      <c r="M50" s="103">
        <f>IF(L50="","",RANK(L50,L$8:L$63,0))</f>
        <v>42</v>
      </c>
      <c r="O50" s="198"/>
    </row>
    <row r="51" spans="1:15" ht="13.5">
      <c r="A51" s="166" t="s">
        <v>36</v>
      </c>
      <c r="B51" s="45"/>
      <c r="C51" s="191">
        <v>1.34</v>
      </c>
      <c r="D51" s="72">
        <f t="shared" si="1"/>
        <v>8</v>
      </c>
      <c r="E51" s="91"/>
      <c r="F51" s="191">
        <v>1.9</v>
      </c>
      <c r="G51" s="72">
        <f t="shared" si="2"/>
        <v>10</v>
      </c>
      <c r="H51" s="91"/>
      <c r="I51" s="186">
        <v>38.8</v>
      </c>
      <c r="J51" s="72">
        <f t="shared" si="3"/>
        <v>21</v>
      </c>
      <c r="K51" s="91"/>
      <c r="L51" s="187">
        <v>4322</v>
      </c>
      <c r="M51" s="103">
        <f>IF(L51="","",RANK(L51,L$8:L$63,0))</f>
        <v>38</v>
      </c>
      <c r="O51" s="198"/>
    </row>
    <row r="52" spans="1:15" ht="13.5">
      <c r="A52" s="166" t="s">
        <v>37</v>
      </c>
      <c r="B52" s="45"/>
      <c r="C52" s="191">
        <v>1.11</v>
      </c>
      <c r="D52" s="72">
        <f t="shared" si="1"/>
        <v>19</v>
      </c>
      <c r="E52" s="91"/>
      <c r="F52" s="191">
        <v>1.68</v>
      </c>
      <c r="G52" s="72">
        <f t="shared" si="2"/>
        <v>18</v>
      </c>
      <c r="H52" s="91"/>
      <c r="I52" s="186">
        <v>38</v>
      </c>
      <c r="J52" s="72">
        <f t="shared" si="3"/>
        <v>23</v>
      </c>
      <c r="K52" s="91"/>
      <c r="L52" s="187">
        <v>6024</v>
      </c>
      <c r="M52" s="103">
        <f>IF(L52="","",RANK(L52,L$8:L$63,0))</f>
        <v>29</v>
      </c>
      <c r="O52" s="198"/>
    </row>
    <row r="53" spans="1:15" ht="13.5">
      <c r="A53" s="166" t="s">
        <v>38</v>
      </c>
      <c r="B53" s="45"/>
      <c r="C53" s="191">
        <v>0.84</v>
      </c>
      <c r="D53" s="72">
        <f t="shared" si="1"/>
        <v>43</v>
      </c>
      <c r="E53" s="91"/>
      <c r="F53" s="191">
        <v>1.33</v>
      </c>
      <c r="G53" s="72">
        <f t="shared" si="2"/>
        <v>39</v>
      </c>
      <c r="H53" s="91"/>
      <c r="I53" s="186">
        <v>35.4</v>
      </c>
      <c r="J53" s="72">
        <f t="shared" si="3"/>
        <v>28</v>
      </c>
      <c r="K53" s="91"/>
      <c r="L53" s="187">
        <v>3567</v>
      </c>
      <c r="M53" s="103">
        <f>IF(L53="","",RANK(L53,L$8:L$63,0))</f>
        <v>43</v>
      </c>
      <c r="O53" s="198"/>
    </row>
    <row r="54" spans="1:15" ht="13.5">
      <c r="A54" s="166" t="s">
        <v>39</v>
      </c>
      <c r="B54" s="45"/>
      <c r="C54" s="191">
        <v>1</v>
      </c>
      <c r="D54" s="72">
        <f t="shared" si="1"/>
        <v>28</v>
      </c>
      <c r="E54" s="91"/>
      <c r="F54" s="191">
        <v>1.5</v>
      </c>
      <c r="G54" s="72">
        <f t="shared" si="2"/>
        <v>30</v>
      </c>
      <c r="H54" s="91"/>
      <c r="I54" s="186">
        <v>31.9</v>
      </c>
      <c r="J54" s="72">
        <f t="shared" si="3"/>
        <v>37</v>
      </c>
      <c r="K54" s="91"/>
      <c r="L54" s="187">
        <v>24421</v>
      </c>
      <c r="M54" s="103">
        <f>IF(L54="","",RANK(L54,L$8:L$63,0))</f>
        <v>5</v>
      </c>
      <c r="O54" s="198"/>
    </row>
    <row r="55" spans="1:15" ht="13.5">
      <c r="A55" s="166"/>
      <c r="B55" s="45"/>
      <c r="C55" s="191"/>
      <c r="D55" s="104"/>
      <c r="E55" s="91"/>
      <c r="F55" s="191"/>
      <c r="G55" s="104"/>
      <c r="H55" s="91"/>
      <c r="I55" s="186"/>
      <c r="J55" s="104">
        <f t="shared" si="3"/>
      </c>
      <c r="K55" s="91"/>
      <c r="L55" s="89"/>
      <c r="M55" s="105"/>
      <c r="O55" s="198"/>
    </row>
    <row r="56" spans="1:15" ht="13.5">
      <c r="A56" s="166" t="s">
        <v>40</v>
      </c>
      <c r="B56" s="45"/>
      <c r="C56" s="191">
        <v>0.89</v>
      </c>
      <c r="D56" s="72">
        <f>IF(C56="","",RANK(C56,C$8:C$63,0))</f>
        <v>38</v>
      </c>
      <c r="E56" s="91"/>
      <c r="F56" s="191">
        <v>1.31</v>
      </c>
      <c r="G56" s="72">
        <f aca="true" t="shared" si="4" ref="G56:G63">IF(F56="","",RANK(F56,F$8:F$63,0))</f>
        <v>41</v>
      </c>
      <c r="H56" s="91"/>
      <c r="I56" s="186">
        <v>40.8</v>
      </c>
      <c r="J56" s="72">
        <f t="shared" si="3"/>
        <v>11</v>
      </c>
      <c r="K56" s="91"/>
      <c r="L56" s="187">
        <v>3821</v>
      </c>
      <c r="M56" s="103">
        <f>IF(L56="","",RANK(L56,L$8:L$63,0))</f>
        <v>40</v>
      </c>
      <c r="O56" s="198"/>
    </row>
    <row r="57" spans="1:15" ht="13.5">
      <c r="A57" s="166" t="s">
        <v>41</v>
      </c>
      <c r="B57" s="45"/>
      <c r="C57" s="191">
        <v>0.87</v>
      </c>
      <c r="D57" s="72">
        <f>IF(C57="","",RANK(C57,C$8:C$63,0))</f>
        <v>41</v>
      </c>
      <c r="E57" s="91"/>
      <c r="F57" s="191">
        <v>1.29</v>
      </c>
      <c r="G57" s="72">
        <f t="shared" si="4"/>
        <v>42</v>
      </c>
      <c r="H57" s="91"/>
      <c r="I57" s="186">
        <v>38.4</v>
      </c>
      <c r="J57" s="72">
        <f t="shared" si="3"/>
        <v>22</v>
      </c>
      <c r="K57" s="91"/>
      <c r="L57" s="187">
        <v>6461</v>
      </c>
      <c r="M57" s="103">
        <f>IF(L57="","",RANK(L57,L$8:L$63,0))</f>
        <v>26</v>
      </c>
      <c r="O57" s="198"/>
    </row>
    <row r="58" spans="1:15" ht="13.5">
      <c r="A58" s="166" t="s">
        <v>42</v>
      </c>
      <c r="B58" s="45"/>
      <c r="C58" s="191">
        <v>1.02</v>
      </c>
      <c r="D58" s="72">
        <f>IF(C58="","",RANK(C58,C$8:C$63,0))</f>
        <v>26</v>
      </c>
      <c r="E58" s="91"/>
      <c r="F58" s="191">
        <v>1.61</v>
      </c>
      <c r="G58" s="72">
        <f t="shared" si="4"/>
        <v>24</v>
      </c>
      <c r="H58" s="91"/>
      <c r="I58" s="186">
        <v>39.4</v>
      </c>
      <c r="J58" s="72">
        <f t="shared" si="3"/>
        <v>17</v>
      </c>
      <c r="K58" s="91"/>
      <c r="L58" s="187">
        <v>8653</v>
      </c>
      <c r="M58" s="103">
        <f>IF(L58="","",RANK(L58,L$8:L$63,0))</f>
        <v>15</v>
      </c>
      <c r="O58" s="198"/>
    </row>
    <row r="59" spans="1:15" ht="13.5">
      <c r="A59" s="166" t="s">
        <v>43</v>
      </c>
      <c r="B59" s="45"/>
      <c r="C59" s="191">
        <v>0.94</v>
      </c>
      <c r="D59" s="72">
        <f>IF(C59="","",RANK(C59,C$8:C$63,0))</f>
        <v>33</v>
      </c>
      <c r="E59" s="91"/>
      <c r="F59" s="191">
        <v>1.4</v>
      </c>
      <c r="G59" s="72">
        <f t="shared" si="4"/>
        <v>36</v>
      </c>
      <c r="H59" s="91"/>
      <c r="I59" s="186">
        <v>42.5</v>
      </c>
      <c r="J59" s="72">
        <f t="shared" si="3"/>
        <v>10</v>
      </c>
      <c r="K59" s="91"/>
      <c r="L59" s="187">
        <v>6125</v>
      </c>
      <c r="M59" s="103">
        <f>IF(L59="","",RANK(L59,L$8:L$63,0))</f>
        <v>28</v>
      </c>
      <c r="O59" s="198"/>
    </row>
    <row r="60" spans="1:15" ht="13.5">
      <c r="A60" s="166" t="s">
        <v>44</v>
      </c>
      <c r="B60" s="45"/>
      <c r="C60" s="191">
        <v>0.95</v>
      </c>
      <c r="D60" s="72">
        <f>IF(C60="","",RANK(C60,C$8:C$63,0))</f>
        <v>32</v>
      </c>
      <c r="E60" s="91"/>
      <c r="F60" s="191">
        <v>1.44</v>
      </c>
      <c r="G60" s="72">
        <f t="shared" si="4"/>
        <v>33</v>
      </c>
      <c r="H60" s="91"/>
      <c r="I60" s="186">
        <v>44.7</v>
      </c>
      <c r="J60" s="72">
        <f>IF(I60="","",RANK(I60,I$8:I$63,0))</f>
        <v>3</v>
      </c>
      <c r="K60" s="91"/>
      <c r="L60" s="187">
        <v>5680</v>
      </c>
      <c r="M60" s="103">
        <f>IF(L60="","",RANK(L60,L$8:L$63,0))</f>
        <v>31</v>
      </c>
      <c r="O60" s="198"/>
    </row>
    <row r="61" spans="1:15" ht="13.5">
      <c r="A61" s="166"/>
      <c r="B61" s="45"/>
      <c r="C61" s="191"/>
      <c r="D61" s="104"/>
      <c r="E61" s="91"/>
      <c r="F61" s="191"/>
      <c r="G61" s="104">
        <f t="shared" si="4"/>
      </c>
      <c r="H61" s="91"/>
      <c r="I61" s="186"/>
      <c r="J61" s="104">
        <f t="shared" si="3"/>
      </c>
      <c r="K61" s="91"/>
      <c r="L61" s="89"/>
      <c r="M61" s="105"/>
      <c r="O61" s="198"/>
    </row>
    <row r="62" spans="1:15" ht="13.5">
      <c r="A62" s="166" t="s">
        <v>45</v>
      </c>
      <c r="B62" s="45"/>
      <c r="C62" s="191">
        <v>0.78</v>
      </c>
      <c r="D62" s="72">
        <f>IF(C62="","",RANK(C62,C$8:C$63,0))</f>
        <v>45</v>
      </c>
      <c r="E62" s="91"/>
      <c r="F62" s="191">
        <v>1.24</v>
      </c>
      <c r="G62" s="72">
        <f t="shared" si="4"/>
        <v>43</v>
      </c>
      <c r="H62" s="91"/>
      <c r="I62" s="186">
        <v>40.2</v>
      </c>
      <c r="J62" s="72">
        <f>IF(I62="","",RANK(I62,I$8:I$63,0))</f>
        <v>15</v>
      </c>
      <c r="K62" s="91"/>
      <c r="L62" s="187">
        <v>8253</v>
      </c>
      <c r="M62" s="103">
        <f>IF(L62="","",RANK(L62,L$8:L$63,0))</f>
        <v>18</v>
      </c>
      <c r="O62" s="198"/>
    </row>
    <row r="63" spans="1:13" ht="13.5">
      <c r="A63" s="166" t="s">
        <v>46</v>
      </c>
      <c r="B63" s="45"/>
      <c r="C63" s="191">
        <v>0.73</v>
      </c>
      <c r="D63" s="72">
        <f>IF(C63="","",RANK(C63,C$8:C$63,0))</f>
        <v>47</v>
      </c>
      <c r="E63" s="91"/>
      <c r="F63" s="191">
        <v>1.16</v>
      </c>
      <c r="G63" s="72">
        <f t="shared" si="4"/>
        <v>46</v>
      </c>
      <c r="H63" s="91"/>
      <c r="I63" s="186">
        <v>30.7</v>
      </c>
      <c r="J63" s="72">
        <f>IF(I63="","",RANK(I63,I$8:I$63,0))</f>
        <v>41</v>
      </c>
      <c r="K63" s="91"/>
      <c r="L63" s="187">
        <v>6357</v>
      </c>
      <c r="M63" s="103">
        <f>IF(L63="","",RANK(L63,L$8:L$63,0))</f>
        <v>27</v>
      </c>
    </row>
    <row r="64" spans="1:13" ht="14.25" thickBot="1">
      <c r="A64" s="167"/>
      <c r="B64" s="55"/>
      <c r="C64" s="56"/>
      <c r="D64" s="61"/>
      <c r="E64" s="55"/>
      <c r="F64" s="60"/>
      <c r="G64" s="61"/>
      <c r="H64" s="55"/>
      <c r="I64" s="56"/>
      <c r="J64" s="61"/>
      <c r="K64" s="55"/>
      <c r="L64" s="132"/>
      <c r="M64" s="136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5" s="5" customFormat="1" ht="13.5" customHeight="1">
      <c r="A66" s="352" t="s">
        <v>71</v>
      </c>
      <c r="B66" s="352"/>
      <c r="C66" s="352"/>
      <c r="D66" s="352"/>
      <c r="E66" s="352"/>
      <c r="F66" s="352"/>
      <c r="G66" s="352"/>
      <c r="H66" s="352" t="s">
        <v>72</v>
      </c>
      <c r="I66" s="352"/>
      <c r="J66" s="352"/>
      <c r="K66" s="355" t="s">
        <v>73</v>
      </c>
      <c r="L66" s="355"/>
      <c r="M66" s="355"/>
      <c r="O66" s="150"/>
    </row>
    <row r="67" spans="1:13" s="65" customFormat="1" ht="12.75" customHeight="1">
      <c r="A67" s="374" t="s">
        <v>135</v>
      </c>
      <c r="B67" s="374"/>
      <c r="C67" s="374"/>
      <c r="D67" s="374"/>
      <c r="E67" s="374"/>
      <c r="F67" s="374"/>
      <c r="G67" s="374"/>
      <c r="H67" s="374" t="s">
        <v>162</v>
      </c>
      <c r="I67" s="374"/>
      <c r="J67" s="374"/>
      <c r="K67" s="374" t="s">
        <v>88</v>
      </c>
      <c r="L67" s="375"/>
      <c r="M67" s="375"/>
    </row>
    <row r="68" spans="1:13" s="65" customFormat="1" ht="12.75" customHeight="1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5"/>
      <c r="L68" s="375"/>
      <c r="M68" s="375"/>
    </row>
    <row r="69" spans="1:13" s="65" customFormat="1" ht="12.75" customHeight="1">
      <c r="A69" s="374"/>
      <c r="B69" s="374"/>
      <c r="C69" s="374"/>
      <c r="D69" s="374"/>
      <c r="E69" s="374"/>
      <c r="F69" s="374"/>
      <c r="G69" s="374"/>
      <c r="H69" s="374"/>
      <c r="I69" s="374"/>
      <c r="J69" s="374"/>
      <c r="K69" s="375"/>
      <c r="L69" s="375"/>
      <c r="M69" s="375"/>
    </row>
    <row r="70" spans="1:13" s="65" customFormat="1" ht="12.75" customHeight="1">
      <c r="A70" s="374"/>
      <c r="B70" s="374"/>
      <c r="C70" s="374"/>
      <c r="D70" s="374"/>
      <c r="E70" s="374"/>
      <c r="F70" s="374"/>
      <c r="G70" s="374"/>
      <c r="H70" s="374"/>
      <c r="I70" s="374"/>
      <c r="J70" s="374"/>
      <c r="K70" s="375"/>
      <c r="L70" s="375"/>
      <c r="M70" s="375"/>
    </row>
  </sheetData>
  <sheetProtection/>
  <mergeCells count="15"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conditionalFormatting sqref="D56:D60 D62:D63 D41:D42 D52:D54 M41:M42 G56:G60 G62:G63 G41:G42 G48 J41 J46:J48 J62:J63 D48 M44:M48 M56:M60 M62:M63 M50:M53 J51:J54 J56:J58 G52:G54 D44 G4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PageLayoutView="0" workbookViewId="0" topLeftCell="A1">
      <selection activeCell="L2" sqref="L1:L16384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875" style="5" customWidth="1"/>
    <col min="14" max="14" width="10.625" style="0" customWidth="1"/>
    <col min="15" max="15" width="16.50390625" style="0" bestFit="1" customWidth="1"/>
  </cols>
  <sheetData>
    <row r="1" spans="1:13" ht="18.75">
      <c r="A1" s="337" t="s">
        <v>51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71"/>
    </row>
    <row r="2" spans="1:13" ht="14.25" customHeight="1" thickBot="1">
      <c r="A2" s="32"/>
      <c r="B2" s="32"/>
      <c r="C2" s="32"/>
      <c r="D2" s="158" t="s">
        <v>100</v>
      </c>
      <c r="E2" s="158"/>
      <c r="F2" s="158"/>
      <c r="G2" s="158" t="s">
        <v>101</v>
      </c>
      <c r="H2" s="158"/>
      <c r="I2" s="158"/>
      <c r="J2" s="158" t="s">
        <v>102</v>
      </c>
      <c r="K2" s="158"/>
      <c r="L2" s="158"/>
      <c r="M2" s="158" t="s">
        <v>103</v>
      </c>
    </row>
    <row r="3" spans="1:17" s="14" customFormat="1" ht="48.75" customHeight="1">
      <c r="A3" s="168"/>
      <c r="B3" s="383" t="s">
        <v>78</v>
      </c>
      <c r="C3" s="363"/>
      <c r="D3" s="364"/>
      <c r="E3" s="342" t="s">
        <v>143</v>
      </c>
      <c r="F3" s="384"/>
      <c r="G3" s="385"/>
      <c r="H3" s="342" t="s">
        <v>114</v>
      </c>
      <c r="I3" s="363"/>
      <c r="J3" s="364"/>
      <c r="K3" s="345" t="s">
        <v>89</v>
      </c>
      <c r="L3" s="346"/>
      <c r="M3" s="348"/>
      <c r="O3" s="377"/>
      <c r="P3" s="378"/>
      <c r="Q3" s="378"/>
    </row>
    <row r="4" spans="1:17" s="6" customFormat="1" ht="13.5" customHeight="1">
      <c r="A4" s="169" t="s">
        <v>53</v>
      </c>
      <c r="B4" s="353" t="s">
        <v>65</v>
      </c>
      <c r="C4" s="354"/>
      <c r="D4" s="324" t="s">
        <v>54</v>
      </c>
      <c r="E4" s="353" t="s">
        <v>65</v>
      </c>
      <c r="F4" s="354"/>
      <c r="G4" s="324" t="s">
        <v>54</v>
      </c>
      <c r="H4" s="353" t="s">
        <v>65</v>
      </c>
      <c r="I4" s="354"/>
      <c r="J4" s="324" t="s">
        <v>54</v>
      </c>
      <c r="K4" s="361" t="s">
        <v>55</v>
      </c>
      <c r="L4" s="362"/>
      <c r="M4" s="325" t="s">
        <v>54</v>
      </c>
      <c r="O4" s="379"/>
      <c r="P4" s="379"/>
      <c r="Q4" s="286"/>
    </row>
    <row r="5" spans="1:17" ht="13.5" customHeight="1">
      <c r="A5" s="165"/>
      <c r="B5" s="16"/>
      <c r="C5" s="24"/>
      <c r="D5" s="13"/>
      <c r="E5" s="16"/>
      <c r="F5" s="23"/>
      <c r="G5" s="13"/>
      <c r="H5" s="16"/>
      <c r="I5" s="24"/>
      <c r="J5" s="13"/>
      <c r="K5" s="16"/>
      <c r="L5" s="24"/>
      <c r="M5" s="53"/>
      <c r="O5" s="292"/>
      <c r="P5" s="291"/>
      <c r="Q5" s="282"/>
    </row>
    <row r="6" spans="1:17" ht="13.5" customHeight="1">
      <c r="A6" s="165" t="s">
        <v>47</v>
      </c>
      <c r="B6" s="16"/>
      <c r="C6" s="327">
        <f>SUM(C8:C63)</f>
        <v>5541634</v>
      </c>
      <c r="D6" s="67"/>
      <c r="E6" s="16"/>
      <c r="F6" s="327">
        <f>SUM(F8:F63)</f>
        <v>201751</v>
      </c>
      <c r="G6" s="67"/>
      <c r="H6" s="16"/>
      <c r="I6" s="88">
        <f>SUM(I8:I63)</f>
        <v>351854</v>
      </c>
      <c r="J6" s="67"/>
      <c r="K6" s="16"/>
      <c r="L6" s="88">
        <f>SUM(L8:L63)</f>
        <v>57427704</v>
      </c>
      <c r="M6" s="69"/>
      <c r="O6" s="292"/>
      <c r="P6" s="90"/>
      <c r="Q6" s="293"/>
    </row>
    <row r="7" spans="1:17" ht="13.5" customHeight="1">
      <c r="A7" s="165"/>
      <c r="B7" s="16"/>
      <c r="C7" s="89"/>
      <c r="D7" s="67"/>
      <c r="E7" s="16"/>
      <c r="F7" s="89"/>
      <c r="G7" s="67"/>
      <c r="H7" s="16"/>
      <c r="I7" s="89"/>
      <c r="J7" s="67"/>
      <c r="K7" s="16"/>
      <c r="L7" s="89"/>
      <c r="M7" s="69"/>
      <c r="O7" s="292"/>
      <c r="P7" s="294"/>
      <c r="Q7" s="293"/>
    </row>
    <row r="8" spans="1:17" ht="13.5">
      <c r="A8" s="166" t="s">
        <v>0</v>
      </c>
      <c r="B8" s="91"/>
      <c r="C8" s="90">
        <v>233037</v>
      </c>
      <c r="D8" s="75">
        <f>IF(C8="","",RANK(C8,C$8:C$63,0))</f>
        <v>6</v>
      </c>
      <c r="E8" s="91"/>
      <c r="F8" s="92">
        <v>8230</v>
      </c>
      <c r="G8" s="75">
        <f aca="true" t="shared" si="0" ref="G8:G18">IF(F8="","",RANK(F8,F$8:F$63,0))</f>
        <v>8</v>
      </c>
      <c r="H8" s="91"/>
      <c r="I8" s="90">
        <v>13993</v>
      </c>
      <c r="J8" s="75">
        <f>IF(I8="","",RANK(I8,I$8:I$63,0))</f>
        <v>6</v>
      </c>
      <c r="K8" s="91"/>
      <c r="L8" s="90">
        <v>2206038</v>
      </c>
      <c r="M8" s="77">
        <f>IF(L8="","",RANK(L8,L$8:L$63,0))</f>
        <v>8</v>
      </c>
      <c r="O8" s="73"/>
      <c r="P8" s="90"/>
      <c r="Q8" s="295"/>
    </row>
    <row r="9" spans="1:17" ht="13.5">
      <c r="A9" s="166" t="s">
        <v>1</v>
      </c>
      <c r="B9" s="91"/>
      <c r="C9" s="92">
        <v>59958</v>
      </c>
      <c r="D9" s="75">
        <f>IF(C9="","",RANK(C9,C$8:C$63,0))</f>
        <v>30</v>
      </c>
      <c r="E9" s="91"/>
      <c r="F9" s="92">
        <v>1913</v>
      </c>
      <c r="G9" s="75">
        <f t="shared" si="0"/>
        <v>32</v>
      </c>
      <c r="H9" s="91"/>
      <c r="I9" s="92">
        <v>3224</v>
      </c>
      <c r="J9" s="75">
        <f>IF(I9="","",RANK(I9,I$8:I$63,0))</f>
        <v>31</v>
      </c>
      <c r="K9" s="91"/>
      <c r="L9" s="92">
        <v>508770</v>
      </c>
      <c r="M9" s="77">
        <f>IF(L9="","",RANK(L9,L$8:L$63,0))</f>
        <v>33</v>
      </c>
      <c r="O9" s="73"/>
      <c r="P9" s="92"/>
      <c r="Q9" s="295"/>
    </row>
    <row r="10" spans="1:17" ht="13.5">
      <c r="A10" s="166" t="s">
        <v>2</v>
      </c>
      <c r="B10" s="91"/>
      <c r="C10" s="92">
        <v>59500</v>
      </c>
      <c r="D10" s="75">
        <f>IF(C10="","",RANK(C10,C$8:C$63,0))</f>
        <v>31</v>
      </c>
      <c r="E10" s="91"/>
      <c r="F10" s="92">
        <v>2256</v>
      </c>
      <c r="G10" s="75">
        <f t="shared" si="0"/>
        <v>26</v>
      </c>
      <c r="H10" s="91"/>
      <c r="I10" s="92">
        <v>3560</v>
      </c>
      <c r="J10" s="75">
        <f>IF(I10="","",RANK(I10,I$8:I$63,0))</f>
        <v>27</v>
      </c>
      <c r="K10" s="91"/>
      <c r="L10" s="92">
        <v>536313</v>
      </c>
      <c r="M10" s="77">
        <f>IF(L10="","",RANK(L10,L$8:L$63,0))</f>
        <v>31</v>
      </c>
      <c r="O10" s="73"/>
      <c r="P10" s="92"/>
      <c r="Q10" s="295"/>
    </row>
    <row r="11" spans="1:17" ht="13.5">
      <c r="A11" s="166" t="s">
        <v>3</v>
      </c>
      <c r="B11" s="91"/>
      <c r="C11" s="92">
        <v>99539</v>
      </c>
      <c r="D11" s="75">
        <f>IF(C11="","",RANK(C11,C$8:C$63,0))</f>
        <v>17</v>
      </c>
      <c r="E11" s="91"/>
      <c r="F11" s="92">
        <v>4160</v>
      </c>
      <c r="G11" s="75">
        <f t="shared" si="0"/>
        <v>12</v>
      </c>
      <c r="H11" s="91"/>
      <c r="I11" s="92">
        <v>5778</v>
      </c>
      <c r="J11" s="75">
        <f>IF(I11="","",RANK(I11,I$8:I$63,0))</f>
        <v>17</v>
      </c>
      <c r="K11" s="91"/>
      <c r="L11" s="92">
        <v>1010795</v>
      </c>
      <c r="M11" s="77">
        <f>IF(L11="","",RANK(L11,L$8:L$63,0))</f>
        <v>15</v>
      </c>
      <c r="O11" s="73"/>
      <c r="P11" s="92"/>
      <c r="Q11" s="295"/>
    </row>
    <row r="12" spans="1:17" ht="13.5">
      <c r="A12" s="166" t="s">
        <v>4</v>
      </c>
      <c r="B12" s="91"/>
      <c r="C12" s="92">
        <v>50457</v>
      </c>
      <c r="D12" s="75">
        <f>IF(C12="","",RANK(C12,C$8:C$63,0))</f>
        <v>37</v>
      </c>
      <c r="E12" s="91"/>
      <c r="F12" s="92">
        <v>1371</v>
      </c>
      <c r="G12" s="75">
        <f t="shared" si="0"/>
        <v>39</v>
      </c>
      <c r="H12" s="91"/>
      <c r="I12" s="92">
        <v>2655</v>
      </c>
      <c r="J12" s="75">
        <f>IF(I12="","",RANK(I12,I$8:I$63,0))</f>
        <v>38</v>
      </c>
      <c r="K12" s="91"/>
      <c r="L12" s="92">
        <v>418534</v>
      </c>
      <c r="M12" s="77">
        <f>IF(L12="","",RANK(L12,L$8:L$63,0))</f>
        <v>39</v>
      </c>
      <c r="O12" s="73"/>
      <c r="P12" s="92"/>
      <c r="Q12" s="295"/>
    </row>
    <row r="13" spans="1:17" ht="13.5">
      <c r="A13" s="166"/>
      <c r="B13" s="91"/>
      <c r="C13" s="93"/>
      <c r="D13" s="78"/>
      <c r="E13" s="91"/>
      <c r="F13" s="94"/>
      <c r="G13" s="78">
        <f t="shared" si="0"/>
      </c>
      <c r="H13" s="91"/>
      <c r="I13" s="93"/>
      <c r="J13" s="78"/>
      <c r="K13" s="91"/>
      <c r="L13" s="93"/>
      <c r="M13" s="95"/>
      <c r="O13" s="73"/>
      <c r="P13" s="296"/>
      <c r="Q13" s="297"/>
    </row>
    <row r="14" spans="1:17" ht="13.5">
      <c r="A14" s="166" t="s">
        <v>5</v>
      </c>
      <c r="B14" s="91"/>
      <c r="C14" s="92">
        <v>57515</v>
      </c>
      <c r="D14" s="75">
        <f>IF(C14="","",RANK(C14,C$8:C$63,0))</f>
        <v>32</v>
      </c>
      <c r="E14" s="91"/>
      <c r="F14" s="92">
        <v>1583</v>
      </c>
      <c r="G14" s="75">
        <f t="shared" si="0"/>
        <v>37</v>
      </c>
      <c r="H14" s="91"/>
      <c r="I14" s="92">
        <v>2928</v>
      </c>
      <c r="J14" s="75">
        <f>IF(I14="","",RANK(I14,I$8:I$63,0))</f>
        <v>35</v>
      </c>
      <c r="K14" s="91"/>
      <c r="L14" s="92">
        <v>480627</v>
      </c>
      <c r="M14" s="77">
        <f>IF(L14="","",RANK(L14,L$8:L$63,0))</f>
        <v>35</v>
      </c>
      <c r="O14" s="73"/>
      <c r="P14" s="92"/>
      <c r="Q14" s="295"/>
    </row>
    <row r="15" spans="1:17" ht="13.5">
      <c r="A15" s="166" t="s">
        <v>6</v>
      </c>
      <c r="B15" s="91"/>
      <c r="C15" s="92">
        <v>87931</v>
      </c>
      <c r="D15" s="75">
        <f>IF(C15="","",RANK(C15,C$8:C$63,0))</f>
        <v>20</v>
      </c>
      <c r="E15" s="91"/>
      <c r="F15" s="92">
        <v>2519</v>
      </c>
      <c r="G15" s="75">
        <f t="shared" si="0"/>
        <v>24</v>
      </c>
      <c r="H15" s="91"/>
      <c r="I15" s="92">
        <v>4471</v>
      </c>
      <c r="J15" s="75">
        <f>IF(I15="","",RANK(I15,I$8:I$63,0))</f>
        <v>21</v>
      </c>
      <c r="K15" s="91"/>
      <c r="L15" s="92">
        <v>803372</v>
      </c>
      <c r="M15" s="77">
        <f>IF(L15="","",RANK(L15,L$8:L$63,0))</f>
        <v>22</v>
      </c>
      <c r="O15" s="73"/>
      <c r="P15" s="92"/>
      <c r="Q15" s="295"/>
    </row>
    <row r="16" spans="1:17" ht="13.5">
      <c r="A16" s="166" t="s">
        <v>7</v>
      </c>
      <c r="B16" s="91"/>
      <c r="C16" s="92">
        <v>119168</v>
      </c>
      <c r="D16" s="75">
        <f>IF(C16="","",RANK(C16,C$8:C$63,0))</f>
        <v>12</v>
      </c>
      <c r="E16" s="91"/>
      <c r="F16" s="92">
        <v>3382</v>
      </c>
      <c r="G16" s="75">
        <f t="shared" si="0"/>
        <v>16</v>
      </c>
      <c r="H16" s="91"/>
      <c r="I16" s="92">
        <v>5969</v>
      </c>
      <c r="J16" s="75">
        <f>IF(I16="","",RANK(I16,I$8:I$63,0))</f>
        <v>14</v>
      </c>
      <c r="K16" s="91"/>
      <c r="L16" s="92">
        <v>1229335</v>
      </c>
      <c r="M16" s="77">
        <f>IF(L16="","",RANK(L16,L$8:L$63,0))</f>
        <v>12</v>
      </c>
      <c r="O16" s="73"/>
      <c r="P16" s="92"/>
      <c r="Q16" s="295"/>
    </row>
    <row r="17" spans="1:17" ht="13.5">
      <c r="A17" s="166" t="s">
        <v>8</v>
      </c>
      <c r="B17" s="91"/>
      <c r="C17" s="92">
        <v>88879</v>
      </c>
      <c r="D17" s="75">
        <f>IF(C17="","",RANK(C17,C$8:C$63,0))</f>
        <v>19</v>
      </c>
      <c r="E17" s="91"/>
      <c r="F17" s="92">
        <v>2724</v>
      </c>
      <c r="G17" s="75">
        <f t="shared" si="0"/>
        <v>22</v>
      </c>
      <c r="H17" s="91"/>
      <c r="I17" s="92">
        <v>4346</v>
      </c>
      <c r="J17" s="75">
        <f>IF(I17="","",RANK(I17,I$8:I$63,0))</f>
        <v>23</v>
      </c>
      <c r="K17" s="91"/>
      <c r="L17" s="92">
        <v>871483</v>
      </c>
      <c r="M17" s="77">
        <f>IF(L17="","",RANK(L17,L$8:L$63,0))</f>
        <v>19</v>
      </c>
      <c r="O17" s="73"/>
      <c r="P17" s="92"/>
      <c r="Q17" s="295"/>
    </row>
    <row r="18" spans="1:17" ht="13.5">
      <c r="A18" s="166" t="s">
        <v>9</v>
      </c>
      <c r="B18" s="91"/>
      <c r="C18" s="92">
        <v>93367</v>
      </c>
      <c r="D18" s="75">
        <f>IF(C18="","",RANK(C18,C$8:C$63,0))</f>
        <v>18</v>
      </c>
      <c r="E18" s="91"/>
      <c r="F18" s="92">
        <v>2759</v>
      </c>
      <c r="G18" s="75">
        <f t="shared" si="0"/>
        <v>21</v>
      </c>
      <c r="H18" s="91"/>
      <c r="I18" s="92">
        <v>4652</v>
      </c>
      <c r="J18" s="75">
        <f>IF(I18="","",RANK(I18,I$8:I$63,0))</f>
        <v>19</v>
      </c>
      <c r="K18" s="91"/>
      <c r="L18" s="92">
        <v>898036</v>
      </c>
      <c r="M18" s="77">
        <f>IF(L18="","",RANK(L18,L$8:L$63,0))</f>
        <v>17</v>
      </c>
      <c r="O18" s="73"/>
      <c r="P18" s="92"/>
      <c r="Q18" s="295"/>
    </row>
    <row r="19" spans="1:17" ht="13.5">
      <c r="A19" s="166"/>
      <c r="B19" s="91"/>
      <c r="C19" s="93"/>
      <c r="D19" s="78"/>
      <c r="E19" s="91"/>
      <c r="F19" s="94"/>
      <c r="G19" s="78"/>
      <c r="H19" s="91"/>
      <c r="I19" s="93"/>
      <c r="J19" s="78"/>
      <c r="K19" s="91"/>
      <c r="L19" s="93"/>
      <c r="M19" s="95"/>
      <c r="O19" s="73"/>
      <c r="P19" s="296"/>
      <c r="Q19" s="297"/>
    </row>
    <row r="20" spans="1:17" ht="13.5">
      <c r="A20" s="54" t="s">
        <v>10</v>
      </c>
      <c r="B20" s="97"/>
      <c r="C20" s="96">
        <v>249078</v>
      </c>
      <c r="D20" s="81">
        <f>IF(C20="","",RANK(C20,C$8:C$63,0))</f>
        <v>5</v>
      </c>
      <c r="E20" s="97"/>
      <c r="F20" s="96">
        <v>9135</v>
      </c>
      <c r="G20" s="81">
        <f>IF(F20="","",RANK(F20,F$8:F$63,0))</f>
        <v>6</v>
      </c>
      <c r="H20" s="97"/>
      <c r="I20" s="96">
        <v>13778</v>
      </c>
      <c r="J20" s="81">
        <f>IF(I20="","",RANK(I20,I$8:I$63,0))</f>
        <v>8</v>
      </c>
      <c r="K20" s="97"/>
      <c r="L20" s="96">
        <v>2577264</v>
      </c>
      <c r="M20" s="84">
        <f>IF(L20="","",RANK(L20,L$8:L$63,0))</f>
        <v>5</v>
      </c>
      <c r="N20" s="8"/>
      <c r="O20" s="298"/>
      <c r="P20" s="290"/>
      <c r="Q20" s="299"/>
    </row>
    <row r="21" spans="1:17" ht="13.5">
      <c r="A21" s="166" t="s">
        <v>11</v>
      </c>
      <c r="B21" s="91"/>
      <c r="C21" s="92">
        <v>194877</v>
      </c>
      <c r="D21" s="85">
        <f>IF(C21="","",RANK(C21,C$8:C$63,0))</f>
        <v>9</v>
      </c>
      <c r="E21" s="91"/>
      <c r="F21" s="92">
        <v>7421</v>
      </c>
      <c r="G21" s="85">
        <f>IF(F21="","",RANK(F21,F$8:F$63,0))</f>
        <v>9</v>
      </c>
      <c r="H21" s="91"/>
      <c r="I21" s="92">
        <v>10751</v>
      </c>
      <c r="J21" s="85">
        <f>IF(I21="","",RANK(I21,I$8:I$63,0))</f>
        <v>9</v>
      </c>
      <c r="K21" s="91"/>
      <c r="L21" s="92">
        <v>2103767</v>
      </c>
      <c r="M21" s="98">
        <f>IF(L21="","",RANK(L21,L$8:L$63,0))</f>
        <v>9</v>
      </c>
      <c r="N21" s="8"/>
      <c r="O21" s="73"/>
      <c r="P21" s="92"/>
      <c r="Q21" s="295"/>
    </row>
    <row r="22" spans="1:17" ht="13.5">
      <c r="A22" s="166" t="s">
        <v>12</v>
      </c>
      <c r="B22" s="91"/>
      <c r="C22" s="92">
        <v>653819</v>
      </c>
      <c r="D22" s="85">
        <f>IF(C22="","",RANK(C22,C$8:C$63,0))</f>
        <v>1</v>
      </c>
      <c r="E22" s="91"/>
      <c r="F22" s="92">
        <v>27371</v>
      </c>
      <c r="G22" s="85">
        <f>IF(F22="","",RANK(F22,F$8:F$63,0))</f>
        <v>1</v>
      </c>
      <c r="H22" s="91"/>
      <c r="I22" s="92">
        <v>61471</v>
      </c>
      <c r="J22" s="85">
        <f>IF(I22="","",RANK(I22,I$8:I$63,0))</f>
        <v>1</v>
      </c>
      <c r="K22" s="91"/>
      <c r="L22" s="92">
        <v>9185292</v>
      </c>
      <c r="M22" s="98">
        <f>IF(L22="","",RANK(L22,L$8:L$63,0))</f>
        <v>1</v>
      </c>
      <c r="N22" s="8"/>
      <c r="O22" s="73"/>
      <c r="P22" s="92"/>
      <c r="Q22" s="295"/>
    </row>
    <row r="23" spans="1:17" ht="13.5">
      <c r="A23" s="166" t="s">
        <v>13</v>
      </c>
      <c r="B23" s="91"/>
      <c r="C23" s="92">
        <v>299573</v>
      </c>
      <c r="D23" s="85">
        <f>IF(C23="","",RANK(C23,C$8:C$63,0))</f>
        <v>4</v>
      </c>
      <c r="E23" s="91"/>
      <c r="F23" s="328">
        <v>12628</v>
      </c>
      <c r="G23" s="85">
        <f>IF(F23="","",RANK(F23,F$8:F$63,0))</f>
        <v>4</v>
      </c>
      <c r="H23" s="91"/>
      <c r="I23" s="92">
        <v>19715</v>
      </c>
      <c r="J23" s="85">
        <f>IF(I23="","",RANK(I23,I$8:I$63,0))</f>
        <v>4</v>
      </c>
      <c r="K23" s="91"/>
      <c r="L23" s="92">
        <v>3502634</v>
      </c>
      <c r="M23" s="98">
        <f>IF(L23="","",RANK(L23,L$8:L$63,0))</f>
        <v>4</v>
      </c>
      <c r="N23" s="8"/>
      <c r="O23" s="73"/>
      <c r="P23" s="92"/>
      <c r="Q23" s="295"/>
    </row>
    <row r="24" spans="1:17" ht="13.5">
      <c r="A24" s="166" t="s">
        <v>14</v>
      </c>
      <c r="B24" s="91"/>
      <c r="C24" s="92">
        <v>116715</v>
      </c>
      <c r="D24" s="75">
        <f>IF(C24="","",RANK(C24,C$8:C$63,0))</f>
        <v>14</v>
      </c>
      <c r="E24" s="91"/>
      <c r="F24" s="92">
        <v>3552</v>
      </c>
      <c r="G24" s="75">
        <f>IF(F24="","",RANK(F24,F$8:F$63,0))</f>
        <v>14</v>
      </c>
      <c r="H24" s="91"/>
      <c r="I24" s="92">
        <v>6334</v>
      </c>
      <c r="J24" s="75">
        <f>IF(I24="","",RANK(I24,I$8:I$63,0))</f>
        <v>13</v>
      </c>
      <c r="K24" s="91"/>
      <c r="L24" s="92">
        <v>1034596</v>
      </c>
      <c r="M24" s="77">
        <f>IF(L24="","",RANK(L24,L$8:L$63,0))</f>
        <v>14</v>
      </c>
      <c r="O24" s="73"/>
      <c r="P24" s="92"/>
      <c r="Q24" s="295"/>
    </row>
    <row r="25" spans="1:17" ht="13.5">
      <c r="A25" s="166"/>
      <c r="B25" s="91"/>
      <c r="C25" s="93"/>
      <c r="D25" s="78"/>
      <c r="E25" s="91"/>
      <c r="F25" s="94"/>
      <c r="G25" s="78"/>
      <c r="H25" s="91"/>
      <c r="I25" s="93"/>
      <c r="J25" s="78"/>
      <c r="K25" s="91"/>
      <c r="L25" s="93"/>
      <c r="M25" s="95"/>
      <c r="N25" s="7"/>
      <c r="O25" s="73"/>
      <c r="P25" s="296"/>
      <c r="Q25" s="297"/>
    </row>
    <row r="26" spans="1:17" ht="13.5">
      <c r="A26" s="166" t="s">
        <v>15</v>
      </c>
      <c r="B26" s="91"/>
      <c r="C26" s="92">
        <v>53414</v>
      </c>
      <c r="D26" s="75">
        <f>IF(C26="","",RANK(C26,C$8:C$63,0))</f>
        <v>35</v>
      </c>
      <c r="E26" s="91"/>
      <c r="F26" s="92">
        <v>1361</v>
      </c>
      <c r="G26" s="75">
        <f>IF(F26="","",RANK(F26,F$8:F$63,0))</f>
        <v>40</v>
      </c>
      <c r="H26" s="91"/>
      <c r="I26" s="92">
        <v>3186</v>
      </c>
      <c r="J26" s="75">
        <f>IF(I26="","",RANK(I26,I$8:I$63,0))</f>
        <v>33</v>
      </c>
      <c r="K26" s="91"/>
      <c r="L26" s="92">
        <v>510210</v>
      </c>
      <c r="M26" s="77">
        <f>IF(L26="","",RANK(L26,L$8:L$63,0))</f>
        <v>32</v>
      </c>
      <c r="N26" s="7"/>
      <c r="O26" s="73"/>
      <c r="P26" s="92"/>
      <c r="Q26" s="295"/>
    </row>
    <row r="27" spans="1:17" ht="13.5">
      <c r="A27" s="166" t="s">
        <v>16</v>
      </c>
      <c r="B27" s="91"/>
      <c r="C27" s="92">
        <v>61799</v>
      </c>
      <c r="D27" s="75">
        <f>IF(C27="","",RANK(C27,C$8:C$63,0))</f>
        <v>29</v>
      </c>
      <c r="E27" s="91"/>
      <c r="F27" s="92">
        <v>1943</v>
      </c>
      <c r="G27" s="75">
        <f>IF(F27="","",RANK(F27,F$8:F$63,0))</f>
        <v>30</v>
      </c>
      <c r="H27" s="91"/>
      <c r="I27" s="92">
        <v>3375</v>
      </c>
      <c r="J27" s="75">
        <f>IF(I27="","",RANK(I27,I$8:I$63,0))</f>
        <v>30</v>
      </c>
      <c r="K27" s="91"/>
      <c r="L27" s="92">
        <v>544250</v>
      </c>
      <c r="M27" s="77">
        <f>IF(L27="","",RANK(L27,L$8:L$63,0))</f>
        <v>29</v>
      </c>
      <c r="N27" s="7"/>
      <c r="O27" s="73"/>
      <c r="P27" s="92"/>
      <c r="Q27" s="295"/>
    </row>
    <row r="28" spans="1:17" ht="13.5">
      <c r="A28" s="166" t="s">
        <v>17</v>
      </c>
      <c r="B28" s="91"/>
      <c r="C28" s="92">
        <v>42848</v>
      </c>
      <c r="D28" s="75">
        <f>IF(C28="","",RANK(C28,C$8:C$63,0))</f>
        <v>42</v>
      </c>
      <c r="E28" s="91"/>
      <c r="F28" s="92">
        <v>1071</v>
      </c>
      <c r="G28" s="75">
        <f>IF(F28="","",RANK(F28,F$8:F$63,0))</f>
        <v>45</v>
      </c>
      <c r="H28" s="91"/>
      <c r="I28" s="92">
        <v>2350</v>
      </c>
      <c r="J28" s="75">
        <f>IF(I28="","",RANK(I28,I$8:I$63,0))</f>
        <v>40</v>
      </c>
      <c r="K28" s="91"/>
      <c r="L28" s="92">
        <v>376204</v>
      </c>
      <c r="M28" s="77">
        <f>IF(L28="","",RANK(L28,L$8:L$63,0))</f>
        <v>41</v>
      </c>
      <c r="N28" s="7"/>
      <c r="O28" s="73"/>
      <c r="P28" s="92"/>
      <c r="Q28" s="295"/>
    </row>
    <row r="29" spans="1:17" ht="13.5">
      <c r="A29" s="166" t="s">
        <v>18</v>
      </c>
      <c r="B29" s="91"/>
      <c r="C29" s="92">
        <v>44056</v>
      </c>
      <c r="D29" s="75">
        <f>IF(C29="","",RANK(C29,C$8:C$63,0))</f>
        <v>41</v>
      </c>
      <c r="E29" s="91"/>
      <c r="F29" s="92">
        <v>1118</v>
      </c>
      <c r="G29" s="75">
        <f>IF(F29="","",RANK(F29,F$8:F$63,0))</f>
        <v>42</v>
      </c>
      <c r="H29" s="91"/>
      <c r="I29" s="92">
        <v>1968</v>
      </c>
      <c r="J29" s="75">
        <f>IF(I29="","",RANK(I29,I$8:I$63,0))</f>
        <v>44</v>
      </c>
      <c r="K29" s="91"/>
      <c r="L29" s="92">
        <v>366543</v>
      </c>
      <c r="M29" s="77">
        <f>IF(L29="","",RANK(L29,L$8:L$63,0))</f>
        <v>42</v>
      </c>
      <c r="N29" s="7"/>
      <c r="O29" s="73"/>
      <c r="P29" s="92"/>
      <c r="Q29" s="295"/>
    </row>
    <row r="30" spans="1:17" ht="13.5">
      <c r="A30" s="166" t="s">
        <v>19</v>
      </c>
      <c r="B30" s="91"/>
      <c r="C30" s="92">
        <v>109493</v>
      </c>
      <c r="D30" s="75">
        <f>IF(C30="","",RANK(C30,C$8:C$63,0))</f>
        <v>15</v>
      </c>
      <c r="E30" s="91"/>
      <c r="F30" s="92">
        <v>3040</v>
      </c>
      <c r="G30" s="75">
        <f>IF(F30="","",RANK(F30,F$8:F$63,0))</f>
        <v>18</v>
      </c>
      <c r="H30" s="91"/>
      <c r="I30" s="92">
        <v>5902</v>
      </c>
      <c r="J30" s="75">
        <f>IF(I30="","",RANK(I30,I$8:I$63,0))</f>
        <v>15</v>
      </c>
      <c r="K30" s="91"/>
      <c r="L30" s="92">
        <v>934622</v>
      </c>
      <c r="M30" s="77">
        <f>IF(L30="","",RANK(L30,L$8:L$63,0))</f>
        <v>16</v>
      </c>
      <c r="N30" s="7"/>
      <c r="O30" s="73"/>
      <c r="P30" s="92"/>
      <c r="Q30" s="295"/>
    </row>
    <row r="31" spans="1:17" ht="13.5">
      <c r="A31" s="166"/>
      <c r="B31" s="91"/>
      <c r="C31" s="93"/>
      <c r="D31" s="78"/>
      <c r="E31" s="91"/>
      <c r="F31" s="94"/>
      <c r="G31" s="78"/>
      <c r="H31" s="91"/>
      <c r="I31" s="93"/>
      <c r="J31" s="78"/>
      <c r="K31" s="91"/>
      <c r="L31" s="93"/>
      <c r="M31" s="95"/>
      <c r="N31" s="7"/>
      <c r="O31" s="73"/>
      <c r="P31" s="296"/>
      <c r="Q31" s="297"/>
    </row>
    <row r="32" spans="1:17" ht="13.5">
      <c r="A32" s="166" t="s">
        <v>20</v>
      </c>
      <c r="B32" s="91"/>
      <c r="C32" s="92">
        <v>101760</v>
      </c>
      <c r="D32" s="75">
        <f>IF(C32="","",RANK(C32,C$8:C$63,0))</f>
        <v>16</v>
      </c>
      <c r="E32" s="91"/>
      <c r="F32" s="92">
        <v>3092</v>
      </c>
      <c r="G32" s="75">
        <f>IF(F32="","",RANK(F32,F$8:F$63,0))</f>
        <v>17</v>
      </c>
      <c r="H32" s="91"/>
      <c r="I32" s="92">
        <v>5823</v>
      </c>
      <c r="J32" s="75">
        <f>IF(I32="","",RANK(I32,I$8:I$63,0))</f>
        <v>16</v>
      </c>
      <c r="K32" s="91"/>
      <c r="L32" s="92">
        <v>883070</v>
      </c>
      <c r="M32" s="77">
        <f aca="true" t="shared" si="1" ref="M32:M42">IF(L32="","",RANK(L32,L$8:L$63,0))</f>
        <v>18</v>
      </c>
      <c r="N32" s="7"/>
      <c r="O32" s="73"/>
      <c r="P32" s="92"/>
      <c r="Q32" s="295"/>
    </row>
    <row r="33" spans="1:17" ht="13.5">
      <c r="A33" s="166" t="s">
        <v>21</v>
      </c>
      <c r="B33" s="91"/>
      <c r="C33" s="92">
        <v>178889</v>
      </c>
      <c r="D33" s="75">
        <f>IF(C33="","",RANK(C33,C$8:C$63,0))</f>
        <v>10</v>
      </c>
      <c r="E33" s="91"/>
      <c r="F33" s="92">
        <v>6196</v>
      </c>
      <c r="G33" s="75">
        <f>IF(F33="","",RANK(F33,F$8:F$63,0))</f>
        <v>10</v>
      </c>
      <c r="H33" s="91"/>
      <c r="I33" s="92">
        <v>10027</v>
      </c>
      <c r="J33" s="75">
        <f>IF(I33="","",RANK(I33,I$8:I$63,0))</f>
        <v>10</v>
      </c>
      <c r="K33" s="91"/>
      <c r="L33" s="92">
        <v>1739632</v>
      </c>
      <c r="M33" s="77">
        <f t="shared" si="1"/>
        <v>10</v>
      </c>
      <c r="N33" s="7"/>
      <c r="O33" s="73"/>
      <c r="P33" s="92"/>
      <c r="Q33" s="295"/>
    </row>
    <row r="34" spans="1:17" ht="13.5">
      <c r="A34" s="166" t="s">
        <v>22</v>
      </c>
      <c r="B34" s="91"/>
      <c r="C34" s="92">
        <v>320608</v>
      </c>
      <c r="D34" s="75">
        <f>IF(C34="","",RANK(C34,C$8:C$63,0))</f>
        <v>3</v>
      </c>
      <c r="E34" s="91"/>
      <c r="F34" s="92">
        <v>12836</v>
      </c>
      <c r="G34" s="75">
        <f>IF(F34="","",RANK(F34,F$8:F$63,0))</f>
        <v>3</v>
      </c>
      <c r="H34" s="91"/>
      <c r="I34" s="92">
        <v>21961</v>
      </c>
      <c r="J34" s="75">
        <f>IF(I34="","",RANK(I34,I$8:I$63,0))</f>
        <v>3</v>
      </c>
      <c r="K34" s="91"/>
      <c r="L34" s="92">
        <v>3757267</v>
      </c>
      <c r="M34" s="77">
        <f t="shared" si="1"/>
        <v>3</v>
      </c>
      <c r="N34" s="7"/>
      <c r="O34" s="73"/>
      <c r="P34" s="92"/>
      <c r="Q34" s="295"/>
    </row>
    <row r="35" spans="1:17" ht="13.5">
      <c r="A35" s="166" t="s">
        <v>23</v>
      </c>
      <c r="B35" s="91"/>
      <c r="C35" s="92">
        <v>80173</v>
      </c>
      <c r="D35" s="75">
        <f>IF(C35="","",RANK(C35,C$8:C$63,0))</f>
        <v>22</v>
      </c>
      <c r="E35" s="91"/>
      <c r="F35" s="92">
        <v>2547</v>
      </c>
      <c r="G35" s="75">
        <f>IF(F35="","",RANK(F35,F$8:F$63,0))</f>
        <v>23</v>
      </c>
      <c r="H35" s="91"/>
      <c r="I35" s="92">
        <v>4151</v>
      </c>
      <c r="J35" s="75">
        <f>IF(I35="","",RANK(I35,I$8:I$63,0))</f>
        <v>24</v>
      </c>
      <c r="K35" s="91"/>
      <c r="L35" s="92">
        <v>806988</v>
      </c>
      <c r="M35" s="77">
        <f t="shared" si="1"/>
        <v>21</v>
      </c>
      <c r="O35" s="73"/>
      <c r="P35" s="92"/>
      <c r="Q35" s="295"/>
    </row>
    <row r="36" spans="1:17" ht="13.5">
      <c r="A36" s="166" t="s">
        <v>24</v>
      </c>
      <c r="B36" s="91"/>
      <c r="C36" s="92">
        <v>56704</v>
      </c>
      <c r="D36" s="75">
        <f>IF(C36="","",RANK(C36,C$8:C$63,0))</f>
        <v>33</v>
      </c>
      <c r="E36" s="91"/>
      <c r="F36" s="92">
        <v>1950</v>
      </c>
      <c r="G36" s="75">
        <f>IF(F36="","",RANK(F36,F$8:F$63,0))</f>
        <v>29</v>
      </c>
      <c r="H36" s="91"/>
      <c r="I36" s="92">
        <v>3189</v>
      </c>
      <c r="J36" s="75">
        <f>IF(I36="","",RANK(I36,I$8:I$63,0))</f>
        <v>32</v>
      </c>
      <c r="K36" s="91"/>
      <c r="L36" s="92">
        <v>604553</v>
      </c>
      <c r="M36" s="77">
        <f t="shared" si="1"/>
        <v>25</v>
      </c>
      <c r="O36" s="73"/>
      <c r="P36" s="92"/>
      <c r="Q36" s="295"/>
    </row>
    <row r="37" spans="1:17" ht="13.5">
      <c r="A37" s="166"/>
      <c r="B37" s="91"/>
      <c r="C37" s="93"/>
      <c r="D37" s="78"/>
      <c r="E37" s="91"/>
      <c r="F37" s="94"/>
      <c r="G37" s="78"/>
      <c r="H37" s="91"/>
      <c r="I37" s="93"/>
      <c r="J37" s="78"/>
      <c r="K37" s="91"/>
      <c r="L37" s="93"/>
      <c r="M37" s="95">
        <f t="shared" si="1"/>
      </c>
      <c r="O37" s="73"/>
      <c r="P37" s="296"/>
      <c r="Q37" s="297"/>
    </row>
    <row r="38" spans="1:17" ht="13.5">
      <c r="A38" s="166" t="s">
        <v>25</v>
      </c>
      <c r="B38" s="91"/>
      <c r="C38" s="92">
        <v>119145</v>
      </c>
      <c r="D38" s="75">
        <f>IF(C38="","",RANK(C38,C$8:C$63,0))</f>
        <v>13</v>
      </c>
      <c r="E38" s="91"/>
      <c r="F38" s="92">
        <v>3708</v>
      </c>
      <c r="G38" s="75">
        <f aca="true" t="shared" si="2" ref="G38:G48">IF(F38="","",RANK(F38,F$8:F$63,0))</f>
        <v>13</v>
      </c>
      <c r="H38" s="91"/>
      <c r="I38" s="92">
        <v>7225</v>
      </c>
      <c r="J38" s="75">
        <f>IF(I38="","",RANK(I38,I$8:I$63,0))</f>
        <v>12</v>
      </c>
      <c r="K38" s="91"/>
      <c r="L38" s="92">
        <v>1153495</v>
      </c>
      <c r="M38" s="77">
        <f t="shared" si="1"/>
        <v>13</v>
      </c>
      <c r="O38" s="73"/>
      <c r="P38" s="92"/>
      <c r="Q38" s="295"/>
    </row>
    <row r="39" spans="1:17" ht="13.5">
      <c r="A39" s="166" t="s">
        <v>26</v>
      </c>
      <c r="B39" s="91"/>
      <c r="C39" s="92">
        <v>413110</v>
      </c>
      <c r="D39" s="75">
        <f>IF(C39="","",RANK(C39,C$8:C$63,0))</f>
        <v>2</v>
      </c>
      <c r="E39" s="91"/>
      <c r="F39" s="92">
        <v>16512</v>
      </c>
      <c r="G39" s="75">
        <f t="shared" si="2"/>
        <v>2</v>
      </c>
      <c r="H39" s="91"/>
      <c r="I39" s="92">
        <v>31322</v>
      </c>
      <c r="J39" s="75">
        <f>IF(I39="","",RANK(I39,I$8:I$63,0))</f>
        <v>2</v>
      </c>
      <c r="K39" s="91"/>
      <c r="L39" s="92">
        <v>4487792</v>
      </c>
      <c r="M39" s="77">
        <f t="shared" si="1"/>
        <v>2</v>
      </c>
      <c r="O39" s="73"/>
      <c r="P39" s="92"/>
      <c r="Q39" s="295"/>
    </row>
    <row r="40" spans="1:17" ht="13.5">
      <c r="A40" s="166" t="s">
        <v>27</v>
      </c>
      <c r="B40" s="91"/>
      <c r="C40" s="92">
        <v>224343</v>
      </c>
      <c r="D40" s="75">
        <f>IF(C40="","",RANK(C40,C$8:C$63,0))</f>
        <v>7</v>
      </c>
      <c r="E40" s="91"/>
      <c r="F40" s="92">
        <v>8944</v>
      </c>
      <c r="G40" s="75">
        <f t="shared" si="2"/>
        <v>7</v>
      </c>
      <c r="H40" s="91"/>
      <c r="I40" s="92">
        <v>13784</v>
      </c>
      <c r="J40" s="75">
        <f>IF(I40="","",RANK(I40,I$8:I$63,0))</f>
        <v>7</v>
      </c>
      <c r="K40" s="91"/>
      <c r="L40" s="92">
        <v>2215370</v>
      </c>
      <c r="M40" s="77">
        <f t="shared" si="1"/>
        <v>7</v>
      </c>
      <c r="O40" s="73"/>
      <c r="P40" s="92"/>
      <c r="Q40" s="295"/>
    </row>
    <row r="41" spans="1:17" ht="13.5">
      <c r="A41" s="166" t="s">
        <v>28</v>
      </c>
      <c r="B41" s="91"/>
      <c r="C41" s="92">
        <v>48034</v>
      </c>
      <c r="D41" s="75">
        <f>IF(C41="","",RANK(C41,C$8:C$63,0))</f>
        <v>40</v>
      </c>
      <c r="E41" s="91"/>
      <c r="F41" s="92">
        <v>1699</v>
      </c>
      <c r="G41" s="75">
        <f t="shared" si="2"/>
        <v>35</v>
      </c>
      <c r="H41" s="91"/>
      <c r="I41" s="92">
        <v>2583</v>
      </c>
      <c r="J41" s="75">
        <f>IF(I41="","",RANK(I41,I$8:I$63,0))</f>
        <v>39</v>
      </c>
      <c r="K41" s="91"/>
      <c r="L41" s="92">
        <v>442684</v>
      </c>
      <c r="M41" s="77">
        <f t="shared" si="1"/>
        <v>37</v>
      </c>
      <c r="O41" s="73"/>
      <c r="P41" s="92"/>
      <c r="Q41" s="295"/>
    </row>
    <row r="42" spans="1:16" ht="13.5">
      <c r="A42" s="166" t="s">
        <v>29</v>
      </c>
      <c r="B42" s="91"/>
      <c r="C42" s="92">
        <v>48411</v>
      </c>
      <c r="D42" s="75">
        <f>IF(C42="","",RANK(C42,C$8:C$63,0))</f>
        <v>39</v>
      </c>
      <c r="E42" s="91"/>
      <c r="F42" s="92">
        <v>1338</v>
      </c>
      <c r="G42" s="75">
        <f t="shared" si="2"/>
        <v>41</v>
      </c>
      <c r="H42" s="91"/>
      <c r="I42" s="92">
        <v>2309</v>
      </c>
      <c r="J42" s="75">
        <f>IF(I42="","",RANK(I42,I$8:I$63,0))</f>
        <v>41</v>
      </c>
      <c r="K42" s="91"/>
      <c r="L42" s="92">
        <v>378487</v>
      </c>
      <c r="M42" s="77">
        <f t="shared" si="1"/>
        <v>40</v>
      </c>
      <c r="O42" s="73"/>
      <c r="P42" s="92"/>
    </row>
    <row r="43" spans="1:16" ht="13.5">
      <c r="A43" s="166"/>
      <c r="B43" s="91"/>
      <c r="C43" s="93"/>
      <c r="D43" s="78"/>
      <c r="E43" s="91"/>
      <c r="F43" s="94"/>
      <c r="G43" s="78">
        <f t="shared" si="2"/>
      </c>
      <c r="H43" s="91"/>
      <c r="I43" s="93"/>
      <c r="J43" s="78"/>
      <c r="K43" s="91"/>
      <c r="L43" s="93"/>
      <c r="M43" s="95"/>
      <c r="O43" s="73"/>
      <c r="P43" s="296"/>
    </row>
    <row r="44" spans="1:16" ht="13.5">
      <c r="A44" s="166" t="s">
        <v>30</v>
      </c>
      <c r="B44" s="91"/>
      <c r="C44" s="92">
        <v>26533</v>
      </c>
      <c r="D44" s="75">
        <f>IF(C44="","",RANK(C44,C$8:C$63,0))</f>
        <v>47</v>
      </c>
      <c r="E44" s="91"/>
      <c r="F44" s="92">
        <v>871</v>
      </c>
      <c r="G44" s="75">
        <f t="shared" si="2"/>
        <v>47</v>
      </c>
      <c r="H44" s="91"/>
      <c r="I44" s="92">
        <v>1595</v>
      </c>
      <c r="J44" s="75">
        <f>IF(I44="","",RANK(I44,I$8:I$63,0))</f>
        <v>47</v>
      </c>
      <c r="K44" s="91"/>
      <c r="L44" s="92">
        <v>230465</v>
      </c>
      <c r="M44" s="77">
        <f>IF(L44="","",RANK(L44,L$8:L$63,0))</f>
        <v>47</v>
      </c>
      <c r="O44" s="73"/>
      <c r="P44" s="92"/>
    </row>
    <row r="45" spans="1:16" ht="13.5">
      <c r="A45" s="166" t="s">
        <v>31</v>
      </c>
      <c r="B45" s="91"/>
      <c r="C45" s="92">
        <v>35971</v>
      </c>
      <c r="D45" s="75">
        <f>IF(C45="","",RANK(C45,C$8:C$63,0))</f>
        <v>46</v>
      </c>
      <c r="E45" s="91"/>
      <c r="F45" s="92">
        <v>1087</v>
      </c>
      <c r="G45" s="75">
        <f t="shared" si="2"/>
        <v>44</v>
      </c>
      <c r="H45" s="91"/>
      <c r="I45" s="92">
        <v>2167</v>
      </c>
      <c r="J45" s="75">
        <f>IF(I45="","",RANK(I45,I$8:I$63,0))</f>
        <v>42</v>
      </c>
      <c r="K45" s="91"/>
      <c r="L45" s="92">
        <v>292310</v>
      </c>
      <c r="M45" s="77">
        <f>IF(L45="","",RANK(L45,L$8:L$63,0))</f>
        <v>45</v>
      </c>
      <c r="O45" s="73"/>
      <c r="P45" s="92"/>
    </row>
    <row r="46" spans="1:16" ht="13.5">
      <c r="A46" s="166" t="s">
        <v>32</v>
      </c>
      <c r="B46" s="91"/>
      <c r="C46" s="92">
        <v>82145</v>
      </c>
      <c r="D46" s="75">
        <f>IF(C46="","",RANK(C46,C$8:C$63,0))</f>
        <v>21</v>
      </c>
      <c r="E46" s="91"/>
      <c r="F46" s="92">
        <v>2346</v>
      </c>
      <c r="G46" s="75">
        <f t="shared" si="2"/>
        <v>25</v>
      </c>
      <c r="H46" s="91"/>
      <c r="I46" s="92">
        <v>4989</v>
      </c>
      <c r="J46" s="75">
        <f>IF(I46="","",RANK(I46,I$8:I$63,0))</f>
        <v>18</v>
      </c>
      <c r="K46" s="91"/>
      <c r="L46" s="92">
        <v>823920</v>
      </c>
      <c r="M46" s="77">
        <f>IF(L46="","",RANK(L46,L$8:L$63,0))</f>
        <v>20</v>
      </c>
      <c r="O46" s="73"/>
      <c r="P46" s="92"/>
    </row>
    <row r="47" spans="1:16" ht="13.5">
      <c r="A47" s="166" t="s">
        <v>33</v>
      </c>
      <c r="B47" s="91"/>
      <c r="C47" s="92">
        <v>130789</v>
      </c>
      <c r="D47" s="75">
        <f>IF(C47="","",RANK(C47,C$8:C$63,0))</f>
        <v>11</v>
      </c>
      <c r="E47" s="91"/>
      <c r="F47" s="92">
        <v>4749</v>
      </c>
      <c r="G47" s="75">
        <f t="shared" si="2"/>
        <v>11</v>
      </c>
      <c r="H47" s="91"/>
      <c r="I47" s="92">
        <v>8170</v>
      </c>
      <c r="J47" s="75">
        <f>IF(I47="","",RANK(I47,I$8:I$63,0))</f>
        <v>11</v>
      </c>
      <c r="K47" s="91"/>
      <c r="L47" s="92">
        <v>1296824</v>
      </c>
      <c r="M47" s="77">
        <f>IF(L47="","",RANK(L47,L$8:L$63,0))</f>
        <v>11</v>
      </c>
      <c r="O47" s="73"/>
      <c r="P47" s="92"/>
    </row>
    <row r="48" spans="1:16" ht="13.5">
      <c r="A48" s="166" t="s">
        <v>34</v>
      </c>
      <c r="B48" s="91"/>
      <c r="C48" s="92">
        <v>63240</v>
      </c>
      <c r="D48" s="75">
        <f>IF(C48="","",RANK(C48,C$8:C$63,0))</f>
        <v>28</v>
      </c>
      <c r="E48" s="91"/>
      <c r="F48" s="92">
        <v>2199</v>
      </c>
      <c r="G48" s="75">
        <f t="shared" si="2"/>
        <v>27</v>
      </c>
      <c r="H48" s="91"/>
      <c r="I48" s="92">
        <v>3792</v>
      </c>
      <c r="J48" s="75">
        <f>IF(I48="","",RANK(I48,I$8:I$63,0))</f>
        <v>26</v>
      </c>
      <c r="K48" s="91"/>
      <c r="L48" s="92">
        <v>586263</v>
      </c>
      <c r="M48" s="77">
        <f>IF(L48="","",RANK(L48,L$8:L$63,0))</f>
        <v>26</v>
      </c>
      <c r="O48" s="73"/>
      <c r="P48" s="92"/>
    </row>
    <row r="49" spans="1:16" ht="13.5">
      <c r="A49" s="166"/>
      <c r="B49" s="91"/>
      <c r="C49" s="93"/>
      <c r="D49" s="78"/>
      <c r="E49" s="91"/>
      <c r="F49" s="94"/>
      <c r="G49" s="78"/>
      <c r="H49" s="91"/>
      <c r="I49" s="93"/>
      <c r="J49" s="78"/>
      <c r="K49" s="91"/>
      <c r="L49" s="93"/>
      <c r="M49" s="95"/>
      <c r="O49" s="73"/>
      <c r="P49" s="296"/>
    </row>
    <row r="50" spans="1:16" ht="13.5">
      <c r="A50" s="166" t="s">
        <v>35</v>
      </c>
      <c r="B50" s="91"/>
      <c r="C50" s="92">
        <v>37298</v>
      </c>
      <c r="D50" s="75">
        <f>IF(C50="","",RANK(C50,C$8:C$63,0))</f>
        <v>44</v>
      </c>
      <c r="E50" s="91"/>
      <c r="F50" s="92">
        <v>1035</v>
      </c>
      <c r="G50" s="75">
        <f aca="true" t="shared" si="3" ref="G50:G60">IF(F50="","",RANK(F50,F$8:F$63,0))</f>
        <v>46</v>
      </c>
      <c r="H50" s="91"/>
      <c r="I50" s="92">
        <v>1948</v>
      </c>
      <c r="J50" s="75">
        <f>IF(I50="","",RANK(I50,I$8:I$63,0))</f>
        <v>45</v>
      </c>
      <c r="K50" s="91"/>
      <c r="L50" s="92">
        <v>312289</v>
      </c>
      <c r="M50" s="77">
        <f>IF(L50="","",RANK(L50,L$8:L$63,0))</f>
        <v>44</v>
      </c>
      <c r="N50" s="7"/>
      <c r="O50" s="73"/>
      <c r="P50" s="92"/>
    </row>
    <row r="51" spans="1:16" ht="13.5">
      <c r="A51" s="166" t="s">
        <v>36</v>
      </c>
      <c r="B51" s="91"/>
      <c r="C51" s="92">
        <v>48510</v>
      </c>
      <c r="D51" s="75">
        <f>IF(C51="","",RANK(C51,C$8:C$63,0))</f>
        <v>38</v>
      </c>
      <c r="E51" s="91"/>
      <c r="F51" s="92">
        <v>1637</v>
      </c>
      <c r="G51" s="75">
        <f t="shared" si="3"/>
        <v>36</v>
      </c>
      <c r="H51" s="91"/>
      <c r="I51" s="92">
        <v>2842</v>
      </c>
      <c r="J51" s="75">
        <f>IF(I51="","",RANK(I51,I$8:I$63,0))</f>
        <v>37</v>
      </c>
      <c r="K51" s="91"/>
      <c r="L51" s="92">
        <v>437572</v>
      </c>
      <c r="M51" s="77">
        <f>IF(L51="","",RANK(L51,L$8:L$63,0))</f>
        <v>38</v>
      </c>
      <c r="N51" s="7"/>
      <c r="O51" s="73"/>
      <c r="P51" s="92"/>
    </row>
    <row r="52" spans="1:16" ht="13.5">
      <c r="A52" s="166" t="s">
        <v>37</v>
      </c>
      <c r="B52" s="91"/>
      <c r="C52" s="92">
        <v>65145</v>
      </c>
      <c r="D52" s="75">
        <f>IF(C52="","",RANK(C52,C$8:C$63,0))</f>
        <v>26</v>
      </c>
      <c r="E52" s="91"/>
      <c r="F52" s="92">
        <v>1805</v>
      </c>
      <c r="G52" s="75">
        <f t="shared" si="3"/>
        <v>33</v>
      </c>
      <c r="H52" s="91"/>
      <c r="I52" s="92">
        <v>3392</v>
      </c>
      <c r="J52" s="75">
        <f>IF(I52="","",RANK(I52,I$8:I$63,0))</f>
        <v>29</v>
      </c>
      <c r="K52" s="91"/>
      <c r="L52" s="92">
        <v>573320</v>
      </c>
      <c r="M52" s="77">
        <f>IF(L52="","",RANK(L52,L$8:L$63,0))</f>
        <v>27</v>
      </c>
      <c r="N52" s="7"/>
      <c r="O52" s="73"/>
      <c r="P52" s="92"/>
    </row>
    <row r="53" spans="1:16" ht="13.5">
      <c r="A53" s="166" t="s">
        <v>38</v>
      </c>
      <c r="B53" s="91"/>
      <c r="C53" s="92">
        <v>36668</v>
      </c>
      <c r="D53" s="75">
        <f>IF(C53="","",RANK(C53,C$8:C$63,0))</f>
        <v>45</v>
      </c>
      <c r="E53" s="91"/>
      <c r="F53" s="92">
        <v>1104</v>
      </c>
      <c r="G53" s="75">
        <f t="shared" si="3"/>
        <v>43</v>
      </c>
      <c r="H53" s="91"/>
      <c r="I53" s="92">
        <v>1893</v>
      </c>
      <c r="J53" s="75">
        <f>IF(I53="","",RANK(I53,I$8:I$63,0))</f>
        <v>46</v>
      </c>
      <c r="K53" s="91"/>
      <c r="L53" s="92">
        <v>284802</v>
      </c>
      <c r="M53" s="77">
        <f>IF(L53="","",RANK(L53,L$8:L$63,0))</f>
        <v>46</v>
      </c>
      <c r="N53" s="7"/>
      <c r="O53" s="73"/>
      <c r="P53" s="92"/>
    </row>
    <row r="54" spans="1:16" ht="13.5">
      <c r="A54" s="166" t="s">
        <v>39</v>
      </c>
      <c r="B54" s="91"/>
      <c r="C54" s="92">
        <v>219212</v>
      </c>
      <c r="D54" s="75">
        <f>IF(C54="","",RANK(C54,C$8:C$63,0))</f>
        <v>8</v>
      </c>
      <c r="E54" s="91"/>
      <c r="F54" s="92">
        <v>10099</v>
      </c>
      <c r="G54" s="75">
        <f t="shared" si="3"/>
        <v>5</v>
      </c>
      <c r="H54" s="91"/>
      <c r="I54" s="92">
        <v>14241</v>
      </c>
      <c r="J54" s="75">
        <f>IF(I54="","",RANK(I54,I$8:I$63,0))</f>
        <v>5</v>
      </c>
      <c r="K54" s="91"/>
      <c r="L54" s="92">
        <v>2237808</v>
      </c>
      <c r="M54" s="77">
        <f>IF(L54="","",RANK(L54,L$8:L$63,0))</f>
        <v>6</v>
      </c>
      <c r="N54" s="7"/>
      <c r="O54" s="73"/>
      <c r="P54" s="92"/>
    </row>
    <row r="55" spans="1:16" ht="13.5">
      <c r="A55" s="166"/>
      <c r="B55" s="91"/>
      <c r="C55" s="99"/>
      <c r="D55" s="78"/>
      <c r="E55" s="91"/>
      <c r="F55" s="28"/>
      <c r="G55" s="78">
        <f t="shared" si="3"/>
      </c>
      <c r="H55" s="91"/>
      <c r="I55" s="99"/>
      <c r="J55" s="78"/>
      <c r="K55" s="91"/>
      <c r="L55" s="99"/>
      <c r="M55" s="95"/>
      <c r="O55" s="73"/>
      <c r="P55" s="28"/>
    </row>
    <row r="56" spans="1:16" ht="13.5">
      <c r="A56" s="166" t="s">
        <v>40</v>
      </c>
      <c r="B56" s="91"/>
      <c r="C56" s="92">
        <v>38335</v>
      </c>
      <c r="D56" s="75">
        <f>IF(C56="","",RANK(C56,C$8:C$63,0))</f>
        <v>43</v>
      </c>
      <c r="E56" s="91"/>
      <c r="F56" s="92">
        <v>1458</v>
      </c>
      <c r="G56" s="75">
        <f t="shared" si="3"/>
        <v>38</v>
      </c>
      <c r="H56" s="91"/>
      <c r="I56" s="92">
        <v>2113</v>
      </c>
      <c r="J56" s="75">
        <f>IF(I56="","",RANK(I56,I$8:I$63,0))</f>
        <v>43</v>
      </c>
      <c r="K56" s="91"/>
      <c r="L56" s="92">
        <v>353609</v>
      </c>
      <c r="M56" s="77">
        <f>IF(L56="","",RANK(L56,L$8:L$63,0))</f>
        <v>43</v>
      </c>
      <c r="O56" s="73"/>
      <c r="P56" s="92"/>
    </row>
    <row r="57" spans="1:16" ht="13.5">
      <c r="A57" s="166" t="s">
        <v>41</v>
      </c>
      <c r="B57" s="91"/>
      <c r="C57" s="92">
        <v>63652</v>
      </c>
      <c r="D57" s="75">
        <f>IF(C57="","",RANK(C57,C$8:C$63,0))</f>
        <v>27</v>
      </c>
      <c r="E57" s="91"/>
      <c r="F57" s="92">
        <v>2115</v>
      </c>
      <c r="G57" s="75">
        <f t="shared" si="3"/>
        <v>28</v>
      </c>
      <c r="H57" s="91"/>
      <c r="I57" s="92">
        <v>3799</v>
      </c>
      <c r="J57" s="75">
        <f>IF(I57="","",RANK(I57,I$8:I$63,0))</f>
        <v>25</v>
      </c>
      <c r="K57" s="91"/>
      <c r="L57" s="92">
        <v>559425</v>
      </c>
      <c r="M57" s="77">
        <f>IF(L57="","",RANK(L57,L$8:L$63,0))</f>
        <v>28</v>
      </c>
      <c r="O57" s="73"/>
      <c r="P57" s="92"/>
    </row>
    <row r="58" spans="1:16" ht="13.5">
      <c r="A58" s="166" t="s">
        <v>42</v>
      </c>
      <c r="B58" s="91"/>
      <c r="C58" s="92">
        <v>77119</v>
      </c>
      <c r="D58" s="75">
        <f>IF(C58="","",RANK(C58,C$8:C$63,0))</f>
        <v>24</v>
      </c>
      <c r="E58" s="91"/>
      <c r="F58" s="92">
        <v>2848</v>
      </c>
      <c r="G58" s="75">
        <f t="shared" si="3"/>
        <v>19</v>
      </c>
      <c r="H58" s="91"/>
      <c r="I58" s="92">
        <v>4393</v>
      </c>
      <c r="J58" s="75">
        <f>IF(I58="","",RANK(I58,I$8:I$63,0))</f>
        <v>22</v>
      </c>
      <c r="K58" s="91"/>
      <c r="L58" s="92">
        <v>709545</v>
      </c>
      <c r="M58" s="77">
        <f>IF(L58="","",RANK(L58,L$8:L$63,0))</f>
        <v>23</v>
      </c>
      <c r="O58" s="73"/>
      <c r="P58" s="92"/>
    </row>
    <row r="59" spans="1:16" ht="13.5">
      <c r="A59" s="166" t="s">
        <v>43</v>
      </c>
      <c r="B59" s="91"/>
      <c r="C59" s="92">
        <v>54521</v>
      </c>
      <c r="D59" s="75">
        <f>IF(C59="","",RANK(C59,C$8:C$63,0))</f>
        <v>34</v>
      </c>
      <c r="E59" s="91"/>
      <c r="F59" s="92">
        <v>1733</v>
      </c>
      <c r="G59" s="75">
        <f t="shared" si="3"/>
        <v>34</v>
      </c>
      <c r="H59" s="91"/>
      <c r="I59" s="92">
        <v>2948</v>
      </c>
      <c r="J59" s="75">
        <f>IF(I59="","",RANK(I59,I$8:I$63,0))</f>
        <v>34</v>
      </c>
      <c r="K59" s="91"/>
      <c r="L59" s="92">
        <v>487503</v>
      </c>
      <c r="M59" s="77">
        <f>IF(L59="","",RANK(L59,L$8:L$63,0))</f>
        <v>34</v>
      </c>
      <c r="O59" s="73"/>
      <c r="P59" s="92"/>
    </row>
    <row r="60" spans="1:16" ht="13.5">
      <c r="A60" s="166" t="s">
        <v>44</v>
      </c>
      <c r="B60" s="91"/>
      <c r="C60" s="92">
        <v>53269</v>
      </c>
      <c r="D60" s="75">
        <f>IF(C60="","",RANK(C60,C$8:C$63,0))</f>
        <v>36</v>
      </c>
      <c r="E60" s="91"/>
      <c r="F60" s="92">
        <v>1925</v>
      </c>
      <c r="G60" s="75">
        <f t="shared" si="3"/>
        <v>31</v>
      </c>
      <c r="H60" s="91"/>
      <c r="I60" s="92">
        <v>2890</v>
      </c>
      <c r="J60" s="75">
        <f>IF(I60="","",RANK(I60,I$8:I$63,0))</f>
        <v>36</v>
      </c>
      <c r="K60" s="91"/>
      <c r="L60" s="92">
        <v>453108</v>
      </c>
      <c r="M60" s="77">
        <f>IF(L60="","",RANK(L60,L$8:L$63,0))</f>
        <v>36</v>
      </c>
      <c r="O60" s="73"/>
      <c r="P60" s="92"/>
    </row>
    <row r="61" spans="1:16" ht="13.5">
      <c r="A61" s="166"/>
      <c r="B61" s="91"/>
      <c r="C61" s="99"/>
      <c r="D61" s="78"/>
      <c r="E61" s="91"/>
      <c r="F61" s="28"/>
      <c r="G61" s="78"/>
      <c r="H61" s="91"/>
      <c r="I61" s="99"/>
      <c r="J61" s="78"/>
      <c r="K61" s="91"/>
      <c r="L61" s="99"/>
      <c r="M61" s="95"/>
      <c r="O61" s="73"/>
      <c r="P61" s="28"/>
    </row>
    <row r="62" spans="1:16" ht="13.5">
      <c r="A62" s="166" t="s">
        <v>45</v>
      </c>
      <c r="B62" s="91"/>
      <c r="C62" s="92">
        <v>77863</v>
      </c>
      <c r="D62" s="75">
        <f>IF(C62="","",RANK(C62,C$8:C$63,0))</f>
        <v>23</v>
      </c>
      <c r="E62" s="91"/>
      <c r="F62" s="92">
        <v>2845</v>
      </c>
      <c r="G62" s="75">
        <f>IF(F62="","",RANK(F62,F$8:F$63,0))</f>
        <v>20</v>
      </c>
      <c r="H62" s="91"/>
      <c r="I62" s="92">
        <v>4507</v>
      </c>
      <c r="J62" s="75">
        <f>IF(I62="","",RANK(I62,I$8:I$63,0))</f>
        <v>20</v>
      </c>
      <c r="K62" s="91"/>
      <c r="L62" s="92">
        <v>677846</v>
      </c>
      <c r="M62" s="77">
        <f>IF(L62="","",RANK(L62,L$8:L$63,0))</f>
        <v>24</v>
      </c>
      <c r="O62" s="73"/>
      <c r="P62" s="92"/>
    </row>
    <row r="63" spans="1:16" ht="13.5">
      <c r="A63" s="166" t="s">
        <v>46</v>
      </c>
      <c r="B63" s="91"/>
      <c r="C63" s="92">
        <v>65164</v>
      </c>
      <c r="D63" s="75">
        <f>IF(C63="","",RANK(C63,C$8:C$63,0))</f>
        <v>25</v>
      </c>
      <c r="E63" s="91"/>
      <c r="F63" s="92">
        <v>3536</v>
      </c>
      <c r="G63" s="75">
        <f>IF(F63="","",RANK(F63,F$8:F$63,0))</f>
        <v>15</v>
      </c>
      <c r="H63" s="91"/>
      <c r="I63" s="92">
        <v>3395</v>
      </c>
      <c r="J63" s="75">
        <f>IF(I63="","",RANK(I63,I$8:I$63,0))</f>
        <v>28</v>
      </c>
      <c r="K63" s="91"/>
      <c r="L63" s="92">
        <v>543072</v>
      </c>
      <c r="M63" s="77">
        <f>IF(L63="","",RANK(L63,L$8:L$63,0))</f>
        <v>30</v>
      </c>
      <c r="O63" s="73"/>
      <c r="P63" s="92"/>
    </row>
    <row r="64" spans="1:16" ht="14.25" thickBot="1">
      <c r="A64" s="167"/>
      <c r="B64" s="55"/>
      <c r="C64" s="56"/>
      <c r="D64" s="61"/>
      <c r="E64" s="55"/>
      <c r="F64" s="60"/>
      <c r="G64" s="61"/>
      <c r="H64" s="55"/>
      <c r="I64" s="56"/>
      <c r="J64" s="61"/>
      <c r="K64" s="55"/>
      <c r="L64" s="56"/>
      <c r="M64" s="62"/>
      <c r="O64" s="300"/>
      <c r="P64" s="300"/>
    </row>
    <row r="65" spans="1:16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  <c r="O65" s="301"/>
      <c r="P65" s="301"/>
    </row>
    <row r="66" spans="1:13" s="5" customFormat="1" ht="13.5" customHeight="1">
      <c r="A66" s="159" t="s">
        <v>71</v>
      </c>
      <c r="B66" s="159"/>
      <c r="C66" s="159"/>
      <c r="D66" s="159"/>
      <c r="E66" s="159"/>
      <c r="F66" s="380" t="s">
        <v>105</v>
      </c>
      <c r="G66" s="380"/>
      <c r="H66" s="380"/>
      <c r="I66" s="380"/>
      <c r="J66" s="380"/>
      <c r="K66" s="355" t="s">
        <v>104</v>
      </c>
      <c r="L66" s="355"/>
      <c r="M66" s="355"/>
    </row>
    <row r="67" spans="1:13" s="65" customFormat="1" ht="12.75" customHeight="1">
      <c r="A67" s="349" t="s">
        <v>159</v>
      </c>
      <c r="B67" s="349"/>
      <c r="C67" s="349"/>
      <c r="D67" s="349"/>
      <c r="E67" s="349"/>
      <c r="F67" s="376"/>
      <c r="G67" s="162"/>
      <c r="H67" s="162"/>
      <c r="I67" s="381" t="s">
        <v>160</v>
      </c>
      <c r="J67" s="381"/>
      <c r="K67" s="351" t="s">
        <v>113</v>
      </c>
      <c r="L67" s="351"/>
      <c r="M67" s="351"/>
    </row>
    <row r="68" spans="1:13" s="65" customFormat="1" ht="12.75" customHeight="1">
      <c r="A68" s="161"/>
      <c r="B68" s="156"/>
      <c r="C68" s="156"/>
      <c r="D68" s="156"/>
      <c r="E68" s="156"/>
      <c r="F68" s="156"/>
      <c r="G68" s="156"/>
      <c r="H68" s="156"/>
      <c r="I68" s="381"/>
      <c r="J68" s="381"/>
      <c r="K68" s="382"/>
      <c r="L68" s="382"/>
      <c r="M68" s="382"/>
    </row>
    <row r="69" spans="1:13" s="65" customFormat="1" ht="12.75" customHeight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7"/>
      <c r="L69" s="157"/>
      <c r="M69" s="157"/>
    </row>
    <row r="70" spans="1:13" s="65" customFormat="1" ht="12.75" customHeight="1">
      <c r="A70" s="156"/>
      <c r="B70" s="156"/>
      <c r="C70" s="156"/>
      <c r="D70" s="156"/>
      <c r="E70" s="156"/>
      <c r="F70" s="156"/>
      <c r="G70" s="156"/>
      <c r="H70" s="352"/>
      <c r="I70" s="352"/>
      <c r="J70" s="352"/>
      <c r="K70" s="157"/>
      <c r="L70" s="157"/>
      <c r="M70" s="157"/>
    </row>
    <row r="71" spans="8:10" ht="13.5">
      <c r="H71" s="160"/>
      <c r="I71" s="156"/>
      <c r="J71" s="156"/>
    </row>
  </sheetData>
  <sheetProtection/>
  <mergeCells count="19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7:F67"/>
    <mergeCell ref="O3:Q3"/>
    <mergeCell ref="O4:P4"/>
    <mergeCell ref="H70:J70"/>
    <mergeCell ref="F66:J66"/>
    <mergeCell ref="K66:M66"/>
    <mergeCell ref="I67:J67"/>
    <mergeCell ref="K67:M67"/>
    <mergeCell ref="I68:J68"/>
    <mergeCell ref="K68:M68"/>
  </mergeCells>
  <conditionalFormatting sqref="D50:D53 D42 D48 D59:D60 D62 D56:D57 D44:D4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A1">
      <selection activeCell="D2" sqref="D2:M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37" t="s">
        <v>52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71"/>
    </row>
    <row r="2" spans="2:13" s="175" customFormat="1" ht="14.25" customHeight="1" thickBot="1">
      <c r="B2" s="173"/>
      <c r="C2" s="172"/>
      <c r="D2" s="332" t="s">
        <v>67</v>
      </c>
      <c r="E2" s="173"/>
      <c r="F2" s="173"/>
      <c r="G2" s="333" t="s">
        <v>68</v>
      </c>
      <c r="H2" s="174"/>
      <c r="I2" s="174"/>
      <c r="J2" s="331" t="s">
        <v>69</v>
      </c>
      <c r="K2" s="174"/>
      <c r="L2" s="174"/>
      <c r="M2" s="331" t="s">
        <v>70</v>
      </c>
    </row>
    <row r="3" spans="1:13" s="14" customFormat="1" ht="48.75" customHeight="1">
      <c r="A3" s="168"/>
      <c r="B3" s="383" t="s">
        <v>79</v>
      </c>
      <c r="C3" s="363"/>
      <c r="D3" s="364"/>
      <c r="E3" s="345" t="s">
        <v>149</v>
      </c>
      <c r="F3" s="346"/>
      <c r="G3" s="347"/>
      <c r="H3" s="342" t="s">
        <v>150</v>
      </c>
      <c r="I3" s="343"/>
      <c r="J3" s="344"/>
      <c r="K3" s="345" t="s">
        <v>118</v>
      </c>
      <c r="L3" s="346"/>
      <c r="M3" s="348"/>
    </row>
    <row r="4" spans="1:13" s="6" customFormat="1" ht="13.5" customHeight="1">
      <c r="A4" s="169" t="s">
        <v>53</v>
      </c>
      <c r="B4" s="353" t="s">
        <v>59</v>
      </c>
      <c r="C4" s="354"/>
      <c r="D4" s="324" t="s">
        <v>54</v>
      </c>
      <c r="E4" s="386" t="s">
        <v>130</v>
      </c>
      <c r="F4" s="387"/>
      <c r="G4" s="324" t="s">
        <v>54</v>
      </c>
      <c r="H4" s="388" t="s">
        <v>64</v>
      </c>
      <c r="I4" s="389"/>
      <c r="J4" s="324" t="s">
        <v>54</v>
      </c>
      <c r="K4" s="386" t="s">
        <v>56</v>
      </c>
      <c r="L4" s="387"/>
      <c r="M4" s="325" t="s">
        <v>54</v>
      </c>
    </row>
    <row r="5" spans="1:13" ht="13.5" customHeight="1">
      <c r="A5" s="165"/>
      <c r="B5" s="16"/>
      <c r="C5" s="18"/>
      <c r="D5" s="13"/>
      <c r="E5" s="30"/>
      <c r="F5" s="20"/>
      <c r="G5" s="13"/>
      <c r="H5" s="31"/>
      <c r="I5" s="18"/>
      <c r="J5" s="13"/>
      <c r="K5" s="30"/>
      <c r="L5" s="20"/>
      <c r="M5" s="53"/>
    </row>
    <row r="6" spans="1:13" ht="13.5" customHeight="1">
      <c r="A6" s="165" t="s">
        <v>47</v>
      </c>
      <c r="B6" s="41"/>
      <c r="C6" s="199">
        <v>2527948</v>
      </c>
      <c r="D6" s="113"/>
      <c r="E6" s="41"/>
      <c r="F6" s="201">
        <v>4496000</v>
      </c>
      <c r="G6" s="67"/>
      <c r="H6" s="16"/>
      <c r="I6" s="146">
        <v>395981</v>
      </c>
      <c r="J6" s="67"/>
      <c r="K6" s="41"/>
      <c r="L6" s="307">
        <v>12.1</v>
      </c>
      <c r="M6" s="69"/>
    </row>
    <row r="7" spans="1:13" ht="13.5" customHeight="1">
      <c r="A7" s="165"/>
      <c r="B7" s="41"/>
      <c r="C7" s="200"/>
      <c r="D7" s="113"/>
      <c r="E7" s="41"/>
      <c r="F7" s="70"/>
      <c r="G7" s="67"/>
      <c r="H7" s="16"/>
      <c r="I7" s="147"/>
      <c r="J7" s="67"/>
      <c r="K7" s="41"/>
      <c r="L7" s="308"/>
      <c r="M7" s="69"/>
    </row>
    <row r="8" spans="1:13" ht="13.5">
      <c r="A8" s="166" t="s">
        <v>0</v>
      </c>
      <c r="B8" s="45"/>
      <c r="C8" s="199">
        <v>51203</v>
      </c>
      <c r="D8" s="119">
        <f>IF(C8="","",RANK(C8,C$8:C$63,0))</f>
        <v>24</v>
      </c>
      <c r="E8" s="45"/>
      <c r="F8" s="201">
        <v>1147000</v>
      </c>
      <c r="G8" s="72">
        <f>IF(F8="","",RANK(F8,F$8:F$63,0))</f>
        <v>1</v>
      </c>
      <c r="H8" s="91"/>
      <c r="I8" s="148">
        <v>17632</v>
      </c>
      <c r="J8" s="75">
        <f>IF(I8="","",RANK(I8,I$8:I$63,0))</f>
        <v>4</v>
      </c>
      <c r="K8" s="45"/>
      <c r="L8" s="307">
        <v>14.6</v>
      </c>
      <c r="M8" s="103">
        <f>IF(L8="","",RANK(L8,L$8:L$63,0))</f>
        <v>13</v>
      </c>
    </row>
    <row r="9" spans="1:13" ht="13.5">
      <c r="A9" s="166" t="s">
        <v>1</v>
      </c>
      <c r="B9" s="45"/>
      <c r="C9" s="199">
        <v>54210</v>
      </c>
      <c r="D9" s="119">
        <f>IF(C9="","",RANK(C9,C$8:C$63,0))</f>
        <v>21</v>
      </c>
      <c r="E9" s="45"/>
      <c r="F9" s="201">
        <v>153300</v>
      </c>
      <c r="G9" s="72">
        <f>IF(F9="","",RANK(F9,F$8:F$63,0))</f>
        <v>4</v>
      </c>
      <c r="H9" s="91"/>
      <c r="I9" s="148">
        <v>15212</v>
      </c>
      <c r="J9" s="75">
        <f>IF(I9="","",RANK(I9,I$8:I$63,0))</f>
        <v>6</v>
      </c>
      <c r="K9" s="45"/>
      <c r="L9" s="307">
        <v>15.9</v>
      </c>
      <c r="M9" s="103">
        <f>IF(L9="","",RANK(L9,L$8:L$63,0))</f>
        <v>10</v>
      </c>
    </row>
    <row r="10" spans="1:13" ht="13.5">
      <c r="A10" s="166" t="s">
        <v>2</v>
      </c>
      <c r="B10" s="45"/>
      <c r="C10" s="199">
        <v>76377</v>
      </c>
      <c r="D10" s="119">
        <f>IF(C10="","",RANK(C10,C$8:C$63,0))</f>
        <v>8</v>
      </c>
      <c r="E10" s="45"/>
      <c r="F10" s="201">
        <v>151100</v>
      </c>
      <c r="G10" s="72">
        <f>IF(F10="","",RANK(F10,F$8:F$63,0))</f>
        <v>5</v>
      </c>
      <c r="H10" s="91"/>
      <c r="I10" s="148">
        <v>13933</v>
      </c>
      <c r="J10" s="75">
        <f>IF(I10="","",RANK(I10,I$8:I$63,0))</f>
        <v>7</v>
      </c>
      <c r="K10" s="45"/>
      <c r="L10" s="307">
        <v>9.9</v>
      </c>
      <c r="M10" s="103">
        <f>IF(L10="","",RANK(L10,L$8:L$63,0))</f>
        <v>25</v>
      </c>
    </row>
    <row r="11" spans="1:13" ht="13.5">
      <c r="A11" s="166" t="s">
        <v>3</v>
      </c>
      <c r="B11" s="45"/>
      <c r="C11" s="199">
        <v>65633</v>
      </c>
      <c r="D11" s="119">
        <f>IF(C11="","",RANK(C11,C$8:C$63,0))</f>
        <v>16</v>
      </c>
      <c r="E11" s="45"/>
      <c r="F11" s="201">
        <v>129400</v>
      </c>
      <c r="G11" s="72">
        <f>IF(F11="","",RANK(F11,F$8:F$63,0))</f>
        <v>8</v>
      </c>
      <c r="H11" s="91"/>
      <c r="I11" s="148">
        <v>9720</v>
      </c>
      <c r="J11" s="75">
        <f>IF(I11="","",RANK(I11,I$8:I$63,0))</f>
        <v>17</v>
      </c>
      <c r="K11" s="45"/>
      <c r="L11" s="307">
        <v>17.8</v>
      </c>
      <c r="M11" s="103">
        <f>IF(L11="","",RANK(L11,L$8:L$63,0))</f>
        <v>6</v>
      </c>
    </row>
    <row r="12" spans="1:13" ht="13.5">
      <c r="A12" s="166" t="s">
        <v>4</v>
      </c>
      <c r="B12" s="45"/>
      <c r="C12" s="199">
        <v>59971</v>
      </c>
      <c r="D12" s="119">
        <f>IF(C12="","",RANK(C12,C$8:C$63,0))</f>
        <v>19</v>
      </c>
      <c r="E12" s="45"/>
      <c r="F12" s="201">
        <v>149500</v>
      </c>
      <c r="G12" s="72">
        <f>IF(F12="","",RANK(F12,F$8:F$63,0))</f>
        <v>6</v>
      </c>
      <c r="H12" s="91"/>
      <c r="I12" s="148">
        <v>7411</v>
      </c>
      <c r="J12" s="75">
        <f>IF(I12="","",RANK(I12,I$8:I$63,0))</f>
        <v>24</v>
      </c>
      <c r="K12" s="45"/>
      <c r="L12" s="307">
        <v>12.8</v>
      </c>
      <c r="M12" s="103">
        <f>IF(L12="","",RANK(L12,L$8:L$63,0))</f>
        <v>19</v>
      </c>
    </row>
    <row r="13" spans="1:13" ht="13.5">
      <c r="A13" s="166"/>
      <c r="B13" s="45"/>
      <c r="C13" s="199" t="s">
        <v>49</v>
      </c>
      <c r="D13" s="122"/>
      <c r="E13" s="45"/>
      <c r="F13" s="89"/>
      <c r="G13" s="104"/>
      <c r="H13" s="91"/>
      <c r="I13" s="148"/>
      <c r="J13" s="78"/>
      <c r="K13" s="45"/>
      <c r="L13" s="183"/>
      <c r="M13" s="105"/>
    </row>
    <row r="14" spans="1:13" ht="13.5">
      <c r="A14" s="166" t="s">
        <v>5</v>
      </c>
      <c r="B14" s="45"/>
      <c r="C14" s="199">
        <v>53477</v>
      </c>
      <c r="D14" s="119">
        <f>IF(C14="","",RANK(C14,C$8:C$63,0))</f>
        <v>22</v>
      </c>
      <c r="E14" s="45"/>
      <c r="F14" s="201">
        <v>121100</v>
      </c>
      <c r="G14" s="72">
        <f>IF(F14="","",RANK(F14,F$8:F$63,0))</f>
        <v>11</v>
      </c>
      <c r="H14" s="91"/>
      <c r="I14" s="148">
        <v>7443</v>
      </c>
      <c r="J14" s="75">
        <f>IF(I14="","",RANK(I14,I$8:I$63,0))</f>
        <v>23</v>
      </c>
      <c r="K14" s="45"/>
      <c r="L14" s="307">
        <v>13</v>
      </c>
      <c r="M14" s="103">
        <f>IF(L14="","",RANK(L14,L$8:L$63,0))</f>
        <v>18</v>
      </c>
    </row>
    <row r="15" spans="1:13" ht="13.5">
      <c r="A15" s="166" t="s">
        <v>6</v>
      </c>
      <c r="B15" s="45"/>
      <c r="C15" s="199">
        <v>96598</v>
      </c>
      <c r="D15" s="119">
        <f>IF(C15="","",RANK(C15,C$8:C$63,0))</f>
        <v>3</v>
      </c>
      <c r="E15" s="45"/>
      <c r="F15" s="201">
        <v>144000</v>
      </c>
      <c r="G15" s="72">
        <f>IF(F15="","",RANK(F15,F$8:F$63,0))</f>
        <v>7</v>
      </c>
      <c r="H15" s="91"/>
      <c r="I15" s="148">
        <v>22394</v>
      </c>
      <c r="J15" s="75">
        <f>IF(I15="","",RANK(I15,I$8:I$63,0))</f>
        <v>1</v>
      </c>
      <c r="K15" s="45"/>
      <c r="L15" s="307">
        <v>10.4</v>
      </c>
      <c r="M15" s="103">
        <f>IF(L15="","",RANK(L15,L$8:L$63,0))</f>
        <v>22</v>
      </c>
    </row>
    <row r="16" spans="1:13" ht="13.5">
      <c r="A16" s="166" t="s">
        <v>7</v>
      </c>
      <c r="B16" s="45"/>
      <c r="C16" s="199">
        <v>103221</v>
      </c>
      <c r="D16" s="119">
        <f>IF(C16="","",RANK(C16,C$8:C$63,0))</f>
        <v>2</v>
      </c>
      <c r="E16" s="45"/>
      <c r="F16" s="201">
        <v>170900</v>
      </c>
      <c r="G16" s="72">
        <f>IF(F16="","",RANK(F16,F$8:F$63,0))</f>
        <v>3</v>
      </c>
      <c r="H16" s="91"/>
      <c r="I16" s="148">
        <v>21120</v>
      </c>
      <c r="J16" s="75">
        <f>IF(I16="","",RANK(I16,I$8:I$63,0))</f>
        <v>2</v>
      </c>
      <c r="K16" s="45"/>
      <c r="L16" s="307">
        <v>28</v>
      </c>
      <c r="M16" s="103">
        <f>IF(L16="","",RANK(L16,L$8:L$63,0))</f>
        <v>1</v>
      </c>
    </row>
    <row r="17" spans="1:13" ht="13.5">
      <c r="A17" s="166" t="s">
        <v>8</v>
      </c>
      <c r="B17" s="45"/>
      <c r="C17" s="199">
        <v>64337</v>
      </c>
      <c r="D17" s="119">
        <f>IF(C17="","",RANK(C17,C$8:C$63,0))</f>
        <v>17</v>
      </c>
      <c r="E17" s="45"/>
      <c r="F17" s="201">
        <v>124500</v>
      </c>
      <c r="G17" s="72">
        <f>IF(F17="","",RANK(F17,F$8:F$63,0))</f>
        <v>10</v>
      </c>
      <c r="H17" s="91"/>
      <c r="I17" s="148">
        <v>8830</v>
      </c>
      <c r="J17" s="75">
        <f>IF(I17="","",RANK(I17,I$8:I$63,0))</f>
        <v>19</v>
      </c>
      <c r="K17" s="45"/>
      <c r="L17" s="307">
        <v>19.4</v>
      </c>
      <c r="M17" s="103">
        <f>IF(L17="","",RANK(L17,L$8:L$63,0))</f>
        <v>5</v>
      </c>
    </row>
    <row r="18" spans="1:13" ht="13.5">
      <c r="A18" s="166" t="s">
        <v>9</v>
      </c>
      <c r="B18" s="45"/>
      <c r="C18" s="199">
        <v>57252</v>
      </c>
      <c r="D18" s="119">
        <f>IF(C18="","",RANK(C18,C$8:C$63,0))</f>
        <v>20</v>
      </c>
      <c r="E18" s="45"/>
      <c r="F18" s="201">
        <v>71900</v>
      </c>
      <c r="G18" s="72">
        <f>IF(F18="","",RANK(F18,F$8:F$63,0))</f>
        <v>19</v>
      </c>
      <c r="H18" s="91"/>
      <c r="I18" s="148">
        <v>13901</v>
      </c>
      <c r="J18" s="75">
        <f>IF(I18="","",RANK(I18,I$8:I$63,0))</f>
        <v>8</v>
      </c>
      <c r="K18" s="45"/>
      <c r="L18" s="307">
        <v>11.3</v>
      </c>
      <c r="M18" s="103">
        <f>IF(L18="","",RANK(L18,L$8:L$63,0))</f>
        <v>21</v>
      </c>
    </row>
    <row r="19" spans="1:13" ht="13.5">
      <c r="A19" s="166"/>
      <c r="B19" s="45"/>
      <c r="C19" s="199"/>
      <c r="D19" s="122"/>
      <c r="E19" s="45"/>
      <c r="F19" s="89"/>
      <c r="G19" s="104"/>
      <c r="H19" s="91"/>
      <c r="I19" s="148"/>
      <c r="J19" s="78"/>
      <c r="K19" s="45"/>
      <c r="L19" s="183"/>
      <c r="M19" s="105"/>
    </row>
    <row r="20" spans="1:13" ht="13.5">
      <c r="A20" s="54" t="s">
        <v>10</v>
      </c>
      <c r="B20" s="46"/>
      <c r="C20" s="149">
        <v>72957</v>
      </c>
      <c r="D20" s="81">
        <f>IF(C20="","",RANK(C20,C$8:C$63,0))</f>
        <v>11</v>
      </c>
      <c r="E20" s="46"/>
      <c r="F20" s="202">
        <v>76300</v>
      </c>
      <c r="G20" s="81">
        <f>IF(F20="","",RANK(F20,F$8:F$63,0))</f>
        <v>17</v>
      </c>
      <c r="H20" s="97"/>
      <c r="I20" s="149">
        <v>12395</v>
      </c>
      <c r="J20" s="81">
        <f>IF(I20="","",RANK(I20,I$8:I$63,0))</f>
        <v>10</v>
      </c>
      <c r="K20" s="46"/>
      <c r="L20" s="309">
        <v>20.1</v>
      </c>
      <c r="M20" s="84">
        <f>IF(L20="","",RANK(L20,L$8:L$63,0))</f>
        <v>4</v>
      </c>
    </row>
    <row r="21" spans="1:13" ht="13.5">
      <c r="A21" s="166" t="s">
        <v>11</v>
      </c>
      <c r="B21" s="45"/>
      <c r="C21" s="199">
        <v>73716</v>
      </c>
      <c r="D21" s="129">
        <f>IF(C21="","",RANK(C21,C$8:C$63,0))</f>
        <v>9</v>
      </c>
      <c r="E21" s="45"/>
      <c r="F21" s="201">
        <v>126800</v>
      </c>
      <c r="G21" s="108">
        <f>IF(F21="","",RANK(F21,F$8:F$63,0))</f>
        <v>9</v>
      </c>
      <c r="H21" s="91"/>
      <c r="I21" s="148">
        <v>17963</v>
      </c>
      <c r="J21" s="85">
        <f>IF(I21="","",RANK(I21,I$8:I$63,0))</f>
        <v>3</v>
      </c>
      <c r="K21" s="45"/>
      <c r="L21" s="307">
        <v>24.6</v>
      </c>
      <c r="M21" s="109">
        <f>IF(L21="","",RANK(L21,L$8:L$63,0))</f>
        <v>2</v>
      </c>
    </row>
    <row r="22" spans="1:13" ht="13.5">
      <c r="A22" s="166" t="s">
        <v>12</v>
      </c>
      <c r="B22" s="45"/>
      <c r="C22" s="199">
        <v>13099</v>
      </c>
      <c r="D22" s="129">
        <f>IF(C22="","",RANK(C22,C$8:C$63,0))</f>
        <v>47</v>
      </c>
      <c r="E22" s="45"/>
      <c r="F22" s="201">
        <v>7130</v>
      </c>
      <c r="G22" s="108">
        <f>IF(F22="","",RANK(F22,F$8:F$63,0))</f>
        <v>47</v>
      </c>
      <c r="H22" s="91"/>
      <c r="I22" s="148">
        <v>991</v>
      </c>
      <c r="J22" s="85">
        <f>IF(I22="","",RANK(I22,I$8:I$63,0))</f>
        <v>47</v>
      </c>
      <c r="K22" s="45"/>
      <c r="L22" s="307">
        <v>3.3</v>
      </c>
      <c r="M22" s="109">
        <f>IF(L22="","",RANK(L22,L$8:L$63,0))</f>
        <v>47</v>
      </c>
    </row>
    <row r="23" spans="1:13" ht="13.5">
      <c r="A23" s="166" t="s">
        <v>13</v>
      </c>
      <c r="B23" s="45"/>
      <c r="C23" s="199">
        <v>27996</v>
      </c>
      <c r="D23" s="129">
        <f>IF(C23="","",RANK(C23,C$8:C$63,0))</f>
        <v>41</v>
      </c>
      <c r="E23" s="45"/>
      <c r="F23" s="201">
        <v>19600</v>
      </c>
      <c r="G23" s="108">
        <f>IF(F23="","",RANK(F23,F$8:F$63,0))</f>
        <v>45</v>
      </c>
      <c r="H23" s="91"/>
      <c r="I23" s="148">
        <v>2588</v>
      </c>
      <c r="J23" s="85">
        <f>IF(I23="","",RANK(I23,I$8:I$63,0))</f>
        <v>42</v>
      </c>
      <c r="K23" s="45"/>
      <c r="L23" s="307">
        <v>8.1</v>
      </c>
      <c r="M23" s="109">
        <f>IF(L23="","",RANK(L23,L$8:L$63,0))</f>
        <v>34</v>
      </c>
    </row>
    <row r="24" spans="1:13" ht="13.5">
      <c r="A24" s="166" t="s">
        <v>14</v>
      </c>
      <c r="B24" s="45"/>
      <c r="C24" s="199">
        <v>92287</v>
      </c>
      <c r="D24" s="119">
        <f>IF(C24="","",RANK(C24,C$8:C$63,0))</f>
        <v>5</v>
      </c>
      <c r="E24" s="45"/>
      <c r="F24" s="201">
        <v>172000</v>
      </c>
      <c r="G24" s="72">
        <f>IF(F24="","",RANK(F24,F$8:F$63,0))</f>
        <v>2</v>
      </c>
      <c r="H24" s="91"/>
      <c r="I24" s="148">
        <v>9452</v>
      </c>
      <c r="J24" s="75">
        <f>IF(I24="","",RANK(I24,I$8:I$63,0))</f>
        <v>18</v>
      </c>
      <c r="K24" s="45"/>
      <c r="L24" s="307">
        <v>13.7</v>
      </c>
      <c r="M24" s="103">
        <f>IF(L24="","",RANK(L24,L$8:L$63,0))</f>
        <v>15</v>
      </c>
    </row>
    <row r="25" spans="1:13" ht="13.5">
      <c r="A25" s="166"/>
      <c r="B25" s="45"/>
      <c r="C25" s="199"/>
      <c r="D25" s="122"/>
      <c r="E25" s="45"/>
      <c r="F25" s="89"/>
      <c r="G25" s="104"/>
      <c r="H25" s="91"/>
      <c r="I25" s="148"/>
      <c r="J25" s="78"/>
      <c r="K25" s="45"/>
      <c r="L25" s="183"/>
      <c r="M25" s="105"/>
    </row>
    <row r="26" spans="1:13" ht="13.5">
      <c r="A26" s="166" t="s">
        <v>15</v>
      </c>
      <c r="B26" s="45"/>
      <c r="C26" s="199">
        <v>29634</v>
      </c>
      <c r="D26" s="119">
        <f>IF(C26="","",RANK(C26,C$8:C$63,0))</f>
        <v>38</v>
      </c>
      <c r="E26" s="45"/>
      <c r="F26" s="201">
        <v>58800</v>
      </c>
      <c r="G26" s="72">
        <f>IF(F26="","",RANK(F26,F$8:F$63,0))</f>
        <v>24</v>
      </c>
      <c r="H26" s="91"/>
      <c r="I26" s="148">
        <v>2154</v>
      </c>
      <c r="J26" s="75">
        <f>IF(I26="","",RANK(I26,I$8:I$63,0))</f>
        <v>43</v>
      </c>
      <c r="K26" s="45"/>
      <c r="L26" s="307">
        <v>13.8</v>
      </c>
      <c r="M26" s="103">
        <f>IF(L26="","",RANK(L26,L$8:L$63,0))</f>
        <v>14</v>
      </c>
    </row>
    <row r="27" spans="1:13" ht="13.5">
      <c r="A27" s="166" t="s">
        <v>16</v>
      </c>
      <c r="B27" s="45"/>
      <c r="C27" s="199">
        <v>26411</v>
      </c>
      <c r="D27" s="119">
        <f>IF(C27="","",RANK(C27,C$8:C$63,0))</f>
        <v>43</v>
      </c>
      <c r="E27" s="45"/>
      <c r="F27" s="201">
        <v>42100</v>
      </c>
      <c r="G27" s="72">
        <f>IF(F27="","",RANK(F27,F$8:F$63,0))</f>
        <v>33</v>
      </c>
      <c r="H27" s="91"/>
      <c r="I27" s="148">
        <v>6094</v>
      </c>
      <c r="J27" s="75">
        <f>IF(I27="","",RANK(I27,I$8:I$63,0))</f>
        <v>28</v>
      </c>
      <c r="K27" s="45"/>
      <c r="L27" s="307">
        <v>10.1</v>
      </c>
      <c r="M27" s="103">
        <f>IF(L27="","",RANK(L27,L$8:L$63,0))</f>
        <v>24</v>
      </c>
    </row>
    <row r="28" spans="1:13" ht="13.5">
      <c r="A28" s="166" t="s">
        <v>17</v>
      </c>
      <c r="B28" s="45"/>
      <c r="C28" s="199">
        <v>27523</v>
      </c>
      <c r="D28" s="119">
        <f>IF(C28="","",RANK(C28,C$8:C$63,0))</f>
        <v>42</v>
      </c>
      <c r="E28" s="45"/>
      <c r="F28" s="201">
        <v>40600</v>
      </c>
      <c r="G28" s="72">
        <f>IF(F28="","",RANK(F28,F$8:F$63,0))</f>
        <v>34</v>
      </c>
      <c r="H28" s="91"/>
      <c r="I28" s="148">
        <v>1738</v>
      </c>
      <c r="J28" s="75">
        <f>IF(I28="","",RANK(I28,I$8:I$63,0))</f>
        <v>45</v>
      </c>
      <c r="K28" s="45"/>
      <c r="L28" s="307">
        <v>9.7</v>
      </c>
      <c r="M28" s="103">
        <f>IF(L28="","",RANK(L28,L$8:L$63,0))</f>
        <v>27</v>
      </c>
    </row>
    <row r="29" spans="1:13" ht="13.5">
      <c r="A29" s="166" t="s">
        <v>18</v>
      </c>
      <c r="B29" s="45"/>
      <c r="C29" s="199">
        <v>36805</v>
      </c>
      <c r="D29" s="119">
        <f>IF(C29="","",RANK(C29,C$8:C$63,0))</f>
        <v>32</v>
      </c>
      <c r="E29" s="45"/>
      <c r="F29" s="201">
        <v>24200</v>
      </c>
      <c r="G29" s="72">
        <f>IF(F29="","",RANK(F29,F$8:F$63,0))</f>
        <v>43</v>
      </c>
      <c r="H29" s="91"/>
      <c r="I29" s="148">
        <v>5785</v>
      </c>
      <c r="J29" s="75">
        <f>IF(I29="","",RANK(I29,I$8:I$63,0))</f>
        <v>29</v>
      </c>
      <c r="K29" s="45"/>
      <c r="L29" s="307">
        <v>5.4</v>
      </c>
      <c r="M29" s="103">
        <f>IF(L29="","",RANK(L29,L$8:L$63,0))</f>
        <v>44</v>
      </c>
    </row>
    <row r="30" spans="1:13" ht="13.5">
      <c r="A30" s="166" t="s">
        <v>19</v>
      </c>
      <c r="B30" s="45"/>
      <c r="C30" s="199">
        <v>117316</v>
      </c>
      <c r="D30" s="119">
        <f>IF(C30="","",RANK(C30,C$8:C$63,0))</f>
        <v>1</v>
      </c>
      <c r="E30" s="45"/>
      <c r="F30" s="201">
        <v>108900</v>
      </c>
      <c r="G30" s="72">
        <f>IF(F30="","",RANK(F30,F$8:F$63,0))</f>
        <v>14</v>
      </c>
      <c r="H30" s="91"/>
      <c r="I30" s="148">
        <v>17146</v>
      </c>
      <c r="J30" s="75">
        <f>IF(I30="","",RANK(I30,I$8:I$63,0))</f>
        <v>5</v>
      </c>
      <c r="K30" s="45"/>
      <c r="L30" s="307">
        <v>8</v>
      </c>
      <c r="M30" s="103">
        <f>IF(L30="","",RANK(L30,L$8:L$63,0))</f>
        <v>35</v>
      </c>
    </row>
    <row r="31" spans="1:13" ht="13.5">
      <c r="A31" s="166"/>
      <c r="B31" s="45"/>
      <c r="C31" s="199"/>
      <c r="D31" s="122"/>
      <c r="E31" s="45"/>
      <c r="F31" s="89"/>
      <c r="G31" s="104"/>
      <c r="H31" s="91"/>
      <c r="I31" s="148"/>
      <c r="J31" s="78"/>
      <c r="K31" s="45"/>
      <c r="L31" s="183"/>
      <c r="M31" s="105"/>
    </row>
    <row r="32" spans="1:13" ht="13.5">
      <c r="A32" s="166" t="s">
        <v>20</v>
      </c>
      <c r="B32" s="45"/>
      <c r="C32" s="199">
        <v>70770</v>
      </c>
      <c r="D32" s="119">
        <f>IF(C32="","",RANK(C32,C$8:C$63,0))</f>
        <v>12</v>
      </c>
      <c r="E32" s="45"/>
      <c r="F32" s="201">
        <v>56900</v>
      </c>
      <c r="G32" s="72">
        <f>IF(F32="","",RANK(F32,F$8:F$63,0))</f>
        <v>25</v>
      </c>
      <c r="H32" s="91"/>
      <c r="I32" s="148">
        <v>5490</v>
      </c>
      <c r="J32" s="75">
        <f>IF(I32="","",RANK(I32,I$8:I$63,0))</f>
        <v>31</v>
      </c>
      <c r="K32" s="45"/>
      <c r="L32" s="307">
        <v>5.4</v>
      </c>
      <c r="M32" s="103">
        <f>IF(L32="","",RANK(L32,L$8:L$63,0))</f>
        <v>44</v>
      </c>
    </row>
    <row r="33" spans="1:13" ht="13.5">
      <c r="A33" s="166" t="s">
        <v>21</v>
      </c>
      <c r="B33" s="45"/>
      <c r="C33" s="199">
        <v>70283</v>
      </c>
      <c r="D33" s="119">
        <f>IF(C33="","",RANK(C33,C$8:C$63,0))</f>
        <v>13</v>
      </c>
      <c r="E33" s="45"/>
      <c r="F33" s="201">
        <v>67900</v>
      </c>
      <c r="G33" s="72">
        <f>IF(F33="","",RANK(F33,F$8:F$63,0))</f>
        <v>20</v>
      </c>
      <c r="H33" s="91"/>
      <c r="I33" s="148">
        <v>12494</v>
      </c>
      <c r="J33" s="75">
        <f>IF(I33="","",RANK(I33,I$8:I$63,0))</f>
        <v>9</v>
      </c>
      <c r="K33" s="45"/>
      <c r="L33" s="307">
        <v>8.7</v>
      </c>
      <c r="M33" s="103">
        <f>IF(L33="","",RANK(L33,L$8:L$63,0))</f>
        <v>33</v>
      </c>
    </row>
    <row r="34" spans="1:13" ht="13.5">
      <c r="A34" s="166" t="s">
        <v>22</v>
      </c>
      <c r="B34" s="45"/>
      <c r="C34" s="199">
        <v>84028</v>
      </c>
      <c r="D34" s="119">
        <f>IF(C34="","",RANK(C34,C$8:C$63,0))</f>
        <v>6</v>
      </c>
      <c r="E34" s="45"/>
      <c r="F34" s="201">
        <v>76900</v>
      </c>
      <c r="G34" s="72">
        <f>IF(F34="","",RANK(F34,F$8:F$63,0))</f>
        <v>16</v>
      </c>
      <c r="H34" s="91"/>
      <c r="I34" s="148">
        <v>8378</v>
      </c>
      <c r="J34" s="75">
        <f>IF(I34="","",RANK(I34,I$8:I$63,0))</f>
        <v>20</v>
      </c>
      <c r="K34" s="45"/>
      <c r="L34" s="307">
        <v>14.9</v>
      </c>
      <c r="M34" s="103">
        <f>IF(L34="","",RANK(L34,L$8:L$63,0))</f>
        <v>12</v>
      </c>
    </row>
    <row r="35" spans="1:13" ht="13.5">
      <c r="A35" s="166" t="s">
        <v>23</v>
      </c>
      <c r="B35" s="45"/>
      <c r="C35" s="199">
        <v>52355</v>
      </c>
      <c r="D35" s="119">
        <f>IF(C35="","",RANK(C35,C$8:C$63,0))</f>
        <v>23</v>
      </c>
      <c r="E35" s="45"/>
      <c r="F35" s="201">
        <v>60200</v>
      </c>
      <c r="G35" s="72">
        <f>IF(F35="","",RANK(F35,F$8:F$63,0))</f>
        <v>23</v>
      </c>
      <c r="H35" s="91"/>
      <c r="I35" s="148">
        <v>7223</v>
      </c>
      <c r="J35" s="75">
        <f>IF(I35="","",RANK(I35,I$8:I$63,0))</f>
        <v>25</v>
      </c>
      <c r="K35" s="45"/>
      <c r="L35" s="307">
        <v>10.4</v>
      </c>
      <c r="M35" s="103">
        <f>IF(L35="","",RANK(L35,L$8:L$63,0))</f>
        <v>22</v>
      </c>
    </row>
    <row r="36" spans="1:13" ht="13.5">
      <c r="A36" s="166" t="s">
        <v>24</v>
      </c>
      <c r="B36" s="45"/>
      <c r="C36" s="199">
        <v>36017</v>
      </c>
      <c r="D36" s="119">
        <f>IF(C36="","",RANK(C36,C$8:C$63,0))</f>
        <v>33</v>
      </c>
      <c r="E36" s="45"/>
      <c r="F36" s="201">
        <v>52600</v>
      </c>
      <c r="G36" s="72">
        <f>IF(F36="","",RANK(F36,F$8:F$63,0))</f>
        <v>29</v>
      </c>
      <c r="H36" s="91"/>
      <c r="I36" s="148">
        <v>2073</v>
      </c>
      <c r="J36" s="75">
        <f>IF(I36="","",RANK(I36,I$8:I$63,0))</f>
        <v>44</v>
      </c>
      <c r="K36" s="45"/>
      <c r="L36" s="307">
        <v>13.1</v>
      </c>
      <c r="M36" s="103">
        <f>IF(L36="","",RANK(L36,L$8:L$63,0))</f>
        <v>16</v>
      </c>
    </row>
    <row r="37" spans="1:13" ht="13.5">
      <c r="A37" s="166"/>
      <c r="B37" s="45"/>
      <c r="C37" s="199"/>
      <c r="D37" s="122"/>
      <c r="E37" s="45"/>
      <c r="F37" s="89"/>
      <c r="G37" s="104"/>
      <c r="H37" s="91"/>
      <c r="I37" s="148"/>
      <c r="J37" s="78"/>
      <c r="K37" s="45"/>
      <c r="L37" s="183"/>
      <c r="M37" s="105"/>
    </row>
    <row r="38" spans="1:13" ht="13.5">
      <c r="A38" s="166" t="s">
        <v>25</v>
      </c>
      <c r="B38" s="45"/>
      <c r="C38" s="199">
        <v>35622</v>
      </c>
      <c r="D38" s="119">
        <f>IF(C38="","",RANK(C38,C$8:C$63,0))</f>
        <v>35</v>
      </c>
      <c r="E38" s="45"/>
      <c r="F38" s="201">
        <v>31000</v>
      </c>
      <c r="G38" s="72">
        <f>IF(F38="","",RANK(F38,F$8:F$63,0))</f>
        <v>39</v>
      </c>
      <c r="H38" s="91"/>
      <c r="I38" s="148">
        <v>2850</v>
      </c>
      <c r="J38" s="75">
        <f>IF(I38="","",RANK(I38,I$8:I$63,0))</f>
        <v>41</v>
      </c>
      <c r="K38" s="45"/>
      <c r="L38" s="329">
        <v>6.7</v>
      </c>
      <c r="M38" s="103">
        <f>IF(L38="","",RANK(L38,L$8:L$63,0))</f>
        <v>40</v>
      </c>
    </row>
    <row r="39" spans="1:13" ht="13.5">
      <c r="A39" s="166" t="s">
        <v>26</v>
      </c>
      <c r="B39" s="45"/>
      <c r="C39" s="199">
        <v>26360</v>
      </c>
      <c r="D39" s="119">
        <f>IF(C39="","",RANK(C39,C$8:C$63,0))</f>
        <v>44</v>
      </c>
      <c r="E39" s="45"/>
      <c r="F39" s="201">
        <v>13200</v>
      </c>
      <c r="G39" s="72">
        <f>IF(F39="","",RANK(F39,F$8:F$63,0))</f>
        <v>46</v>
      </c>
      <c r="H39" s="91"/>
      <c r="I39" s="148">
        <v>1665</v>
      </c>
      <c r="J39" s="75">
        <f>IF(I39="","",RANK(I39,I$8:I$63,0))</f>
        <v>46</v>
      </c>
      <c r="K39" s="45"/>
      <c r="L39" s="307">
        <v>6.9</v>
      </c>
      <c r="M39" s="103">
        <f>IF(L39="","",RANK(L39,L$8:L$63,0))</f>
        <v>39</v>
      </c>
    </row>
    <row r="40" spans="1:13" ht="13.5">
      <c r="A40" s="166" t="s">
        <v>27</v>
      </c>
      <c r="B40" s="45"/>
      <c r="C40" s="199">
        <v>95499</v>
      </c>
      <c r="D40" s="119">
        <f>IF(C40="","",RANK(C40,C$8:C$63,0))</f>
        <v>4</v>
      </c>
      <c r="E40" s="45"/>
      <c r="F40" s="201">
        <v>75000</v>
      </c>
      <c r="G40" s="72">
        <f>IF(F40="","",RANK(F40,F$8:F$63,0))</f>
        <v>18</v>
      </c>
      <c r="H40" s="91"/>
      <c r="I40" s="148">
        <v>5748</v>
      </c>
      <c r="J40" s="75">
        <f>IF(I40="","",RANK(I40,I$8:I$63,0))</f>
        <v>30</v>
      </c>
      <c r="K40" s="45"/>
      <c r="L40" s="307">
        <v>8.9</v>
      </c>
      <c r="M40" s="103">
        <f>IF(L40="","",RANK(L40,L$8:L$63,0))</f>
        <v>29</v>
      </c>
    </row>
    <row r="41" spans="1:13" ht="13.5">
      <c r="A41" s="166" t="s">
        <v>28</v>
      </c>
      <c r="B41" s="45"/>
      <c r="C41" s="199">
        <v>28563</v>
      </c>
      <c r="D41" s="119">
        <f>IF(C41="","",RANK(C41,C$8:C$63,0))</f>
        <v>40</v>
      </c>
      <c r="E41" s="45"/>
      <c r="F41" s="201">
        <v>21800</v>
      </c>
      <c r="G41" s="72">
        <f>IF(F41="","",RANK(F41,F$8:F$63,0))</f>
        <v>44</v>
      </c>
      <c r="H41" s="91"/>
      <c r="I41" s="148">
        <v>3595</v>
      </c>
      <c r="J41" s="75">
        <f>IF(I41="","",RANK(I41,I$8:I$63,0))</f>
        <v>39</v>
      </c>
      <c r="K41" s="45"/>
      <c r="L41" s="307">
        <v>5.9</v>
      </c>
      <c r="M41" s="103">
        <f>IF(L41="","",RANK(L41,L$8:L$63,0))</f>
        <v>42</v>
      </c>
    </row>
    <row r="42" spans="1:13" ht="13.5">
      <c r="A42" s="166" t="s">
        <v>29</v>
      </c>
      <c r="B42" s="45"/>
      <c r="C42" s="199">
        <v>33799</v>
      </c>
      <c r="D42" s="119">
        <f>IF(C42="","",RANK(C42,C$8:C$63,0))</f>
        <v>36</v>
      </c>
      <c r="E42" s="45"/>
      <c r="F42" s="201">
        <v>33700</v>
      </c>
      <c r="G42" s="72">
        <f>IF(F42="","",RANK(F42,F$8:F$63,0))</f>
        <v>38</v>
      </c>
      <c r="H42" s="91"/>
      <c r="I42" s="148">
        <v>4228</v>
      </c>
      <c r="J42" s="75">
        <f>IF(I42="","",RANK(I42,I$8:I$63,0))</f>
        <v>36</v>
      </c>
      <c r="K42" s="45"/>
      <c r="L42" s="307">
        <v>7.1</v>
      </c>
      <c r="M42" s="103">
        <f>IF(L42="","",RANK(L42,L$8:L$63,0))</f>
        <v>38</v>
      </c>
    </row>
    <row r="43" spans="1:13" ht="13.5">
      <c r="A43" s="166"/>
      <c r="B43" s="45"/>
      <c r="C43" s="199"/>
      <c r="D43" s="122"/>
      <c r="E43" s="45"/>
      <c r="F43" s="89"/>
      <c r="G43" s="104"/>
      <c r="H43" s="91"/>
      <c r="I43" s="148"/>
      <c r="J43" s="78"/>
      <c r="K43" s="45"/>
      <c r="L43" s="183"/>
      <c r="M43" s="105"/>
    </row>
    <row r="44" spans="1:13" ht="13.5">
      <c r="A44" s="166" t="s">
        <v>30</v>
      </c>
      <c r="B44" s="45"/>
      <c r="C44" s="199">
        <v>31953</v>
      </c>
      <c r="D44" s="119">
        <f>IF(C44="","",RANK(C44,C$8:C$63,0))</f>
        <v>37</v>
      </c>
      <c r="E44" s="45"/>
      <c r="F44" s="201">
        <v>34700</v>
      </c>
      <c r="G44" s="72">
        <f aca="true" t="shared" si="0" ref="G44:G54">IF(F44="","",RANK(F44,F$8:F$63,0))</f>
        <v>37</v>
      </c>
      <c r="H44" s="91"/>
      <c r="I44" s="148">
        <v>3616</v>
      </c>
      <c r="J44" s="75">
        <f aca="true" t="shared" si="1" ref="J44:J54">IF(I44="","",RANK(I44,I$8:I$63,0))</f>
        <v>38</v>
      </c>
      <c r="K44" s="45"/>
      <c r="L44" s="307">
        <v>9.9</v>
      </c>
      <c r="M44" s="103">
        <f aca="true" t="shared" si="2" ref="M44:M54">IF(L44="","",RANK(L44,L$8:L$63,0))</f>
        <v>25</v>
      </c>
    </row>
    <row r="45" spans="1:13" ht="13.5">
      <c r="A45" s="166" t="s">
        <v>31</v>
      </c>
      <c r="B45" s="45"/>
      <c r="C45" s="199">
        <v>39467</v>
      </c>
      <c r="D45" s="119">
        <f>IF(C45="","",RANK(C45,C$8:C$63,0))</f>
        <v>30</v>
      </c>
      <c r="E45" s="45"/>
      <c r="F45" s="201">
        <v>37500</v>
      </c>
      <c r="G45" s="72">
        <f t="shared" si="0"/>
        <v>36</v>
      </c>
      <c r="H45" s="91"/>
      <c r="I45" s="148">
        <v>6629</v>
      </c>
      <c r="J45" s="75">
        <f t="shared" si="1"/>
        <v>27</v>
      </c>
      <c r="K45" s="45"/>
      <c r="L45" s="307">
        <v>5.6</v>
      </c>
      <c r="M45" s="103">
        <f t="shared" si="2"/>
        <v>43</v>
      </c>
    </row>
    <row r="46" spans="1:13" ht="13.5">
      <c r="A46" s="166" t="s">
        <v>32</v>
      </c>
      <c r="B46" s="45"/>
      <c r="C46" s="199">
        <v>73498</v>
      </c>
      <c r="D46" s="119">
        <f>IF(C46="","",RANK(C46,C$8:C$63,0))</f>
        <v>10</v>
      </c>
      <c r="E46" s="45"/>
      <c r="F46" s="201">
        <v>66400</v>
      </c>
      <c r="G46" s="72">
        <f t="shared" si="0"/>
        <v>22</v>
      </c>
      <c r="H46" s="91"/>
      <c r="I46" s="148">
        <v>11075</v>
      </c>
      <c r="J46" s="75">
        <f t="shared" si="1"/>
        <v>15</v>
      </c>
      <c r="K46" s="45"/>
      <c r="L46" s="307">
        <v>9.3</v>
      </c>
      <c r="M46" s="103">
        <f t="shared" si="2"/>
        <v>28</v>
      </c>
    </row>
    <row r="47" spans="1:13" ht="13.5">
      <c r="A47" s="166" t="s">
        <v>33</v>
      </c>
      <c r="B47" s="45"/>
      <c r="C47" s="199">
        <v>66321</v>
      </c>
      <c r="D47" s="119">
        <f>IF(C47="","",RANK(C47,C$8:C$63,0))</f>
        <v>15</v>
      </c>
      <c r="E47" s="45"/>
      <c r="F47" s="201">
        <v>56000</v>
      </c>
      <c r="G47" s="72">
        <f t="shared" si="0"/>
        <v>27</v>
      </c>
      <c r="H47" s="91"/>
      <c r="I47" s="148">
        <v>11325</v>
      </c>
      <c r="J47" s="75">
        <f t="shared" si="1"/>
        <v>14</v>
      </c>
      <c r="K47" s="45"/>
      <c r="L47" s="307">
        <v>6.6</v>
      </c>
      <c r="M47" s="103">
        <f t="shared" si="2"/>
        <v>41</v>
      </c>
    </row>
    <row r="48" spans="1:13" ht="13.5">
      <c r="A48" s="166" t="s">
        <v>34</v>
      </c>
      <c r="B48" s="45"/>
      <c r="C48" s="199">
        <v>43171</v>
      </c>
      <c r="D48" s="119">
        <f>IF(C48="","",RANK(C48,C$8:C$63,0))</f>
        <v>28</v>
      </c>
      <c r="E48" s="45"/>
      <c r="F48" s="201">
        <v>48400</v>
      </c>
      <c r="G48" s="72">
        <f t="shared" si="0"/>
        <v>32</v>
      </c>
      <c r="H48" s="91"/>
      <c r="I48" s="148">
        <v>8169</v>
      </c>
      <c r="J48" s="75">
        <f t="shared" si="1"/>
        <v>22</v>
      </c>
      <c r="K48" s="45"/>
      <c r="L48" s="307">
        <v>7.9</v>
      </c>
      <c r="M48" s="103">
        <f t="shared" si="2"/>
        <v>36</v>
      </c>
    </row>
    <row r="49" spans="1:16" ht="13.5">
      <c r="A49" s="166"/>
      <c r="B49" s="45"/>
      <c r="C49" s="199"/>
      <c r="D49" s="122"/>
      <c r="E49" s="45"/>
      <c r="F49" s="203"/>
      <c r="G49" s="104">
        <f t="shared" si="0"/>
      </c>
      <c r="H49" s="91"/>
      <c r="I49" s="148"/>
      <c r="J49" s="78">
        <f t="shared" si="1"/>
      </c>
      <c r="K49" s="45"/>
      <c r="L49" s="310"/>
      <c r="M49" s="105">
        <f t="shared" si="2"/>
      </c>
      <c r="P49" s="3"/>
    </row>
    <row r="50" spans="1:13" ht="13.5">
      <c r="A50" s="166" t="s">
        <v>35</v>
      </c>
      <c r="B50" s="45"/>
      <c r="C50" s="199">
        <v>35797</v>
      </c>
      <c r="D50" s="119">
        <f>IF(C50="","",RANK(C50,C$8:C$63,0))</f>
        <v>34</v>
      </c>
      <c r="E50" s="45"/>
      <c r="F50" s="89">
        <v>30100</v>
      </c>
      <c r="G50" s="72">
        <f t="shared" si="0"/>
        <v>41</v>
      </c>
      <c r="H50" s="91"/>
      <c r="I50" s="148">
        <v>4464</v>
      </c>
      <c r="J50" s="75">
        <f t="shared" si="1"/>
        <v>35</v>
      </c>
      <c r="K50" s="45"/>
      <c r="L50" s="183">
        <v>7.3</v>
      </c>
      <c r="M50" s="103">
        <f t="shared" si="2"/>
        <v>37</v>
      </c>
    </row>
    <row r="51" spans="1:13" ht="13.5">
      <c r="A51" s="166" t="s">
        <v>36</v>
      </c>
      <c r="B51" s="45"/>
      <c r="C51" s="199">
        <v>39790</v>
      </c>
      <c r="D51" s="119">
        <f>IF(C51="","",RANK(C51,C$8:C$63,0))</f>
        <v>29</v>
      </c>
      <c r="E51" s="45"/>
      <c r="F51" s="201">
        <v>31000</v>
      </c>
      <c r="G51" s="72">
        <f t="shared" si="0"/>
        <v>39</v>
      </c>
      <c r="H51" s="91"/>
      <c r="I51" s="148">
        <v>5155</v>
      </c>
      <c r="J51" s="75">
        <f t="shared" si="1"/>
        <v>32</v>
      </c>
      <c r="K51" s="45"/>
      <c r="L51" s="307">
        <v>16.5</v>
      </c>
      <c r="M51" s="103">
        <f t="shared" si="2"/>
        <v>9</v>
      </c>
    </row>
    <row r="52" spans="1:13" ht="13.5">
      <c r="A52" s="166" t="s">
        <v>37</v>
      </c>
      <c r="B52" s="45"/>
      <c r="C52" s="199">
        <v>50234</v>
      </c>
      <c r="D52" s="119">
        <f>IF(C52="","",RANK(C52,C$8:C$63,0))</f>
        <v>25</v>
      </c>
      <c r="E52" s="45"/>
      <c r="F52" s="201">
        <v>50400</v>
      </c>
      <c r="G52" s="72">
        <f t="shared" si="0"/>
        <v>30</v>
      </c>
      <c r="H52" s="91"/>
      <c r="I52" s="148">
        <v>10416</v>
      </c>
      <c r="J52" s="75">
        <f t="shared" si="1"/>
        <v>16</v>
      </c>
      <c r="K52" s="45"/>
      <c r="L52" s="307">
        <v>8.9</v>
      </c>
      <c r="M52" s="103">
        <f t="shared" si="2"/>
        <v>29</v>
      </c>
    </row>
    <row r="53" spans="1:13" ht="13.5">
      <c r="A53" s="166" t="s">
        <v>38</v>
      </c>
      <c r="B53" s="45"/>
      <c r="C53" s="199">
        <v>29619</v>
      </c>
      <c r="D53" s="119">
        <f>IF(C53="","",RANK(C53,C$8:C$63,0))</f>
        <v>39</v>
      </c>
      <c r="E53" s="45"/>
      <c r="F53" s="201">
        <v>28100</v>
      </c>
      <c r="G53" s="72">
        <f t="shared" si="0"/>
        <v>42</v>
      </c>
      <c r="H53" s="91"/>
      <c r="I53" s="148">
        <v>3920</v>
      </c>
      <c r="J53" s="75">
        <f t="shared" si="1"/>
        <v>37</v>
      </c>
      <c r="K53" s="45"/>
      <c r="L53" s="307">
        <v>4</v>
      </c>
      <c r="M53" s="103">
        <f t="shared" si="2"/>
        <v>46</v>
      </c>
    </row>
    <row r="54" spans="1:13" ht="13.5">
      <c r="A54" s="166" t="s">
        <v>39</v>
      </c>
      <c r="B54" s="45"/>
      <c r="C54" s="199">
        <v>61981</v>
      </c>
      <c r="D54" s="119">
        <f>IF(C54="","",RANK(C54,C$8:C$63,0))</f>
        <v>18</v>
      </c>
      <c r="E54" s="45"/>
      <c r="F54" s="201">
        <v>84500</v>
      </c>
      <c r="G54" s="72">
        <f t="shared" si="0"/>
        <v>15</v>
      </c>
      <c r="H54" s="91"/>
      <c r="I54" s="148">
        <v>7189</v>
      </c>
      <c r="J54" s="75">
        <f t="shared" si="1"/>
        <v>26</v>
      </c>
      <c r="K54" s="45"/>
      <c r="L54" s="307">
        <v>16.9</v>
      </c>
      <c r="M54" s="103">
        <f t="shared" si="2"/>
        <v>7</v>
      </c>
    </row>
    <row r="55" spans="1:13" ht="13.5">
      <c r="A55" s="166"/>
      <c r="B55" s="45"/>
      <c r="C55" s="199"/>
      <c r="D55" s="122"/>
      <c r="E55" s="45"/>
      <c r="F55" s="204"/>
      <c r="G55" s="104"/>
      <c r="H55" s="91"/>
      <c r="I55" s="148"/>
      <c r="J55" s="78"/>
      <c r="K55" s="45"/>
      <c r="L55" s="311"/>
      <c r="M55" s="105"/>
    </row>
    <row r="56" spans="1:13" ht="13.5">
      <c r="A56" s="166" t="s">
        <v>40</v>
      </c>
      <c r="B56" s="45"/>
      <c r="C56" s="199">
        <v>25108</v>
      </c>
      <c r="D56" s="119">
        <f>IF(C56="","",RANK(C56,C$8:C$63,0))</f>
        <v>45</v>
      </c>
      <c r="E56" s="45"/>
      <c r="F56" s="201">
        <v>53000</v>
      </c>
      <c r="G56" s="72">
        <f>IF(F56="","",RANK(F56,F$8:F$63,0))</f>
        <v>28</v>
      </c>
      <c r="H56" s="91"/>
      <c r="I56" s="148">
        <v>4777</v>
      </c>
      <c r="J56" s="75">
        <f>IF(I56="","",RANK(I56,I$8:I$63,0))</f>
        <v>33</v>
      </c>
      <c r="K56" s="45"/>
      <c r="L56" s="307">
        <v>21.7</v>
      </c>
      <c r="M56" s="77">
        <f>IF(L56="","",RANK(L56,L$8:L$63,0))</f>
        <v>3</v>
      </c>
    </row>
    <row r="57" spans="1:13" ht="13.5">
      <c r="A57" s="166" t="s">
        <v>41</v>
      </c>
      <c r="B57" s="45"/>
      <c r="C57" s="199">
        <v>38745</v>
      </c>
      <c r="D57" s="119">
        <f>IF(C57="","",RANK(C57,C$8:C$63,0))</f>
        <v>31</v>
      </c>
      <c r="E57" s="45"/>
      <c r="F57" s="201">
        <v>49100</v>
      </c>
      <c r="G57" s="72">
        <f>IF(F57="","",RANK(F57,F$8:F$63,0))</f>
        <v>31</v>
      </c>
      <c r="H57" s="91"/>
      <c r="I57" s="148">
        <v>11742</v>
      </c>
      <c r="J57" s="75">
        <f>IF(I57="","",RANK(I57,I$8:I$63,0))</f>
        <v>13</v>
      </c>
      <c r="K57" s="45"/>
      <c r="L57" s="307">
        <v>11.9</v>
      </c>
      <c r="M57" s="103">
        <f>IF(L57="","",RANK(L57,L$8:L$63,0))</f>
        <v>20</v>
      </c>
    </row>
    <row r="58" spans="1:13" ht="13.5">
      <c r="A58" s="166" t="s">
        <v>42</v>
      </c>
      <c r="B58" s="45"/>
      <c r="C58" s="199">
        <v>66869</v>
      </c>
      <c r="D58" s="119">
        <f>IF(C58="","",RANK(C58,C$8:C$63,0))</f>
        <v>14</v>
      </c>
      <c r="E58" s="45"/>
      <c r="F58" s="201">
        <v>114100</v>
      </c>
      <c r="G58" s="119">
        <f>IF(F58="","",RANK(F58,F$8:F$63,0))</f>
        <v>13</v>
      </c>
      <c r="H58" s="91"/>
      <c r="I58" s="148">
        <v>12032</v>
      </c>
      <c r="J58" s="75">
        <f>IF(I58="","",RANK(I58,I$8:I$63,0))</f>
        <v>11</v>
      </c>
      <c r="K58" s="45"/>
      <c r="L58" s="307">
        <v>15.4</v>
      </c>
      <c r="M58" s="103">
        <f>IF(L58="","",RANK(L58,L$8:L$63,0))</f>
        <v>11</v>
      </c>
    </row>
    <row r="59" spans="1:15" ht="13.5">
      <c r="A59" s="166" t="s">
        <v>43</v>
      </c>
      <c r="B59" s="45"/>
      <c r="C59" s="199">
        <v>46623</v>
      </c>
      <c r="D59" s="119">
        <f>IF(C59="","",RANK(C59,C$8:C$63,0))</f>
        <v>26</v>
      </c>
      <c r="E59" s="45"/>
      <c r="F59" s="201">
        <v>56600</v>
      </c>
      <c r="G59" s="72">
        <f>IF(F59="","",RANK(F59,F$8:F$63,0))</f>
        <v>26</v>
      </c>
      <c r="H59" s="91"/>
      <c r="I59" s="148">
        <v>8373</v>
      </c>
      <c r="J59" s="75">
        <f>IF(I59="","",RANK(I59,I$8:I$63,0))</f>
        <v>21</v>
      </c>
      <c r="K59" s="45"/>
      <c r="L59" s="307">
        <v>8.9</v>
      </c>
      <c r="M59" s="103">
        <f>IF(L59="","",RANK(L59,L$8:L$63,0))</f>
        <v>29</v>
      </c>
      <c r="O59" s="3"/>
    </row>
    <row r="60" spans="1:13" ht="13.5">
      <c r="A60" s="166" t="s">
        <v>44</v>
      </c>
      <c r="B60" s="45"/>
      <c r="C60" s="199">
        <v>45804</v>
      </c>
      <c r="D60" s="119">
        <f>IF(C60="","",RANK(C60,C$8:C$63,0))</f>
        <v>27</v>
      </c>
      <c r="E60" s="45"/>
      <c r="F60" s="201">
        <v>67900</v>
      </c>
      <c r="G60" s="72">
        <f>IF(F60="","",RANK(F60,F$8:F$63,0))</f>
        <v>20</v>
      </c>
      <c r="H60" s="91"/>
      <c r="I60" s="148">
        <v>4678</v>
      </c>
      <c r="J60" s="75">
        <f>IF(I60="","",RANK(I60,I$8:I$63,0))</f>
        <v>34</v>
      </c>
      <c r="K60" s="45"/>
      <c r="L60" s="307">
        <v>8.8</v>
      </c>
      <c r="M60" s="103">
        <f>IF(L60="","",RANK(L60,L$8:L$63,0))</f>
        <v>32</v>
      </c>
    </row>
    <row r="61" spans="1:13" ht="13.5">
      <c r="A61" s="166"/>
      <c r="B61" s="45"/>
      <c r="C61" s="199"/>
      <c r="D61" s="122"/>
      <c r="E61" s="45"/>
      <c r="F61" s="204"/>
      <c r="G61" s="104"/>
      <c r="H61" s="91"/>
      <c r="I61" s="148"/>
      <c r="J61" s="78"/>
      <c r="K61" s="45"/>
      <c r="L61" s="311"/>
      <c r="M61" s="105"/>
    </row>
    <row r="62" spans="1:13" ht="13.5">
      <c r="A62" s="166" t="s">
        <v>45</v>
      </c>
      <c r="B62" s="45"/>
      <c r="C62" s="199">
        <v>78102</v>
      </c>
      <c r="D62" s="119">
        <f>IF(C62="","",RANK(C62,C$8:C$63,0))</f>
        <v>7</v>
      </c>
      <c r="E62" s="45"/>
      <c r="F62" s="201">
        <v>120800</v>
      </c>
      <c r="G62" s="72">
        <f>IF(F62="","",RANK(F62,F$8:F$63,0))</f>
        <v>12</v>
      </c>
      <c r="H62" s="91"/>
      <c r="I62" s="148">
        <v>11778</v>
      </c>
      <c r="J62" s="72">
        <f>IF(I62="","",RANK(I62,I$8:I$63,0))</f>
        <v>12</v>
      </c>
      <c r="K62" s="45"/>
      <c r="L62" s="307">
        <v>13.1</v>
      </c>
      <c r="M62" s="103">
        <f>IF(L62="","",RANK(L62,L$8:L$63,0))</f>
        <v>16</v>
      </c>
    </row>
    <row r="63" spans="1:13" ht="13.5">
      <c r="A63" s="166" t="s">
        <v>46</v>
      </c>
      <c r="B63" s="45"/>
      <c r="C63" s="199">
        <v>21547</v>
      </c>
      <c r="D63" s="119">
        <f>IF(C63="","",RANK(C63,C$8:C$63,0))</f>
        <v>46</v>
      </c>
      <c r="E63" s="45"/>
      <c r="F63" s="201">
        <v>38600</v>
      </c>
      <c r="G63" s="72">
        <f>IF(F63="","",RANK(F63,F$8:F$63,0))</f>
        <v>35</v>
      </c>
      <c r="H63" s="91"/>
      <c r="I63" s="148">
        <v>2994</v>
      </c>
      <c r="J63" s="75">
        <f>IF(I63="","",RANK(I63,I$8:I$63,0))</f>
        <v>40</v>
      </c>
      <c r="K63" s="45"/>
      <c r="L63" s="307">
        <v>16.9</v>
      </c>
      <c r="M63" s="103">
        <f>IF(L63="","",RANK(L63,L$8:L$63,0))</f>
        <v>7</v>
      </c>
    </row>
    <row r="64" spans="1:13" ht="14.25" thickBot="1">
      <c r="A64" s="167"/>
      <c r="B64" s="55"/>
      <c r="C64" s="56"/>
      <c r="D64" s="64"/>
      <c r="E64" s="55"/>
      <c r="F64" s="151"/>
      <c r="G64" s="205"/>
      <c r="H64" s="55"/>
      <c r="I64" s="56"/>
      <c r="J64" s="64"/>
      <c r="K64" s="55"/>
      <c r="L64" s="151"/>
      <c r="M64" s="306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s="5" customFormat="1" ht="13.5" customHeight="1">
      <c r="A66" s="352" t="s">
        <v>71</v>
      </c>
      <c r="B66" s="352"/>
      <c r="C66" s="352"/>
      <c r="D66" s="352"/>
      <c r="E66" s="352"/>
      <c r="F66" s="352"/>
      <c r="G66" s="352"/>
      <c r="H66" s="352" t="s">
        <v>72</v>
      </c>
      <c r="I66" s="352"/>
      <c r="J66" s="352"/>
      <c r="K66" s="355" t="s">
        <v>73</v>
      </c>
      <c r="L66" s="355"/>
      <c r="M66" s="355"/>
    </row>
    <row r="67" spans="1:13" s="65" customFormat="1" ht="12.75" customHeight="1">
      <c r="A67" s="349" t="s">
        <v>151</v>
      </c>
      <c r="B67" s="349"/>
      <c r="C67" s="349"/>
      <c r="D67" s="349"/>
      <c r="E67" s="349"/>
      <c r="F67" s="349"/>
      <c r="G67" s="349"/>
      <c r="H67" s="349" t="s">
        <v>158</v>
      </c>
      <c r="I67" s="349"/>
      <c r="J67" s="349"/>
      <c r="K67" s="349" t="s">
        <v>131</v>
      </c>
      <c r="L67" s="351"/>
      <c r="M67" s="351"/>
    </row>
    <row r="68" spans="1:13" s="65" customFormat="1" ht="12.75" customHeight="1">
      <c r="A68" s="349"/>
      <c r="B68" s="349"/>
      <c r="C68" s="349"/>
      <c r="D68" s="349"/>
      <c r="E68" s="349"/>
      <c r="F68" s="349"/>
      <c r="G68" s="349"/>
      <c r="H68" s="349"/>
      <c r="I68" s="349"/>
      <c r="J68" s="349"/>
      <c r="K68" s="351"/>
      <c r="L68" s="351"/>
      <c r="M68" s="351"/>
    </row>
    <row r="69" spans="1:13" s="65" customFormat="1" ht="12.75" customHeight="1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51"/>
      <c r="L69" s="351"/>
      <c r="M69" s="351"/>
    </row>
    <row r="70" spans="1:13" s="65" customFormat="1" ht="12.75" customHeight="1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51"/>
      <c r="L70" s="351"/>
      <c r="M70" s="351"/>
    </row>
    <row r="71" spans="3:7" ht="13.5">
      <c r="C71" s="34"/>
      <c r="D71" s="34"/>
      <c r="E71" s="35"/>
      <c r="F71" s="34"/>
      <c r="G71" s="36"/>
    </row>
    <row r="72" spans="3:7" ht="13.5">
      <c r="C72" s="34"/>
      <c r="D72" s="34"/>
      <c r="E72" s="35"/>
      <c r="F72" s="34"/>
      <c r="G72" s="36"/>
    </row>
    <row r="73" spans="3:7" ht="13.5">
      <c r="C73" s="34"/>
      <c r="D73" s="34"/>
      <c r="E73" s="35"/>
      <c r="F73" s="34"/>
      <c r="G73" s="36"/>
    </row>
    <row r="74" spans="3:7" ht="13.5">
      <c r="C74" s="34"/>
      <c r="D74" s="34"/>
      <c r="E74" s="35"/>
      <c r="F74" s="34"/>
      <c r="G74" s="36"/>
    </row>
    <row r="75" spans="3:7" ht="13.5">
      <c r="C75" s="34"/>
      <c r="D75" s="34"/>
      <c r="E75" s="35"/>
      <c r="F75" s="34"/>
      <c r="G75" s="28"/>
    </row>
    <row r="76" spans="3:7" ht="13.5">
      <c r="C76" s="34"/>
      <c r="D76" s="34"/>
      <c r="E76" s="35"/>
      <c r="F76" s="34"/>
      <c r="G76" s="36"/>
    </row>
    <row r="77" spans="3:7" ht="13.5">
      <c r="C77" s="34"/>
      <c r="D77" s="34"/>
      <c r="E77" s="35"/>
      <c r="F77" s="34"/>
      <c r="G77" s="36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7:G70"/>
    <mergeCell ref="H67:J70"/>
    <mergeCell ref="K67:M70"/>
    <mergeCell ref="A66:G66"/>
    <mergeCell ref="H66:J66"/>
    <mergeCell ref="K66:M66"/>
  </mergeCells>
  <conditionalFormatting sqref="D50:D54 D56:D60 D62:D63 D41:D42 D44:D48 M44:M48 M50:M54 M59:M60 M40:M42 M63 G59:G60 J44:J48 J50:J54 J56:J60 M57 J40:J42 G44:G48 G50:G54 G40:G42 G62:G63 G56:G57 J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  <rowBreaks count="1" manualBreakCount="1"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A1">
      <selection activeCell="D2" sqref="D2:M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37" t="s">
        <v>125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71"/>
    </row>
    <row r="2" spans="2:13" s="175" customFormat="1" ht="14.25" customHeight="1" thickBot="1">
      <c r="B2" s="173"/>
      <c r="C2" s="172"/>
      <c r="D2" s="176" t="s">
        <v>67</v>
      </c>
      <c r="E2" s="335"/>
      <c r="F2" s="335"/>
      <c r="G2" s="177" t="s">
        <v>68</v>
      </c>
      <c r="H2" s="336"/>
      <c r="I2" s="336"/>
      <c r="J2" s="178" t="s">
        <v>69</v>
      </c>
      <c r="K2" s="336"/>
      <c r="L2" s="336"/>
      <c r="M2" s="178" t="s">
        <v>70</v>
      </c>
    </row>
    <row r="3" spans="1:13" s="14" customFormat="1" ht="48.75" customHeight="1">
      <c r="A3" s="168"/>
      <c r="B3" s="342" t="s">
        <v>134</v>
      </c>
      <c r="C3" s="363"/>
      <c r="D3" s="364"/>
      <c r="E3" s="345" t="s">
        <v>120</v>
      </c>
      <c r="F3" s="346"/>
      <c r="G3" s="347"/>
      <c r="H3" s="342" t="s">
        <v>121</v>
      </c>
      <c r="I3" s="343"/>
      <c r="J3" s="344"/>
      <c r="K3" s="358" t="s">
        <v>152</v>
      </c>
      <c r="L3" s="359"/>
      <c r="M3" s="360"/>
    </row>
    <row r="4" spans="1:13" s="6" customFormat="1" ht="13.5" customHeight="1">
      <c r="A4" s="169" t="s">
        <v>53</v>
      </c>
      <c r="B4" s="353" t="s">
        <v>119</v>
      </c>
      <c r="C4" s="354"/>
      <c r="D4" s="324" t="s">
        <v>54</v>
      </c>
      <c r="E4" s="386" t="s">
        <v>119</v>
      </c>
      <c r="F4" s="387"/>
      <c r="G4" s="324" t="s">
        <v>54</v>
      </c>
      <c r="H4" s="388" t="s">
        <v>119</v>
      </c>
      <c r="I4" s="389"/>
      <c r="J4" s="324" t="s">
        <v>54</v>
      </c>
      <c r="K4" s="386" t="s">
        <v>119</v>
      </c>
      <c r="L4" s="387"/>
      <c r="M4" s="325" t="s">
        <v>54</v>
      </c>
    </row>
    <row r="5" spans="1:13" ht="13.5" customHeight="1">
      <c r="A5" s="165"/>
      <c r="B5" s="16"/>
      <c r="C5" s="18"/>
      <c r="D5" s="13"/>
      <c r="E5" s="30"/>
      <c r="F5" s="20"/>
      <c r="G5" s="13"/>
      <c r="H5" s="31"/>
      <c r="I5" s="18"/>
      <c r="J5" s="13"/>
      <c r="K5" s="30"/>
      <c r="L5" s="312"/>
      <c r="M5" s="53"/>
    </row>
    <row r="6" spans="1:13" ht="13.5" customHeight="1">
      <c r="A6" s="165" t="s">
        <v>47</v>
      </c>
      <c r="B6" s="41"/>
      <c r="C6" s="199">
        <v>83639</v>
      </c>
      <c r="D6" s="113"/>
      <c r="E6" s="41"/>
      <c r="F6" s="201">
        <v>14343</v>
      </c>
      <c r="G6" s="67"/>
      <c r="H6" s="16"/>
      <c r="I6" s="146">
        <v>22421</v>
      </c>
      <c r="J6" s="67"/>
      <c r="K6" s="41"/>
      <c r="L6" s="201">
        <v>29448</v>
      </c>
      <c r="M6" s="69"/>
    </row>
    <row r="7" spans="1:13" ht="13.5" customHeight="1">
      <c r="A7" s="165"/>
      <c r="B7" s="41"/>
      <c r="C7" s="200"/>
      <c r="D7" s="113"/>
      <c r="E7" s="41"/>
      <c r="F7" s="70"/>
      <c r="G7" s="67"/>
      <c r="H7" s="16"/>
      <c r="I7" s="147"/>
      <c r="J7" s="67"/>
      <c r="K7" s="41"/>
      <c r="L7" s="70"/>
      <c r="M7" s="69"/>
    </row>
    <row r="8" spans="1:13" ht="13.5">
      <c r="A8" s="166" t="s">
        <v>0</v>
      </c>
      <c r="B8" s="45"/>
      <c r="C8" s="199">
        <v>11110</v>
      </c>
      <c r="D8" s="119">
        <f>IF(C8="","",RANK(C8,C$8:C$63,0))</f>
        <v>1</v>
      </c>
      <c r="E8" s="45"/>
      <c r="F8" s="201">
        <v>1105</v>
      </c>
      <c r="G8" s="72">
        <f>IF(F8="","",RANK(F8,F$8:F$63,0))</f>
        <v>2</v>
      </c>
      <c r="H8" s="91"/>
      <c r="I8" s="148">
        <v>2116</v>
      </c>
      <c r="J8" s="75">
        <f>IF(I8="","",RANK(I8,I$8:I$63,0))</f>
        <v>1</v>
      </c>
      <c r="K8" s="45"/>
      <c r="L8" s="201">
        <v>6032</v>
      </c>
      <c r="M8" s="103">
        <f>IF(L8="","",RANK(L8,L$8:L$63,0))</f>
        <v>1</v>
      </c>
    </row>
    <row r="9" spans="1:13" ht="13.5">
      <c r="A9" s="166" t="s">
        <v>1</v>
      </c>
      <c r="B9" s="45"/>
      <c r="C9" s="199">
        <v>2879</v>
      </c>
      <c r="D9" s="119">
        <f>IF(C9="","",RANK(C9,C$8:C$63,0))</f>
        <v>8</v>
      </c>
      <c r="E9" s="45"/>
      <c r="F9" s="201">
        <v>388</v>
      </c>
      <c r="G9" s="72">
        <f>IF(F9="","",RANK(F9,F$8:F$63,0))</f>
        <v>13</v>
      </c>
      <c r="H9" s="91"/>
      <c r="I9" s="148">
        <v>668</v>
      </c>
      <c r="J9" s="75">
        <f>IF(I9="","",RANK(I9,I$8:I$63,0))</f>
        <v>12</v>
      </c>
      <c r="K9" s="45"/>
      <c r="L9" s="201">
        <v>880</v>
      </c>
      <c r="M9" s="103">
        <f>IF(L9="","",RANK(L9,L$8:L$63,0))</f>
        <v>11</v>
      </c>
    </row>
    <row r="10" spans="1:13" ht="13.5">
      <c r="A10" s="166" t="s">
        <v>2</v>
      </c>
      <c r="B10" s="45"/>
      <c r="C10" s="199">
        <v>2352</v>
      </c>
      <c r="D10" s="119">
        <f>IF(C10="","",RANK(C10,C$8:C$63,0))</f>
        <v>11</v>
      </c>
      <c r="E10" s="45"/>
      <c r="F10" s="201">
        <v>471</v>
      </c>
      <c r="G10" s="72">
        <f>IF(F10="","",RANK(F10,F$8:F$63,0))</f>
        <v>9</v>
      </c>
      <c r="H10" s="91"/>
      <c r="I10" s="148">
        <v>250</v>
      </c>
      <c r="J10" s="75">
        <f>IF(I10="","",RANK(I10,I$8:I$63,0))</f>
        <v>27</v>
      </c>
      <c r="K10" s="45"/>
      <c r="L10" s="201">
        <v>1410</v>
      </c>
      <c r="M10" s="103">
        <f>IF(L10="","",RANK(L10,L$8:L$63,0))</f>
        <v>4</v>
      </c>
    </row>
    <row r="11" spans="1:13" ht="13.5">
      <c r="A11" s="166" t="s">
        <v>3</v>
      </c>
      <c r="B11" s="45"/>
      <c r="C11" s="199">
        <v>1629</v>
      </c>
      <c r="D11" s="119">
        <f>IF(C11="","",RANK(C11,C$8:C$63,0))</f>
        <v>19</v>
      </c>
      <c r="E11" s="45"/>
      <c r="F11" s="201">
        <v>602</v>
      </c>
      <c r="G11" s="72">
        <f>IF(F11="","",RANK(F11,F$8:F$63,0))</f>
        <v>6</v>
      </c>
      <c r="H11" s="91"/>
      <c r="I11" s="148">
        <v>245</v>
      </c>
      <c r="J11" s="75">
        <f>IF(I11="","",RANK(I11,I$8:I$63,0))</f>
        <v>28</v>
      </c>
      <c r="K11" s="45"/>
      <c r="L11" s="201">
        <v>690</v>
      </c>
      <c r="M11" s="103">
        <f>IF(L11="","",RANK(L11,L$8:L$63,0))</f>
        <v>12</v>
      </c>
    </row>
    <row r="12" spans="1:13" ht="13.5">
      <c r="A12" s="166" t="s">
        <v>4</v>
      </c>
      <c r="B12" s="45"/>
      <c r="C12" s="199">
        <v>1473</v>
      </c>
      <c r="D12" s="119">
        <f>IF(C12="","",RANK(C12,C$8:C$63,0))</f>
        <v>22</v>
      </c>
      <c r="E12" s="45"/>
      <c r="F12" s="201">
        <v>773</v>
      </c>
      <c r="G12" s="72">
        <f>IF(F12="","",RANK(F12,F$8:F$63,0))</f>
        <v>3</v>
      </c>
      <c r="H12" s="91"/>
      <c r="I12" s="148">
        <v>235</v>
      </c>
      <c r="J12" s="75">
        <f>IF(I12="","",RANK(I12,I$8:I$63,0))</f>
        <v>30</v>
      </c>
      <c r="K12" s="45"/>
      <c r="L12" s="201">
        <v>332</v>
      </c>
      <c r="M12" s="103">
        <f>IF(L12="","",RANK(L12,L$8:L$63,0))</f>
        <v>26</v>
      </c>
    </row>
    <row r="13" spans="1:13" ht="13.5">
      <c r="A13" s="166"/>
      <c r="B13" s="45"/>
      <c r="C13" s="199"/>
      <c r="D13" s="122"/>
      <c r="E13" s="45"/>
      <c r="F13" s="89"/>
      <c r="G13" s="104"/>
      <c r="H13" s="91"/>
      <c r="I13" s="148"/>
      <c r="J13" s="78"/>
      <c r="K13" s="45"/>
      <c r="L13" s="89"/>
      <c r="M13" s="105"/>
    </row>
    <row r="14" spans="1:13" ht="13.5">
      <c r="A14" s="166" t="s">
        <v>5</v>
      </c>
      <c r="B14" s="45"/>
      <c r="C14" s="199">
        <v>2128</v>
      </c>
      <c r="D14" s="119">
        <f>IF(C14="","",RANK(C14,C$8:C$63,0))</f>
        <v>16</v>
      </c>
      <c r="E14" s="45"/>
      <c r="F14" s="201">
        <v>668</v>
      </c>
      <c r="G14" s="72">
        <f>IF(F14="","",RANK(F14,F$8:F$63,0))</f>
        <v>5</v>
      </c>
      <c r="H14" s="91"/>
      <c r="I14" s="148">
        <v>355</v>
      </c>
      <c r="J14" s="75">
        <f>IF(I14="","",RANK(I14,I$8:I$63,0))</f>
        <v>22</v>
      </c>
      <c r="K14" s="45"/>
      <c r="L14" s="201">
        <v>357</v>
      </c>
      <c r="M14" s="103">
        <f>IF(L14="","",RANK(L14,L$8:L$63,0))</f>
        <v>25</v>
      </c>
    </row>
    <row r="15" spans="1:13" ht="13.5">
      <c r="A15" s="166" t="s">
        <v>6</v>
      </c>
      <c r="B15" s="45"/>
      <c r="C15" s="199">
        <v>1837</v>
      </c>
      <c r="D15" s="119">
        <f>IF(C15="","",RANK(C15,C$8:C$63,0))</f>
        <v>18</v>
      </c>
      <c r="E15" s="45"/>
      <c r="F15" s="201">
        <v>529</v>
      </c>
      <c r="G15" s="72">
        <f>IF(F15="","",RANK(F15,F$8:F$63,0))</f>
        <v>8</v>
      </c>
      <c r="H15" s="91"/>
      <c r="I15" s="148">
        <v>452</v>
      </c>
      <c r="J15" s="75">
        <f>IF(I15="","",RANK(I15,I$8:I$63,0))</f>
        <v>17</v>
      </c>
      <c r="K15" s="45"/>
      <c r="L15" s="201">
        <v>475</v>
      </c>
      <c r="M15" s="103">
        <f>IF(L15="","",RANK(L15,L$8:L$63,0))</f>
        <v>19</v>
      </c>
    </row>
    <row r="16" spans="1:13" ht="13.5">
      <c r="A16" s="166" t="s">
        <v>7</v>
      </c>
      <c r="B16" s="45"/>
      <c r="C16" s="199">
        <v>4292</v>
      </c>
      <c r="D16" s="119">
        <f>IF(C16="","",RANK(C16,C$8:C$63,0))</f>
        <v>2</v>
      </c>
      <c r="E16" s="45"/>
      <c r="F16" s="201">
        <v>762</v>
      </c>
      <c r="G16" s="72">
        <f>IF(F16="","",RANK(F16,F$8:F$63,0))</f>
        <v>4</v>
      </c>
      <c r="H16" s="91"/>
      <c r="I16" s="148">
        <v>1707</v>
      </c>
      <c r="J16" s="75">
        <f>IF(I16="","",RANK(I16,I$8:I$63,0))</f>
        <v>2</v>
      </c>
      <c r="K16" s="45"/>
      <c r="L16" s="201">
        <v>1200</v>
      </c>
      <c r="M16" s="103">
        <f>IF(L16="","",RANK(L16,L$8:L$63,0))</f>
        <v>6</v>
      </c>
    </row>
    <row r="17" spans="1:13" ht="13.5">
      <c r="A17" s="166" t="s">
        <v>8</v>
      </c>
      <c r="B17" s="45"/>
      <c r="C17" s="199">
        <v>2495</v>
      </c>
      <c r="D17" s="119">
        <f>IF(C17="","",RANK(C17,C$8:C$63,0))</f>
        <v>9</v>
      </c>
      <c r="E17" s="45"/>
      <c r="F17" s="201">
        <v>467</v>
      </c>
      <c r="G17" s="72">
        <f>IF(F17="","",RANK(F17,F$8:F$63,0))</f>
        <v>10</v>
      </c>
      <c r="H17" s="91"/>
      <c r="I17" s="148">
        <v>803</v>
      </c>
      <c r="J17" s="75">
        <f>IF(I17="","",RANK(I17,I$8:I$63,0))</f>
        <v>9</v>
      </c>
      <c r="K17" s="45"/>
      <c r="L17" s="201">
        <v>991</v>
      </c>
      <c r="M17" s="103">
        <f>IF(L17="","",RANK(L17,L$8:L$63,0))</f>
        <v>9</v>
      </c>
    </row>
    <row r="18" spans="1:13" ht="13.5">
      <c r="A18" s="166" t="s">
        <v>9</v>
      </c>
      <c r="B18" s="45"/>
      <c r="C18" s="199">
        <v>2335</v>
      </c>
      <c r="D18" s="119">
        <f>IF(C18="","",RANK(C18,C$8:C$63,0))</f>
        <v>12</v>
      </c>
      <c r="E18" s="45"/>
      <c r="F18" s="201">
        <v>114</v>
      </c>
      <c r="G18" s="72">
        <f>IF(F18="","",RANK(F18,F$8:F$63,0))</f>
        <v>36</v>
      </c>
      <c r="H18" s="91"/>
      <c r="I18" s="148">
        <v>920</v>
      </c>
      <c r="J18" s="75">
        <f>IF(I18="","",RANK(I18,I$8:I$63,0))</f>
        <v>7</v>
      </c>
      <c r="K18" s="45"/>
      <c r="L18" s="201">
        <v>1040</v>
      </c>
      <c r="M18" s="103">
        <f>IF(L18="","",RANK(L18,L$8:L$63,0))</f>
        <v>8</v>
      </c>
    </row>
    <row r="19" spans="1:13" ht="13.5">
      <c r="A19" s="166"/>
      <c r="B19" s="45"/>
      <c r="C19" s="199"/>
      <c r="D19" s="122"/>
      <c r="E19" s="45"/>
      <c r="F19" s="89"/>
      <c r="G19" s="104"/>
      <c r="H19" s="91"/>
      <c r="I19" s="148"/>
      <c r="J19" s="78"/>
      <c r="K19" s="45"/>
      <c r="L19" s="89"/>
      <c r="M19" s="105"/>
    </row>
    <row r="20" spans="1:13" ht="13.5">
      <c r="A20" s="54" t="s">
        <v>10</v>
      </c>
      <c r="B20" s="46"/>
      <c r="C20" s="149">
        <v>1902</v>
      </c>
      <c r="D20" s="81">
        <f>IF(C20="","",RANK(C20,C$8:C$63,0))</f>
        <v>17</v>
      </c>
      <c r="E20" s="46"/>
      <c r="F20" s="202">
        <v>350</v>
      </c>
      <c r="G20" s="81">
        <f>IF(F20="","",RANK(F20,F$8:F$63,0))</f>
        <v>16</v>
      </c>
      <c r="H20" s="97"/>
      <c r="I20" s="149">
        <v>967</v>
      </c>
      <c r="J20" s="81">
        <f>IF(I20="","",RANK(I20,I$8:I$63,0))</f>
        <v>6</v>
      </c>
      <c r="K20" s="46"/>
      <c r="L20" s="202">
        <v>289</v>
      </c>
      <c r="M20" s="84">
        <f>IF(L20="","",RANK(L20,L$8:L$63,0))</f>
        <v>31</v>
      </c>
    </row>
    <row r="21" spans="1:13" ht="13.5">
      <c r="A21" s="166" t="s">
        <v>11</v>
      </c>
      <c r="B21" s="45"/>
      <c r="C21" s="199">
        <v>4151</v>
      </c>
      <c r="D21" s="129">
        <f>IF(C21="","",RANK(C21,C$8:C$63,0))</f>
        <v>4</v>
      </c>
      <c r="E21" s="45"/>
      <c r="F21" s="201">
        <v>585</v>
      </c>
      <c r="G21" s="108">
        <f>IF(F21="","",RANK(F21,F$8:F$63,0))</f>
        <v>7</v>
      </c>
      <c r="H21" s="91"/>
      <c r="I21" s="148">
        <v>1611</v>
      </c>
      <c r="J21" s="85">
        <f>IF(I21="","",RANK(I21,I$8:I$63,0))</f>
        <v>3</v>
      </c>
      <c r="K21" s="45"/>
      <c r="L21" s="201">
        <v>1248</v>
      </c>
      <c r="M21" s="109">
        <f>IF(L21="","",RANK(L21,L$8:L$63,0))</f>
        <v>5</v>
      </c>
    </row>
    <row r="22" spans="1:13" ht="13.5">
      <c r="A22" s="166" t="s">
        <v>12</v>
      </c>
      <c r="B22" s="45"/>
      <c r="C22" s="199">
        <v>295</v>
      </c>
      <c r="D22" s="129">
        <f>IF(C22="","",RANK(C22,C$8:C$63,0))</f>
        <v>47</v>
      </c>
      <c r="E22" s="45"/>
      <c r="F22" s="201">
        <v>1</v>
      </c>
      <c r="G22" s="108">
        <f>IF(F22="","",RANK(F22,F$8:F$63,0))</f>
        <v>47</v>
      </c>
      <c r="H22" s="91"/>
      <c r="I22" s="148">
        <v>173</v>
      </c>
      <c r="J22" s="85">
        <f>IF(I22="","",RANK(I22,I$8:I$63,0))</f>
        <v>35</v>
      </c>
      <c r="K22" s="45"/>
      <c r="L22" s="201">
        <v>21</v>
      </c>
      <c r="M22" s="109">
        <f>IF(L22="","",RANK(L22,L$8:L$63,0))</f>
        <v>47</v>
      </c>
    </row>
    <row r="23" spans="1:13" ht="13.5">
      <c r="A23" s="166" t="s">
        <v>13</v>
      </c>
      <c r="B23" s="45"/>
      <c r="C23" s="199">
        <v>781</v>
      </c>
      <c r="D23" s="129">
        <f>IF(C23="","",RANK(C23,C$8:C$63,0))</f>
        <v>35</v>
      </c>
      <c r="E23" s="45"/>
      <c r="F23" s="201">
        <v>35</v>
      </c>
      <c r="G23" s="108">
        <f>IF(F23="","",RANK(F23,F$8:F$63,0))</f>
        <v>45</v>
      </c>
      <c r="H23" s="91"/>
      <c r="I23" s="148">
        <v>433</v>
      </c>
      <c r="J23" s="85">
        <f>IF(I23="","",RANK(I23,I$8:I$63,0))</f>
        <v>18</v>
      </c>
      <c r="K23" s="45"/>
      <c r="L23" s="201">
        <v>153</v>
      </c>
      <c r="M23" s="109">
        <f>IF(L23="","",RANK(L23,L$8:L$63,0))</f>
        <v>36</v>
      </c>
    </row>
    <row r="24" spans="1:13" ht="13.5">
      <c r="A24" s="166" t="s">
        <v>14</v>
      </c>
      <c r="B24" s="45"/>
      <c r="C24" s="199">
        <v>2448</v>
      </c>
      <c r="D24" s="119">
        <f>IF(C24="","",RANK(C24,C$8:C$63,0))</f>
        <v>10</v>
      </c>
      <c r="E24" s="45"/>
      <c r="F24" s="201">
        <v>1296</v>
      </c>
      <c r="G24" s="72">
        <f>IF(F24="","",RANK(F24,F$8:F$63,0))</f>
        <v>1</v>
      </c>
      <c r="H24" s="91"/>
      <c r="I24" s="148">
        <v>383</v>
      </c>
      <c r="J24" s="75">
        <f>IF(I24="","",RANK(I24,I$8:I$63,0))</f>
        <v>21</v>
      </c>
      <c r="K24" s="45"/>
      <c r="L24" s="201">
        <v>534</v>
      </c>
      <c r="M24" s="103">
        <f>IF(L24="","",RANK(L24,L$8:L$63,0))</f>
        <v>15</v>
      </c>
    </row>
    <row r="25" spans="1:13" ht="13.5">
      <c r="A25" s="166"/>
      <c r="B25" s="45"/>
      <c r="C25" s="199"/>
      <c r="D25" s="122"/>
      <c r="E25" s="45"/>
      <c r="F25" s="89"/>
      <c r="G25" s="104"/>
      <c r="H25" s="91"/>
      <c r="I25" s="148"/>
      <c r="J25" s="78"/>
      <c r="K25" s="45"/>
      <c r="L25" s="89"/>
      <c r="M25" s="105"/>
    </row>
    <row r="26" spans="1:13" ht="13.5">
      <c r="A26" s="166" t="s">
        <v>15</v>
      </c>
      <c r="B26" s="45"/>
      <c r="C26" s="199">
        <v>581</v>
      </c>
      <c r="D26" s="119">
        <f>IF(C26="","",RANK(C26,C$8:C$63,0))</f>
        <v>40</v>
      </c>
      <c r="E26" s="45"/>
      <c r="F26" s="201">
        <v>377</v>
      </c>
      <c r="G26" s="72">
        <f>IF(F26="","",RANK(F26,F$8:F$63,0))</f>
        <v>14</v>
      </c>
      <c r="H26" s="91"/>
      <c r="I26" s="148">
        <v>52</v>
      </c>
      <c r="J26" s="75">
        <f>IF(I26="","",RANK(I26,I$8:I$63,0))</f>
        <v>47</v>
      </c>
      <c r="K26" s="45"/>
      <c r="L26" s="201">
        <v>90</v>
      </c>
      <c r="M26" s="103">
        <f>IF(L26="","",RANK(L26,L$8:L$63,0))</f>
        <v>40</v>
      </c>
    </row>
    <row r="27" spans="1:13" ht="13.5">
      <c r="A27" s="166" t="s">
        <v>16</v>
      </c>
      <c r="B27" s="45"/>
      <c r="C27" s="199">
        <v>475</v>
      </c>
      <c r="D27" s="119">
        <f>IF(C27="","",RANK(C27,C$8:C$63,0))</f>
        <v>43</v>
      </c>
      <c r="E27" s="45"/>
      <c r="F27" s="201">
        <v>236</v>
      </c>
      <c r="G27" s="72">
        <f>IF(F27="","",RANK(F27,F$8:F$63,0))</f>
        <v>22</v>
      </c>
      <c r="H27" s="91"/>
      <c r="I27" s="148">
        <v>90</v>
      </c>
      <c r="J27" s="75">
        <f>IF(I27="","",RANK(I27,I$8:I$63,0))</f>
        <v>43</v>
      </c>
      <c r="K27" s="45"/>
      <c r="L27" s="201">
        <v>92</v>
      </c>
      <c r="M27" s="103">
        <f>IF(L27="","",RANK(L27,L$8:L$63,0))</f>
        <v>39</v>
      </c>
    </row>
    <row r="28" spans="1:13" ht="13.5">
      <c r="A28" s="166" t="s">
        <v>17</v>
      </c>
      <c r="B28" s="45"/>
      <c r="C28" s="199">
        <v>400</v>
      </c>
      <c r="D28" s="119">
        <f>IF(C28="","",RANK(C28,C$8:C$63,0))</f>
        <v>45</v>
      </c>
      <c r="E28" s="45"/>
      <c r="F28" s="201">
        <v>250</v>
      </c>
      <c r="G28" s="72">
        <f>IF(F28="","",RANK(F28,F$8:F$63,0))</f>
        <v>20</v>
      </c>
      <c r="H28" s="91"/>
      <c r="I28" s="148">
        <v>66</v>
      </c>
      <c r="J28" s="75">
        <f>IF(I28="","",RANK(I28,I$8:I$63,0))</f>
        <v>46</v>
      </c>
      <c r="K28" s="45"/>
      <c r="L28" s="201">
        <v>45</v>
      </c>
      <c r="M28" s="103">
        <f>IF(L28="","",RANK(L28,L$8:L$63,0))</f>
        <v>45</v>
      </c>
    </row>
    <row r="29" spans="1:13" ht="13.5">
      <c r="A29" s="166" t="s">
        <v>18</v>
      </c>
      <c r="B29" s="45"/>
      <c r="C29" s="199">
        <v>797</v>
      </c>
      <c r="D29" s="119">
        <f>IF(C29="","",RANK(C29,C$8:C$63,0))</f>
        <v>34</v>
      </c>
      <c r="E29" s="45"/>
      <c r="F29" s="201">
        <v>49</v>
      </c>
      <c r="G29" s="72">
        <f>IF(F29="","",RANK(F29,F$8:F$63,0))</f>
        <v>44</v>
      </c>
      <c r="H29" s="91"/>
      <c r="I29" s="148">
        <v>106</v>
      </c>
      <c r="J29" s="75">
        <f>IF(I29="","",RANK(I29,I$8:I$63,0))</f>
        <v>42</v>
      </c>
      <c r="K29" s="45"/>
      <c r="L29" s="201">
        <v>74</v>
      </c>
      <c r="M29" s="103">
        <f>IF(L29="","",RANK(L29,L$8:L$63,0))</f>
        <v>42</v>
      </c>
    </row>
    <row r="30" spans="1:13" ht="13.5">
      <c r="A30" s="166" t="s">
        <v>19</v>
      </c>
      <c r="B30" s="45"/>
      <c r="C30" s="199">
        <v>2322</v>
      </c>
      <c r="D30" s="119">
        <f>IF(C30="","",RANK(C30,C$8:C$63,0))</f>
        <v>13</v>
      </c>
      <c r="E30" s="45"/>
      <c r="F30" s="201">
        <v>402</v>
      </c>
      <c r="G30" s="72">
        <f>IF(F30="","",RANK(F30,F$8:F$63,0))</f>
        <v>11</v>
      </c>
      <c r="H30" s="91"/>
      <c r="I30" s="148">
        <v>837</v>
      </c>
      <c r="J30" s="75">
        <f>IF(I30="","",RANK(I30,I$8:I$63,0))</f>
        <v>8</v>
      </c>
      <c r="K30" s="45"/>
      <c r="L30" s="201">
        <v>301</v>
      </c>
      <c r="M30" s="103">
        <f>IF(L30="","",RANK(L30,L$8:L$63,0))</f>
        <v>29</v>
      </c>
    </row>
    <row r="31" spans="1:13" ht="13.5">
      <c r="A31" s="166"/>
      <c r="B31" s="45"/>
      <c r="C31" s="199"/>
      <c r="D31" s="122"/>
      <c r="E31" s="45"/>
      <c r="F31" s="89"/>
      <c r="G31" s="104"/>
      <c r="H31" s="91"/>
      <c r="I31" s="148"/>
      <c r="J31" s="78"/>
      <c r="K31" s="45"/>
      <c r="L31" s="89"/>
      <c r="M31" s="105"/>
    </row>
    <row r="32" spans="1:13" ht="13.5">
      <c r="A32" s="166" t="s">
        <v>20</v>
      </c>
      <c r="B32" s="45"/>
      <c r="C32" s="199">
        <v>1099</v>
      </c>
      <c r="D32" s="119">
        <f aca="true" t="shared" si="0" ref="D32:D42">IF(C32="","",RANK(C32,C$8:C$63,0))</f>
        <v>27</v>
      </c>
      <c r="E32" s="45"/>
      <c r="F32" s="201">
        <v>198</v>
      </c>
      <c r="G32" s="72">
        <f>IF(F32="","",RANK(F32,F$8:F$63,0))</f>
        <v>27</v>
      </c>
      <c r="H32" s="91"/>
      <c r="I32" s="148">
        <v>324</v>
      </c>
      <c r="J32" s="75">
        <f>IF(I32="","",RANK(I32,I$8:I$63,0))</f>
        <v>25</v>
      </c>
      <c r="K32" s="45"/>
      <c r="L32" s="201">
        <v>432</v>
      </c>
      <c r="M32" s="103">
        <f>IF(L32="","",RANK(L32,L$8:L$63,0))</f>
        <v>21</v>
      </c>
    </row>
    <row r="33" spans="1:13" ht="13.5">
      <c r="A33" s="166" t="s">
        <v>21</v>
      </c>
      <c r="B33" s="45"/>
      <c r="C33" s="199">
        <v>2154</v>
      </c>
      <c r="D33" s="119">
        <f t="shared" si="0"/>
        <v>15</v>
      </c>
      <c r="E33" s="45"/>
      <c r="F33" s="201">
        <v>173</v>
      </c>
      <c r="G33" s="72">
        <f>IF(F33="","",RANK(F33,F$8:F$63,0))</f>
        <v>30</v>
      </c>
      <c r="H33" s="91"/>
      <c r="I33" s="148">
        <v>598</v>
      </c>
      <c r="J33" s="75">
        <f>IF(I33="","",RANK(I33,I$8:I$63,0))</f>
        <v>13</v>
      </c>
      <c r="K33" s="45"/>
      <c r="L33" s="201">
        <v>502</v>
      </c>
      <c r="M33" s="103">
        <f>IF(L33="","",RANK(L33,L$8:L$63,0))</f>
        <v>17</v>
      </c>
    </row>
    <row r="34" spans="1:13" ht="13.5">
      <c r="A34" s="166" t="s">
        <v>22</v>
      </c>
      <c r="B34" s="45"/>
      <c r="C34" s="199">
        <v>3010</v>
      </c>
      <c r="D34" s="119">
        <f t="shared" si="0"/>
        <v>7</v>
      </c>
      <c r="E34" s="45"/>
      <c r="F34" s="201">
        <v>250</v>
      </c>
      <c r="G34" s="72">
        <f>IF(F34="","",RANK(F34,F$8:F$63,0))</f>
        <v>20</v>
      </c>
      <c r="H34" s="91"/>
      <c r="I34" s="148">
        <v>1011</v>
      </c>
      <c r="J34" s="75">
        <f>IF(I34="","",RANK(I34,I$8:I$63,0))</f>
        <v>5</v>
      </c>
      <c r="K34" s="45"/>
      <c r="L34" s="201">
        <v>906</v>
      </c>
      <c r="M34" s="103">
        <f>IF(L34="","",RANK(L34,L$8:L$63,0))</f>
        <v>10</v>
      </c>
    </row>
    <row r="35" spans="1:13" ht="13.5">
      <c r="A35" s="166" t="s">
        <v>23</v>
      </c>
      <c r="B35" s="45"/>
      <c r="C35" s="199">
        <v>1056</v>
      </c>
      <c r="D35" s="119">
        <f t="shared" si="0"/>
        <v>29</v>
      </c>
      <c r="E35" s="45"/>
      <c r="F35" s="201">
        <v>216</v>
      </c>
      <c r="G35" s="72">
        <f>IF(F35="","",RANK(F35,F$8:F$63,0))</f>
        <v>25</v>
      </c>
      <c r="H35" s="91"/>
      <c r="I35" s="148">
        <v>160</v>
      </c>
      <c r="J35" s="75">
        <f>IF(I35="","",RANK(I35,I$8:I$63,0))</f>
        <v>36</v>
      </c>
      <c r="K35" s="45"/>
      <c r="L35" s="201">
        <v>411</v>
      </c>
      <c r="M35" s="103">
        <f>IF(L35="","",RANK(L35,L$8:L$63,0))</f>
        <v>22</v>
      </c>
    </row>
    <row r="36" spans="1:13" ht="13.5">
      <c r="A36" s="166" t="s">
        <v>24</v>
      </c>
      <c r="B36" s="45"/>
      <c r="C36" s="199">
        <v>554</v>
      </c>
      <c r="D36" s="119">
        <f t="shared" si="0"/>
        <v>41</v>
      </c>
      <c r="E36" s="45"/>
      <c r="F36" s="201">
        <v>302</v>
      </c>
      <c r="G36" s="72">
        <f>IF(F36="","",RANK(F36,F$8:F$63,0))</f>
        <v>18</v>
      </c>
      <c r="H36" s="91"/>
      <c r="I36" s="148">
        <v>85</v>
      </c>
      <c r="J36" s="75">
        <f>IF(I36="","",RANK(I36,I$8:I$63,0))</f>
        <v>45</v>
      </c>
      <c r="K36" s="45"/>
      <c r="L36" s="201">
        <v>112</v>
      </c>
      <c r="M36" s="103">
        <f>IF(L36="","",RANK(L36,L$8:L$63,0))</f>
        <v>38</v>
      </c>
    </row>
    <row r="37" spans="1:13" ht="13.5">
      <c r="A37" s="166"/>
      <c r="B37" s="45"/>
      <c r="C37" s="199"/>
      <c r="D37" s="122">
        <f t="shared" si="0"/>
      </c>
      <c r="E37" s="45"/>
      <c r="F37" s="89"/>
      <c r="G37" s="104"/>
      <c r="H37" s="91"/>
      <c r="I37" s="148"/>
      <c r="J37" s="78"/>
      <c r="K37" s="45"/>
      <c r="L37" s="89"/>
      <c r="M37" s="105"/>
    </row>
    <row r="38" spans="1:13" ht="13.5">
      <c r="A38" s="166" t="s">
        <v>25</v>
      </c>
      <c r="B38" s="45"/>
      <c r="C38" s="199">
        <v>663</v>
      </c>
      <c r="D38" s="119">
        <f t="shared" si="0"/>
        <v>37</v>
      </c>
      <c r="E38" s="45"/>
      <c r="F38" s="201">
        <v>150</v>
      </c>
      <c r="G38" s="72">
        <f>IF(F38="","",RANK(F38,F$8:F$63,0))</f>
        <v>33</v>
      </c>
      <c r="H38" s="91"/>
      <c r="I38" s="148">
        <v>254</v>
      </c>
      <c r="J38" s="75">
        <f>IF(I38="","",RANK(I38,I$8:I$63,0))</f>
        <v>26</v>
      </c>
      <c r="K38" s="45"/>
      <c r="L38" s="201">
        <v>141</v>
      </c>
      <c r="M38" s="103">
        <f>IF(L38="","",RANK(L38,L$8:L$63,0))</f>
        <v>37</v>
      </c>
    </row>
    <row r="39" spans="1:13" ht="13.5">
      <c r="A39" s="166" t="s">
        <v>26</v>
      </c>
      <c r="B39" s="45"/>
      <c r="C39" s="199">
        <v>320</v>
      </c>
      <c r="D39" s="119">
        <f t="shared" si="0"/>
        <v>46</v>
      </c>
      <c r="E39" s="45"/>
      <c r="F39" s="201">
        <v>77</v>
      </c>
      <c r="G39" s="72">
        <f>IF(F39="","",RANK(F39,F$8:F$63,0))</f>
        <v>42</v>
      </c>
      <c r="H39" s="91"/>
      <c r="I39" s="148">
        <v>141</v>
      </c>
      <c r="J39" s="75">
        <f>IF(I39="","",RANK(I39,I$8:I$63,0))</f>
        <v>38</v>
      </c>
      <c r="K39" s="45"/>
      <c r="L39" s="201">
        <v>23</v>
      </c>
      <c r="M39" s="103">
        <f>IF(L39="","",RANK(L39,L$8:L$63,0))</f>
        <v>46</v>
      </c>
    </row>
    <row r="40" spans="1:13" ht="13.5">
      <c r="A40" s="166" t="s">
        <v>27</v>
      </c>
      <c r="B40" s="45"/>
      <c r="C40" s="199">
        <v>1491</v>
      </c>
      <c r="D40" s="119">
        <f t="shared" si="0"/>
        <v>20</v>
      </c>
      <c r="E40" s="45"/>
      <c r="F40" s="201">
        <v>401</v>
      </c>
      <c r="G40" s="72">
        <f>IF(F40="","",RANK(F40,F$8:F$63,0))</f>
        <v>12</v>
      </c>
      <c r="H40" s="91"/>
      <c r="I40" s="148">
        <v>414</v>
      </c>
      <c r="J40" s="75">
        <f>IF(I40="","",RANK(I40,I$8:I$63,0))</f>
        <v>19</v>
      </c>
      <c r="K40" s="45"/>
      <c r="L40" s="201">
        <v>542</v>
      </c>
      <c r="M40" s="103">
        <f>IF(L40="","",RANK(L40,L$8:L$63,0))</f>
        <v>13</v>
      </c>
    </row>
    <row r="41" spans="1:13" ht="13.5">
      <c r="A41" s="166" t="s">
        <v>28</v>
      </c>
      <c r="B41" s="45"/>
      <c r="C41" s="199">
        <v>402</v>
      </c>
      <c r="D41" s="119">
        <f t="shared" si="0"/>
        <v>44</v>
      </c>
      <c r="E41" s="45"/>
      <c r="F41" s="201">
        <v>86</v>
      </c>
      <c r="G41" s="72">
        <f>IF(F41="","",RANK(F41,F$8:F$63,0))</f>
        <v>41</v>
      </c>
      <c r="H41" s="91"/>
      <c r="I41" s="148">
        <v>116</v>
      </c>
      <c r="J41" s="75">
        <f>IF(I41="","",RANK(I41,I$8:I$63,0))</f>
        <v>41</v>
      </c>
      <c r="K41" s="45"/>
      <c r="L41" s="201">
        <v>57</v>
      </c>
      <c r="M41" s="103">
        <f>IF(L41="","",RANK(L41,L$8:L$63,0))</f>
        <v>43</v>
      </c>
    </row>
    <row r="42" spans="1:13" ht="13.5">
      <c r="A42" s="166" t="s">
        <v>29</v>
      </c>
      <c r="B42" s="45"/>
      <c r="C42" s="199">
        <v>952</v>
      </c>
      <c r="D42" s="119">
        <f t="shared" si="0"/>
        <v>32</v>
      </c>
      <c r="E42" s="45"/>
      <c r="F42" s="201">
        <v>76</v>
      </c>
      <c r="G42" s="72">
        <f>IF(F42="","",RANK(F42,F$8:F$63,0))</f>
        <v>43</v>
      </c>
      <c r="H42" s="91"/>
      <c r="I42" s="148">
        <v>155</v>
      </c>
      <c r="J42" s="75">
        <f>IF(I42="","",RANK(I42,I$8:I$63,0))</f>
        <v>37</v>
      </c>
      <c r="K42" s="45"/>
      <c r="L42" s="201">
        <v>49</v>
      </c>
      <c r="M42" s="103">
        <f>IF(L42="","",RANK(L42,L$8:L$63,0))</f>
        <v>44</v>
      </c>
    </row>
    <row r="43" spans="1:13" ht="13.5">
      <c r="A43" s="166"/>
      <c r="B43" s="45"/>
      <c r="C43" s="199"/>
      <c r="D43" s="122"/>
      <c r="E43" s="45"/>
      <c r="F43" s="89"/>
      <c r="G43" s="104"/>
      <c r="H43" s="91"/>
      <c r="I43" s="148"/>
      <c r="J43" s="78"/>
      <c r="K43" s="45"/>
      <c r="L43" s="89"/>
      <c r="M43" s="105"/>
    </row>
    <row r="44" spans="1:13" ht="13.5">
      <c r="A44" s="166" t="s">
        <v>30</v>
      </c>
      <c r="B44" s="45"/>
      <c r="C44" s="199">
        <v>653</v>
      </c>
      <c r="D44" s="119">
        <f>IF(C44="","",RANK(C44,C$8:C$63,0))</f>
        <v>38</v>
      </c>
      <c r="E44" s="45"/>
      <c r="F44" s="201">
        <v>110</v>
      </c>
      <c r="G44" s="72">
        <f aca="true" t="shared" si="1" ref="G44:G54">IF(F44="","",RANK(F44,F$8:F$63,0))</f>
        <v>37</v>
      </c>
      <c r="H44" s="91"/>
      <c r="I44" s="148">
        <v>193</v>
      </c>
      <c r="J44" s="75">
        <f aca="true" t="shared" si="2" ref="J44:J54">IF(I44="","",RANK(I44,I$8:I$63,0))</f>
        <v>32</v>
      </c>
      <c r="K44" s="45"/>
      <c r="L44" s="201">
        <v>246</v>
      </c>
      <c r="M44" s="103">
        <f aca="true" t="shared" si="3" ref="M44:M54">IF(L44="","",RANK(L44,L$8:L$63,0))</f>
        <v>33</v>
      </c>
    </row>
    <row r="45" spans="1:13" ht="13.5">
      <c r="A45" s="166" t="s">
        <v>31</v>
      </c>
      <c r="B45" s="45"/>
      <c r="C45" s="199">
        <v>531</v>
      </c>
      <c r="D45" s="119">
        <f>IF(C45="","",RANK(C45,C$8:C$63,0))</f>
        <v>42</v>
      </c>
      <c r="E45" s="45"/>
      <c r="F45" s="201">
        <v>159</v>
      </c>
      <c r="G45" s="72">
        <f t="shared" si="1"/>
        <v>32</v>
      </c>
      <c r="H45" s="91"/>
      <c r="I45" s="148">
        <v>90</v>
      </c>
      <c r="J45" s="75">
        <f t="shared" si="2"/>
        <v>43</v>
      </c>
      <c r="K45" s="45"/>
      <c r="L45" s="201">
        <v>213</v>
      </c>
      <c r="M45" s="103">
        <f t="shared" si="3"/>
        <v>34</v>
      </c>
    </row>
    <row r="46" spans="1:13" ht="13.5">
      <c r="A46" s="166" t="s">
        <v>32</v>
      </c>
      <c r="B46" s="45"/>
      <c r="C46" s="199">
        <v>1235</v>
      </c>
      <c r="D46" s="119">
        <f>IF(C46="","",RANK(C46,C$8:C$63,0))</f>
        <v>24</v>
      </c>
      <c r="E46" s="45"/>
      <c r="F46" s="201">
        <v>271</v>
      </c>
      <c r="G46" s="72">
        <f t="shared" si="1"/>
        <v>19</v>
      </c>
      <c r="H46" s="91"/>
      <c r="I46" s="148">
        <v>188</v>
      </c>
      <c r="J46" s="75">
        <f t="shared" si="2"/>
        <v>33</v>
      </c>
      <c r="K46" s="45"/>
      <c r="L46" s="201">
        <v>536</v>
      </c>
      <c r="M46" s="103">
        <f t="shared" si="3"/>
        <v>14</v>
      </c>
    </row>
    <row r="47" spans="1:13" ht="13.5">
      <c r="A47" s="166" t="s">
        <v>33</v>
      </c>
      <c r="B47" s="45"/>
      <c r="C47" s="199">
        <v>1086</v>
      </c>
      <c r="D47" s="119">
        <f>IF(C47="","",RANK(C47,C$8:C$63,0))</f>
        <v>28</v>
      </c>
      <c r="E47" s="45"/>
      <c r="F47" s="201">
        <v>203</v>
      </c>
      <c r="G47" s="72">
        <f t="shared" si="1"/>
        <v>26</v>
      </c>
      <c r="H47" s="91"/>
      <c r="I47" s="148">
        <v>182</v>
      </c>
      <c r="J47" s="75">
        <f t="shared" si="2"/>
        <v>34</v>
      </c>
      <c r="K47" s="45"/>
      <c r="L47" s="201">
        <v>509</v>
      </c>
      <c r="M47" s="103">
        <f t="shared" si="3"/>
        <v>16</v>
      </c>
    </row>
    <row r="48" spans="1:13" ht="13.5">
      <c r="A48" s="166" t="s">
        <v>34</v>
      </c>
      <c r="B48" s="45"/>
      <c r="C48" s="199">
        <v>614</v>
      </c>
      <c r="D48" s="119">
        <f>IF(C48="","",RANK(C48,C$8:C$63,0))</f>
        <v>39</v>
      </c>
      <c r="E48" s="45"/>
      <c r="F48" s="201">
        <v>197</v>
      </c>
      <c r="G48" s="72">
        <f t="shared" si="1"/>
        <v>28</v>
      </c>
      <c r="H48" s="91"/>
      <c r="I48" s="148">
        <v>129</v>
      </c>
      <c r="J48" s="75">
        <f t="shared" si="2"/>
        <v>39</v>
      </c>
      <c r="K48" s="45"/>
      <c r="L48" s="201">
        <v>201</v>
      </c>
      <c r="M48" s="103">
        <f t="shared" si="3"/>
        <v>35</v>
      </c>
    </row>
    <row r="49" spans="1:16" ht="13.5">
      <c r="A49" s="166"/>
      <c r="B49" s="45"/>
      <c r="C49" s="199"/>
      <c r="D49" s="122"/>
      <c r="E49" s="45"/>
      <c r="F49" s="203"/>
      <c r="G49" s="104">
        <f t="shared" si="1"/>
      </c>
      <c r="H49" s="91"/>
      <c r="I49" s="148"/>
      <c r="J49" s="78">
        <f t="shared" si="2"/>
      </c>
      <c r="K49" s="45"/>
      <c r="L49" s="203"/>
      <c r="M49" s="105">
        <f t="shared" si="3"/>
      </c>
      <c r="P49" s="3"/>
    </row>
    <row r="50" spans="1:13" ht="13.5">
      <c r="A50" s="166" t="s">
        <v>35</v>
      </c>
      <c r="B50" s="45"/>
      <c r="C50" s="199">
        <v>953</v>
      </c>
      <c r="D50" s="119">
        <f>IF(C50="","",RANK(C50,C$8:C$63,0))</f>
        <v>31</v>
      </c>
      <c r="E50" s="45"/>
      <c r="F50" s="89">
        <v>98</v>
      </c>
      <c r="G50" s="72">
        <f t="shared" si="1"/>
        <v>39</v>
      </c>
      <c r="H50" s="91"/>
      <c r="I50" s="148">
        <v>348</v>
      </c>
      <c r="J50" s="75">
        <f t="shared" si="2"/>
        <v>23</v>
      </c>
      <c r="K50" s="45"/>
      <c r="L50" s="89">
        <v>268</v>
      </c>
      <c r="M50" s="103">
        <f t="shared" si="3"/>
        <v>32</v>
      </c>
    </row>
    <row r="51" spans="1:13" ht="13.5">
      <c r="A51" s="166" t="s">
        <v>36</v>
      </c>
      <c r="B51" s="45"/>
      <c r="C51" s="199">
        <v>758</v>
      </c>
      <c r="D51" s="119">
        <f>IF(C51="","",RANK(C51,C$8:C$63,0))</f>
        <v>36</v>
      </c>
      <c r="E51" s="45"/>
      <c r="F51" s="201">
        <v>96</v>
      </c>
      <c r="G51" s="72">
        <f t="shared" si="1"/>
        <v>40</v>
      </c>
      <c r="H51" s="91"/>
      <c r="I51" s="148">
        <v>236</v>
      </c>
      <c r="J51" s="75">
        <f t="shared" si="2"/>
        <v>29</v>
      </c>
      <c r="K51" s="45"/>
      <c r="L51" s="201">
        <v>314</v>
      </c>
      <c r="M51" s="103">
        <f t="shared" si="3"/>
        <v>27</v>
      </c>
    </row>
    <row r="52" spans="1:13" ht="13.5">
      <c r="A52" s="166" t="s">
        <v>37</v>
      </c>
      <c r="B52" s="45"/>
      <c r="C52" s="199">
        <v>1186</v>
      </c>
      <c r="D52" s="119">
        <f>IF(C52="","",RANK(C52,C$8:C$63,0))</f>
        <v>26</v>
      </c>
      <c r="E52" s="45"/>
      <c r="F52" s="201">
        <v>126</v>
      </c>
      <c r="G52" s="72">
        <f t="shared" si="1"/>
        <v>34</v>
      </c>
      <c r="H52" s="91"/>
      <c r="I52" s="148">
        <v>198</v>
      </c>
      <c r="J52" s="75">
        <f t="shared" si="2"/>
        <v>31</v>
      </c>
      <c r="K52" s="45"/>
      <c r="L52" s="201">
        <v>303</v>
      </c>
      <c r="M52" s="103">
        <f t="shared" si="3"/>
        <v>28</v>
      </c>
    </row>
    <row r="53" spans="1:13" ht="13.5">
      <c r="A53" s="166" t="s">
        <v>38</v>
      </c>
      <c r="B53" s="45"/>
      <c r="C53" s="199">
        <v>962</v>
      </c>
      <c r="D53" s="119">
        <f>IF(C53="","",RANK(C53,C$8:C$63,0))</f>
        <v>30</v>
      </c>
      <c r="E53" s="45"/>
      <c r="F53" s="201">
        <v>99</v>
      </c>
      <c r="G53" s="72">
        <f t="shared" si="1"/>
        <v>38</v>
      </c>
      <c r="H53" s="91"/>
      <c r="I53" s="148">
        <v>574</v>
      </c>
      <c r="J53" s="75">
        <f t="shared" si="2"/>
        <v>14</v>
      </c>
      <c r="K53" s="45"/>
      <c r="L53" s="201">
        <v>79</v>
      </c>
      <c r="M53" s="103">
        <f t="shared" si="3"/>
        <v>41</v>
      </c>
    </row>
    <row r="54" spans="1:13" ht="13.5">
      <c r="A54" s="166" t="s">
        <v>39</v>
      </c>
      <c r="B54" s="45"/>
      <c r="C54" s="199">
        <v>2170</v>
      </c>
      <c r="D54" s="119">
        <f>IF(C54="","",RANK(C54,C$8:C$63,0))</f>
        <v>14</v>
      </c>
      <c r="E54" s="45"/>
      <c r="F54" s="201">
        <v>349</v>
      </c>
      <c r="G54" s="72">
        <f t="shared" si="1"/>
        <v>17</v>
      </c>
      <c r="H54" s="91"/>
      <c r="I54" s="148">
        <v>772</v>
      </c>
      <c r="J54" s="75">
        <f t="shared" si="2"/>
        <v>10</v>
      </c>
      <c r="K54" s="45"/>
      <c r="L54" s="201">
        <v>400</v>
      </c>
      <c r="M54" s="103">
        <f t="shared" si="3"/>
        <v>24</v>
      </c>
    </row>
    <row r="55" spans="1:13" ht="13.5">
      <c r="A55" s="166"/>
      <c r="B55" s="45"/>
      <c r="C55" s="199"/>
      <c r="D55" s="122"/>
      <c r="E55" s="45"/>
      <c r="F55" s="204"/>
      <c r="G55" s="104"/>
      <c r="H55" s="91"/>
      <c r="I55" s="148"/>
      <c r="J55" s="78"/>
      <c r="K55" s="45"/>
      <c r="L55" s="204"/>
      <c r="M55" s="105"/>
    </row>
    <row r="56" spans="1:13" ht="13.5">
      <c r="A56" s="166" t="s">
        <v>40</v>
      </c>
      <c r="B56" s="45"/>
      <c r="C56" s="199">
        <v>1230</v>
      </c>
      <c r="D56" s="119">
        <f>IF(C56="","",RANK(C56,C$8:C$63,0))</f>
        <v>25</v>
      </c>
      <c r="E56" s="45"/>
      <c r="F56" s="201">
        <v>226</v>
      </c>
      <c r="G56" s="72">
        <f>IF(F56="","",RANK(F56,F$8:F$63,0))</f>
        <v>23</v>
      </c>
      <c r="H56" s="91"/>
      <c r="I56" s="148">
        <v>404</v>
      </c>
      <c r="J56" s="75">
        <f>IF(I56="","",RANK(I56,I$8:I$63,0))</f>
        <v>20</v>
      </c>
      <c r="K56" s="45"/>
      <c r="L56" s="201">
        <v>295</v>
      </c>
      <c r="M56" s="77">
        <f>IF(L56="","",RANK(L56,L$8:L$63,0))</f>
        <v>30</v>
      </c>
    </row>
    <row r="57" spans="1:13" ht="13.5">
      <c r="A57" s="166" t="s">
        <v>41</v>
      </c>
      <c r="B57" s="45"/>
      <c r="C57" s="199">
        <v>1477</v>
      </c>
      <c r="D57" s="119">
        <f>IF(C57="","",RANK(C57,C$8:C$63,0))</f>
        <v>21</v>
      </c>
      <c r="E57" s="45"/>
      <c r="F57" s="201">
        <v>117</v>
      </c>
      <c r="G57" s="72">
        <f>IF(F57="","",RANK(F57,F$8:F$63,0))</f>
        <v>35</v>
      </c>
      <c r="H57" s="91"/>
      <c r="I57" s="148">
        <v>466</v>
      </c>
      <c r="J57" s="75">
        <f>IF(I57="","",RANK(I57,I$8:I$63,0))</f>
        <v>16</v>
      </c>
      <c r="K57" s="45"/>
      <c r="L57" s="201">
        <v>499</v>
      </c>
      <c r="M57" s="103">
        <f>IF(L57="","",RANK(L57,L$8:L$63,0))</f>
        <v>18</v>
      </c>
    </row>
    <row r="58" spans="1:13" ht="13.5">
      <c r="A58" s="166" t="s">
        <v>42</v>
      </c>
      <c r="B58" s="45"/>
      <c r="C58" s="199">
        <v>3283</v>
      </c>
      <c r="D58" s="72">
        <f>IF(C58="","",RANK(C58,C$8:C$63,0))</f>
        <v>6</v>
      </c>
      <c r="E58" s="45"/>
      <c r="F58" s="201">
        <v>353</v>
      </c>
      <c r="G58" s="119">
        <f>IF(F58="","",RANK(F58,F$8:F$63,0))</f>
        <v>15</v>
      </c>
      <c r="H58" s="91"/>
      <c r="I58" s="148">
        <v>1191</v>
      </c>
      <c r="J58" s="72">
        <f>IF(I58="","",RANK(I58,I$8:I$63,0))</f>
        <v>4</v>
      </c>
      <c r="K58" s="45"/>
      <c r="L58" s="201">
        <v>1070</v>
      </c>
      <c r="M58" s="103">
        <f>IF(L58="","",RANK(L58,L$8:L$63,0))</f>
        <v>7</v>
      </c>
    </row>
    <row r="59" spans="1:15" ht="13.5">
      <c r="A59" s="166" t="s">
        <v>43</v>
      </c>
      <c r="B59" s="45"/>
      <c r="C59" s="199">
        <v>1268</v>
      </c>
      <c r="D59" s="119">
        <f>IF(C59="","",RANK(C59,C$8:C$63,0))</f>
        <v>23</v>
      </c>
      <c r="E59" s="45"/>
      <c r="F59" s="201">
        <v>217</v>
      </c>
      <c r="G59" s="72">
        <f>IF(F59="","",RANK(F59,F$8:F$63,0))</f>
        <v>24</v>
      </c>
      <c r="H59" s="91"/>
      <c r="I59" s="148">
        <v>347</v>
      </c>
      <c r="J59" s="75">
        <f>IF(I59="","",RANK(I59,I$8:I$63,0))</f>
        <v>24</v>
      </c>
      <c r="K59" s="45"/>
      <c r="L59" s="201">
        <v>447</v>
      </c>
      <c r="M59" s="103">
        <f>IF(L59="","",RANK(L59,L$8:L$63,0))</f>
        <v>20</v>
      </c>
      <c r="O59" s="3"/>
    </row>
    <row r="60" spans="1:13" ht="13.5">
      <c r="A60" s="166" t="s">
        <v>44</v>
      </c>
      <c r="B60" s="45"/>
      <c r="C60" s="199">
        <v>3326</v>
      </c>
      <c r="D60" s="119">
        <f>IF(C60="","",RANK(C60,C$8:C$63,0))</f>
        <v>5</v>
      </c>
      <c r="E60" s="45"/>
      <c r="F60" s="201">
        <v>173</v>
      </c>
      <c r="G60" s="72">
        <f>IF(F60="","",RANK(F60,F$8:F$63,0))</f>
        <v>30</v>
      </c>
      <c r="H60" s="91"/>
      <c r="I60" s="148">
        <v>748</v>
      </c>
      <c r="J60" s="75">
        <f>IF(I60="","",RANK(I60,I$8:I$63,0))</f>
        <v>11</v>
      </c>
      <c r="K60" s="45"/>
      <c r="L60" s="201">
        <v>1983</v>
      </c>
      <c r="M60" s="77">
        <f>IF(L60="","",RANK(L60,L$8:L$63,0))</f>
        <v>3</v>
      </c>
    </row>
    <row r="61" spans="1:13" ht="13.5">
      <c r="A61" s="166"/>
      <c r="B61" s="45"/>
      <c r="C61" s="199"/>
      <c r="D61" s="122"/>
      <c r="E61" s="45"/>
      <c r="F61" s="204"/>
      <c r="G61" s="104"/>
      <c r="H61" s="91"/>
      <c r="I61" s="148"/>
      <c r="J61" s="78"/>
      <c r="K61" s="45"/>
      <c r="L61" s="204"/>
      <c r="M61" s="105"/>
    </row>
    <row r="62" spans="1:13" ht="13.5">
      <c r="A62" s="166" t="s">
        <v>45</v>
      </c>
      <c r="B62" s="45"/>
      <c r="C62" s="199">
        <v>4263</v>
      </c>
      <c r="D62" s="72">
        <f>IF(C62="","",RANK(C62,C$8:C$63,0))</f>
        <v>3</v>
      </c>
      <c r="E62" s="45"/>
      <c r="F62" s="204">
        <v>183</v>
      </c>
      <c r="G62" s="72">
        <f>IF(F62="","",RANK(F62,F$8:F$63,0))</f>
        <v>29</v>
      </c>
      <c r="H62" s="91"/>
      <c r="I62" s="148">
        <v>506</v>
      </c>
      <c r="J62" s="75">
        <f>IF(I62="","",RANK(I62,I$8:I$63,0))</f>
        <v>15</v>
      </c>
      <c r="K62" s="45"/>
      <c r="L62" s="204">
        <v>2710</v>
      </c>
      <c r="M62" s="103">
        <f>IF(L62="","",RANK(L62,L$8:L$63,0))</f>
        <v>2</v>
      </c>
    </row>
    <row r="63" spans="1:13" ht="13.5">
      <c r="A63" s="166" t="s">
        <v>46</v>
      </c>
      <c r="B63" s="45"/>
      <c r="C63" s="199">
        <v>901</v>
      </c>
      <c r="D63" s="119">
        <f>IF(C63="","",RANK(C63,C$8:C$63,0))</f>
        <v>33</v>
      </c>
      <c r="E63" s="45"/>
      <c r="F63" s="201">
        <v>5</v>
      </c>
      <c r="G63" s="72">
        <f>IF(F63="","",RANK(F63,F$8:F$63,0))</f>
        <v>46</v>
      </c>
      <c r="H63" s="91"/>
      <c r="I63" s="148">
        <v>123</v>
      </c>
      <c r="J63" s="75">
        <f>IF(I63="","",RANK(I63,I$8:I$63,0))</f>
        <v>40</v>
      </c>
      <c r="K63" s="45"/>
      <c r="L63" s="201">
        <v>411</v>
      </c>
      <c r="M63" s="103">
        <f>IF(L63="","",RANK(L63,L$8:L$63,0))</f>
        <v>22</v>
      </c>
    </row>
    <row r="64" spans="1:13" ht="14.25" thickBot="1">
      <c r="A64" s="167"/>
      <c r="B64" s="55"/>
      <c r="C64" s="56"/>
      <c r="D64" s="64"/>
      <c r="E64" s="55"/>
      <c r="F64" s="151"/>
      <c r="G64" s="205"/>
      <c r="H64" s="55"/>
      <c r="I64" s="56"/>
      <c r="J64" s="64"/>
      <c r="K64" s="55"/>
      <c r="L64" s="313"/>
      <c r="M64" s="306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s="5" customFormat="1" ht="13.5" customHeight="1">
      <c r="A66" s="352" t="s">
        <v>71</v>
      </c>
      <c r="B66" s="352"/>
      <c r="C66" s="352"/>
      <c r="D66" s="352"/>
      <c r="E66" s="352"/>
      <c r="F66" s="352"/>
      <c r="G66" s="352"/>
      <c r="H66" s="352" t="s">
        <v>72</v>
      </c>
      <c r="I66" s="352"/>
      <c r="J66" s="352"/>
      <c r="K66" s="355" t="s">
        <v>73</v>
      </c>
      <c r="L66" s="355"/>
      <c r="M66" s="355"/>
    </row>
    <row r="67" spans="1:13" s="65" customFormat="1" ht="12.75" customHeight="1">
      <c r="A67" s="349" t="s">
        <v>137</v>
      </c>
      <c r="B67" s="349"/>
      <c r="C67" s="349"/>
      <c r="D67" s="349"/>
      <c r="E67" s="349"/>
      <c r="F67" s="349"/>
      <c r="G67" s="349"/>
      <c r="H67" s="349" t="s">
        <v>164</v>
      </c>
      <c r="I67" s="349"/>
      <c r="J67" s="349"/>
      <c r="K67" s="349" t="s">
        <v>122</v>
      </c>
      <c r="L67" s="351"/>
      <c r="M67" s="351"/>
    </row>
    <row r="68" spans="3:7" ht="13.5">
      <c r="C68" s="34"/>
      <c r="D68" s="34"/>
      <c r="E68" s="35"/>
      <c r="F68" s="34"/>
      <c r="G68" s="36"/>
    </row>
    <row r="69" spans="3:7" ht="13.5">
      <c r="C69" s="34"/>
      <c r="D69" s="34"/>
      <c r="E69" s="35"/>
      <c r="F69" s="34"/>
      <c r="G69" s="36"/>
    </row>
    <row r="70" spans="3:7" ht="13.5">
      <c r="C70" s="34"/>
      <c r="D70" s="34"/>
      <c r="E70" s="35"/>
      <c r="F70" s="34"/>
      <c r="G70" s="36"/>
    </row>
    <row r="71" spans="3:7" ht="13.5">
      <c r="C71" s="34"/>
      <c r="D71" s="34"/>
      <c r="E71" s="35"/>
      <c r="F71" s="34"/>
      <c r="G71" s="36"/>
    </row>
    <row r="72" spans="3:7" ht="13.5">
      <c r="C72" s="34"/>
      <c r="D72" s="34"/>
      <c r="E72" s="35"/>
      <c r="F72" s="34"/>
      <c r="G72" s="28"/>
    </row>
    <row r="73" spans="3:7" ht="13.5">
      <c r="C73" s="34"/>
      <c r="D73" s="34"/>
      <c r="E73" s="35"/>
      <c r="F73" s="34"/>
      <c r="G73" s="36"/>
    </row>
    <row r="74" spans="3:7" ht="13.5">
      <c r="C74" s="34"/>
      <c r="D74" s="34"/>
      <c r="E74" s="35"/>
      <c r="F74" s="34"/>
      <c r="G74" s="36"/>
    </row>
  </sheetData>
  <sheetProtection/>
  <mergeCells count="15">
    <mergeCell ref="A1:M1"/>
    <mergeCell ref="B3:D3"/>
    <mergeCell ref="E3:G3"/>
    <mergeCell ref="H3:J3"/>
    <mergeCell ref="K3:M3"/>
    <mergeCell ref="A66:G66"/>
    <mergeCell ref="H66:J66"/>
    <mergeCell ref="K66:M66"/>
    <mergeCell ref="A67:G67"/>
    <mergeCell ref="H67:J67"/>
    <mergeCell ref="K67:M67"/>
    <mergeCell ref="B4:C4"/>
    <mergeCell ref="E4:F4"/>
    <mergeCell ref="H4:I4"/>
    <mergeCell ref="K4:L4"/>
  </mergeCells>
  <conditionalFormatting sqref="D50:D54 M57 D59 D41:D42 D44:D48 M44:M48 M50:M54 J59:J60 M40:M42 M63 G59:G60 J44:J48 J50:J54 D63 J62:J63 J40:J42 G44:G48 G50:G54 G40:G42 G62:G63 G56:G57 D56:D57 J56:J57 M59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selection activeCell="D2" sqref="D2:M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0.75390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2.50390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11.375" style="0" bestFit="1" customWidth="1"/>
    <col min="16" max="16" width="11.375" style="0" bestFit="1" customWidth="1"/>
  </cols>
  <sheetData>
    <row r="1" spans="1:13" ht="18.75">
      <c r="A1" s="337" t="s">
        <v>126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71"/>
    </row>
    <row r="2" spans="1:13" ht="14.25" customHeight="1" thickBot="1">
      <c r="A2" s="32"/>
      <c r="B2" s="32"/>
      <c r="C2" s="32"/>
      <c r="D2" s="334" t="s">
        <v>100</v>
      </c>
      <c r="E2" s="334"/>
      <c r="F2" s="334"/>
      <c r="G2" s="334" t="s">
        <v>101</v>
      </c>
      <c r="H2" s="334"/>
      <c r="I2" s="334"/>
      <c r="J2" s="334" t="s">
        <v>102</v>
      </c>
      <c r="K2" s="334"/>
      <c r="L2" s="334"/>
      <c r="M2" s="334" t="s">
        <v>103</v>
      </c>
    </row>
    <row r="3" spans="1:13" s="14" customFormat="1" ht="48.75" customHeight="1">
      <c r="A3" s="163"/>
      <c r="B3" s="390" t="s">
        <v>106</v>
      </c>
      <c r="C3" s="391"/>
      <c r="D3" s="392"/>
      <c r="E3" s="390" t="s">
        <v>107</v>
      </c>
      <c r="F3" s="391"/>
      <c r="G3" s="392"/>
      <c r="H3" s="390" t="s">
        <v>108</v>
      </c>
      <c r="I3" s="391"/>
      <c r="J3" s="392"/>
      <c r="K3" s="390" t="s">
        <v>109</v>
      </c>
      <c r="L3" s="391"/>
      <c r="M3" s="393"/>
    </row>
    <row r="4" spans="1:13" s="6" customFormat="1" ht="13.5" customHeight="1">
      <c r="A4" s="164" t="s">
        <v>53</v>
      </c>
      <c r="B4" s="388" t="s">
        <v>65</v>
      </c>
      <c r="C4" s="389"/>
      <c r="D4" s="324" t="s">
        <v>54</v>
      </c>
      <c r="E4" s="353" t="s">
        <v>55</v>
      </c>
      <c r="F4" s="354"/>
      <c r="G4" s="324" t="s">
        <v>54</v>
      </c>
      <c r="H4" s="361" t="s">
        <v>60</v>
      </c>
      <c r="I4" s="362"/>
      <c r="J4" s="324" t="s">
        <v>54</v>
      </c>
      <c r="K4" s="361" t="s">
        <v>60</v>
      </c>
      <c r="L4" s="362"/>
      <c r="M4" s="325" t="s">
        <v>54</v>
      </c>
    </row>
    <row r="5" spans="1:13" ht="13.5" customHeight="1">
      <c r="A5" s="165"/>
      <c r="B5" s="16"/>
      <c r="C5" s="22"/>
      <c r="D5" s="13"/>
      <c r="E5" s="16"/>
      <c r="F5" s="26"/>
      <c r="G5" s="13"/>
      <c r="H5" s="16"/>
      <c r="I5" s="26"/>
      <c r="J5" s="13"/>
      <c r="K5" s="16"/>
      <c r="L5" s="23"/>
      <c r="M5" s="53"/>
    </row>
    <row r="6" spans="1:13" ht="13.5" customHeight="1">
      <c r="A6" s="165" t="s">
        <v>47</v>
      </c>
      <c r="B6" s="41"/>
      <c r="C6" s="112">
        <v>208029</v>
      </c>
      <c r="D6" s="113"/>
      <c r="E6" s="114"/>
      <c r="F6" s="112">
        <v>7402984</v>
      </c>
      <c r="G6" s="113"/>
      <c r="H6" s="114"/>
      <c r="I6" s="112">
        <v>292092130</v>
      </c>
      <c r="J6" s="113"/>
      <c r="K6" s="114"/>
      <c r="L6" s="112">
        <v>90148885</v>
      </c>
      <c r="M6" s="115"/>
    </row>
    <row r="7" spans="1:16" ht="13.5" customHeight="1">
      <c r="A7" s="165"/>
      <c r="B7" s="41"/>
      <c r="C7" s="116"/>
      <c r="D7" s="113"/>
      <c r="E7" s="114"/>
      <c r="F7" s="116"/>
      <c r="G7" s="113"/>
      <c r="H7" s="114"/>
      <c r="I7" s="116"/>
      <c r="J7" s="113"/>
      <c r="K7" s="114"/>
      <c r="L7" s="117"/>
      <c r="M7" s="115"/>
      <c r="P7" s="3"/>
    </row>
    <row r="8" spans="1:16" ht="13.5">
      <c r="A8" s="166" t="s">
        <v>0</v>
      </c>
      <c r="B8" s="43"/>
      <c r="C8" s="118">
        <v>5596</v>
      </c>
      <c r="D8" s="119">
        <f>IF(C8="","",RANK(C8,C$8:C$63,0))</f>
        <v>11</v>
      </c>
      <c r="E8" s="73"/>
      <c r="F8" s="112">
        <v>166045</v>
      </c>
      <c r="G8" s="119">
        <f>IF(F8="","",RANK(F8,F$8:F$63,0))</f>
        <v>18</v>
      </c>
      <c r="H8" s="73"/>
      <c r="I8" s="118">
        <v>6385147</v>
      </c>
      <c r="J8" s="119">
        <f aca="true" t="shared" si="0" ref="J8:J18">IF(I8="","",RANK(I8,I$8:I$63,0))</f>
        <v>18</v>
      </c>
      <c r="K8" s="73"/>
      <c r="L8" s="120">
        <v>1545492</v>
      </c>
      <c r="M8" s="121">
        <f>IF(L8="","",RANK(L8,L$8:L$63,0))</f>
        <v>22</v>
      </c>
      <c r="P8" s="4"/>
    </row>
    <row r="9" spans="1:13" ht="13.5">
      <c r="A9" s="166" t="s">
        <v>1</v>
      </c>
      <c r="B9" s="43"/>
      <c r="C9" s="118">
        <v>1472</v>
      </c>
      <c r="D9" s="119">
        <f>IF(C9="","",RANK(C9,C$8:C$63,0))</f>
        <v>41</v>
      </c>
      <c r="E9" s="73"/>
      <c r="F9" s="112">
        <v>55647</v>
      </c>
      <c r="G9" s="119">
        <f>IF(F9="","",RANK(F9,F$8:F$63,0))</f>
        <v>40</v>
      </c>
      <c r="H9" s="73"/>
      <c r="I9" s="118">
        <v>1520298</v>
      </c>
      <c r="J9" s="119">
        <f t="shared" si="0"/>
        <v>41</v>
      </c>
      <c r="K9" s="73"/>
      <c r="L9" s="120">
        <v>577590</v>
      </c>
      <c r="M9" s="121">
        <f>IF(L9="","",RANK(L9,L$8:L$63,0))</f>
        <v>39</v>
      </c>
    </row>
    <row r="10" spans="1:13" ht="13.5">
      <c r="A10" s="166" t="s">
        <v>2</v>
      </c>
      <c r="B10" s="43"/>
      <c r="C10" s="118">
        <v>2148</v>
      </c>
      <c r="D10" s="119">
        <f>IF(C10="","",RANK(C10,C$8:C$63,0))</f>
        <v>32</v>
      </c>
      <c r="E10" s="73"/>
      <c r="F10" s="112">
        <v>82077</v>
      </c>
      <c r="G10" s="119">
        <f>IF(F10="","",RANK(F10,F$8:F$63,0))</f>
        <v>29</v>
      </c>
      <c r="H10" s="73"/>
      <c r="I10" s="118">
        <v>2267151</v>
      </c>
      <c r="J10" s="119">
        <f t="shared" si="0"/>
        <v>33</v>
      </c>
      <c r="K10" s="73"/>
      <c r="L10" s="120">
        <v>622738</v>
      </c>
      <c r="M10" s="121">
        <f>IF(L10="","",RANK(L10,L$8:L$63,0))</f>
        <v>37</v>
      </c>
    </row>
    <row r="11" spans="1:13" ht="13.5">
      <c r="A11" s="166" t="s">
        <v>3</v>
      </c>
      <c r="B11" s="43"/>
      <c r="C11" s="118">
        <v>2693</v>
      </c>
      <c r="D11" s="119">
        <f>IF(C11="","",RANK(C11,C$8:C$63,0))</f>
        <v>25</v>
      </c>
      <c r="E11" s="73"/>
      <c r="F11" s="112">
        <v>107580</v>
      </c>
      <c r="G11" s="119">
        <f>IF(F11="","",RANK(F11,F$8:F$63,0))</f>
        <v>24</v>
      </c>
      <c r="H11" s="73"/>
      <c r="I11" s="118">
        <v>3726535</v>
      </c>
      <c r="J11" s="119">
        <f t="shared" si="0"/>
        <v>26</v>
      </c>
      <c r="K11" s="73"/>
      <c r="L11" s="120">
        <v>1041497</v>
      </c>
      <c r="M11" s="121">
        <f>IF(L11="","",RANK(L11,L$8:L$63,0))</f>
        <v>25</v>
      </c>
    </row>
    <row r="12" spans="1:16" ht="13.5">
      <c r="A12" s="166" t="s">
        <v>4</v>
      </c>
      <c r="B12" s="43"/>
      <c r="C12" s="118">
        <v>1940</v>
      </c>
      <c r="D12" s="119">
        <f>IF(C12="","",RANK(C12,C$8:C$63,0))</f>
        <v>35</v>
      </c>
      <c r="E12" s="73"/>
      <c r="F12" s="112">
        <v>61554</v>
      </c>
      <c r="G12" s="119">
        <f>IF(F12="","",RANK(F12,F$8:F$63,0))</f>
        <v>37</v>
      </c>
      <c r="H12" s="73"/>
      <c r="I12" s="118">
        <v>1106465</v>
      </c>
      <c r="J12" s="119">
        <f t="shared" si="0"/>
        <v>43</v>
      </c>
      <c r="K12" s="73"/>
      <c r="L12" s="120">
        <v>422420</v>
      </c>
      <c r="M12" s="121">
        <f>IF(L12="","",RANK(L12,L$8:L$63,0))</f>
        <v>43</v>
      </c>
      <c r="P12" s="4"/>
    </row>
    <row r="13" spans="1:13" ht="13.5">
      <c r="A13" s="166"/>
      <c r="B13" s="45"/>
      <c r="C13" s="118"/>
      <c r="D13" s="122"/>
      <c r="E13" s="91"/>
      <c r="F13" s="112"/>
      <c r="G13" s="122"/>
      <c r="H13" s="91"/>
      <c r="I13" s="123"/>
      <c r="J13" s="122">
        <f t="shared" si="0"/>
      </c>
      <c r="K13" s="91"/>
      <c r="L13" s="124"/>
      <c r="M13" s="125"/>
    </row>
    <row r="14" spans="1:13" ht="13.5">
      <c r="A14" s="166" t="s">
        <v>5</v>
      </c>
      <c r="B14" s="43"/>
      <c r="C14" s="118">
        <v>2682</v>
      </c>
      <c r="D14" s="119">
        <f>IF(C14="","",RANK(C14,C$8:C$63,0))</f>
        <v>26</v>
      </c>
      <c r="E14" s="73"/>
      <c r="F14" s="112">
        <v>97320</v>
      </c>
      <c r="G14" s="119">
        <f>IF(F14="","",RANK(F14,F$8:F$63,0))</f>
        <v>25</v>
      </c>
      <c r="H14" s="73"/>
      <c r="I14" s="118">
        <v>2395796</v>
      </c>
      <c r="J14" s="119">
        <f t="shared" si="0"/>
        <v>30</v>
      </c>
      <c r="K14" s="73"/>
      <c r="L14" s="120">
        <v>826419</v>
      </c>
      <c r="M14" s="121">
        <f>IF(L14="","",RANK(L14,L$8:L$63,0))</f>
        <v>30</v>
      </c>
    </row>
    <row r="15" spans="1:13" ht="13.5">
      <c r="A15" s="166" t="s">
        <v>6</v>
      </c>
      <c r="B15" s="43"/>
      <c r="C15" s="118">
        <v>3832</v>
      </c>
      <c r="D15" s="119">
        <f>IF(C15="","",RANK(C15,C$8:C$63,0))</f>
        <v>19</v>
      </c>
      <c r="E15" s="73"/>
      <c r="F15" s="112">
        <v>150818</v>
      </c>
      <c r="G15" s="119">
        <f>IF(F15="","",RANK(F15,F$8:F$63,0))</f>
        <v>19</v>
      </c>
      <c r="H15" s="73"/>
      <c r="I15" s="118">
        <v>4762508</v>
      </c>
      <c r="J15" s="119">
        <f t="shared" si="0"/>
        <v>21</v>
      </c>
      <c r="K15" s="73"/>
      <c r="L15" s="120">
        <v>1531648</v>
      </c>
      <c r="M15" s="121">
        <f>IF(L15="","",RANK(L15,L$8:L$63,0))</f>
        <v>23</v>
      </c>
    </row>
    <row r="16" spans="1:16" ht="13.5">
      <c r="A16" s="166" t="s">
        <v>7</v>
      </c>
      <c r="B16" s="43"/>
      <c r="C16" s="118">
        <v>5569</v>
      </c>
      <c r="D16" s="119">
        <f>IF(C16="","",RANK(C16,C$8:C$63,0))</f>
        <v>12</v>
      </c>
      <c r="E16" s="73"/>
      <c r="F16" s="112">
        <v>253718</v>
      </c>
      <c r="G16" s="119">
        <f>IF(F16="","",RANK(F16,F$8:F$63,0))</f>
        <v>8</v>
      </c>
      <c r="H16" s="73"/>
      <c r="I16" s="118">
        <v>10901331</v>
      </c>
      <c r="J16" s="119">
        <f t="shared" si="0"/>
        <v>8</v>
      </c>
      <c r="K16" s="73"/>
      <c r="L16" s="120">
        <v>3283809</v>
      </c>
      <c r="M16" s="121">
        <f>IF(L16="","",RANK(L16,L$8:L$63,0))</f>
        <v>7</v>
      </c>
      <c r="P16" s="4"/>
    </row>
    <row r="17" spans="1:13" ht="13.5">
      <c r="A17" s="166" t="s">
        <v>8</v>
      </c>
      <c r="B17" s="43"/>
      <c r="C17" s="118">
        <v>4438</v>
      </c>
      <c r="D17" s="119">
        <f>IF(C17="","",RANK(C17,C$8:C$63,0))</f>
        <v>18</v>
      </c>
      <c r="E17" s="73"/>
      <c r="F17" s="112">
        <v>192205</v>
      </c>
      <c r="G17" s="119">
        <f>IF(F17="","",RANK(F17,F$8:F$63,0))</f>
        <v>13</v>
      </c>
      <c r="H17" s="73"/>
      <c r="I17" s="118">
        <v>8179507</v>
      </c>
      <c r="J17" s="119">
        <f t="shared" si="0"/>
        <v>12</v>
      </c>
      <c r="K17" s="73"/>
      <c r="L17" s="120">
        <v>2594857</v>
      </c>
      <c r="M17" s="121">
        <f>IF(L17="","",RANK(L17,L$8:L$63,0))</f>
        <v>11</v>
      </c>
    </row>
    <row r="18" spans="1:13" ht="13.5">
      <c r="A18" s="166" t="s">
        <v>9</v>
      </c>
      <c r="B18" s="43"/>
      <c r="C18" s="118">
        <v>5205</v>
      </c>
      <c r="D18" s="119">
        <f>IF(C18="","",RANK(C18,C$8:C$63,0))</f>
        <v>15</v>
      </c>
      <c r="E18" s="73"/>
      <c r="F18" s="112">
        <v>195224</v>
      </c>
      <c r="G18" s="119">
        <f>IF(F18="","",RANK(F18,F$8:F$63,0))</f>
        <v>12</v>
      </c>
      <c r="H18" s="73"/>
      <c r="I18" s="118">
        <v>7722701</v>
      </c>
      <c r="J18" s="119">
        <f t="shared" si="0"/>
        <v>14</v>
      </c>
      <c r="K18" s="73"/>
      <c r="L18" s="120">
        <v>2589113</v>
      </c>
      <c r="M18" s="121">
        <f>IF(L18="","",RANK(L18,L$8:L$63,0))</f>
        <v>12</v>
      </c>
    </row>
    <row r="19" spans="1:16" ht="13.5">
      <c r="A19" s="166"/>
      <c r="B19" s="45"/>
      <c r="C19" s="118"/>
      <c r="D19" s="122"/>
      <c r="E19" s="91"/>
      <c r="F19" s="112"/>
      <c r="G19" s="122"/>
      <c r="H19" s="91"/>
      <c r="I19" s="123"/>
      <c r="J19" s="122"/>
      <c r="K19" s="91"/>
      <c r="L19" s="124"/>
      <c r="M19" s="125"/>
      <c r="O19" s="5"/>
      <c r="P19" s="5"/>
    </row>
    <row r="20" spans="1:16" ht="13.5">
      <c r="A20" s="54" t="s">
        <v>10</v>
      </c>
      <c r="B20" s="44"/>
      <c r="C20" s="126">
        <v>11868</v>
      </c>
      <c r="D20" s="81">
        <f aca="true" t="shared" si="1" ref="D20:D30">IF(C20="","",RANK(C20,C$8:C$63,0))</f>
        <v>4</v>
      </c>
      <c r="E20" s="82"/>
      <c r="F20" s="127">
        <v>375408</v>
      </c>
      <c r="G20" s="81">
        <f>IF(F20="","",RANK(F20,F$8:F$63,0))</f>
        <v>4</v>
      </c>
      <c r="H20" s="82"/>
      <c r="I20" s="126">
        <v>11787702</v>
      </c>
      <c r="J20" s="81">
        <f>IF(I20="","",RANK(I20,I$8:I$63,0))</f>
        <v>7</v>
      </c>
      <c r="K20" s="82"/>
      <c r="L20" s="128">
        <v>4136095</v>
      </c>
      <c r="M20" s="84">
        <f aca="true" t="shared" si="2" ref="M20:M42">IF(L20="","",RANK(L20,L$8:L$63,0))</f>
        <v>6</v>
      </c>
      <c r="O20" s="5"/>
      <c r="P20" s="5"/>
    </row>
    <row r="21" spans="1:13" ht="13.5">
      <c r="A21" s="166" t="s">
        <v>11</v>
      </c>
      <c r="B21" s="43"/>
      <c r="C21" s="118">
        <v>5223</v>
      </c>
      <c r="D21" s="129">
        <f t="shared" si="1"/>
        <v>14</v>
      </c>
      <c r="E21" s="73"/>
      <c r="F21" s="112">
        <v>199586</v>
      </c>
      <c r="G21" s="129">
        <f>IF(F21="","",RANK(F21,F$8:F$63,0))</f>
        <v>11</v>
      </c>
      <c r="H21" s="73"/>
      <c r="I21" s="118">
        <v>13003297</v>
      </c>
      <c r="J21" s="129">
        <f>IF(I21="","",RANK(I21,I$8:I$63,0))</f>
        <v>6</v>
      </c>
      <c r="K21" s="73"/>
      <c r="L21" s="120">
        <v>2849956</v>
      </c>
      <c r="M21" s="130">
        <f t="shared" si="2"/>
        <v>10</v>
      </c>
    </row>
    <row r="22" spans="1:13" ht="13.5">
      <c r="A22" s="166" t="s">
        <v>12</v>
      </c>
      <c r="B22" s="43"/>
      <c r="C22" s="118">
        <v>12780</v>
      </c>
      <c r="D22" s="129">
        <f t="shared" si="1"/>
        <v>3</v>
      </c>
      <c r="E22" s="73"/>
      <c r="F22" s="112">
        <v>279770</v>
      </c>
      <c r="G22" s="129">
        <f>IF(F22="","",RANK(F22,F$8:F$63,0))</f>
        <v>7</v>
      </c>
      <c r="H22" s="73"/>
      <c r="I22" s="118">
        <v>7851824</v>
      </c>
      <c r="J22" s="129">
        <f>IF(I22="","",RANK(I22,I$8:I$63,0))</f>
        <v>13</v>
      </c>
      <c r="K22" s="73"/>
      <c r="L22" s="120">
        <v>3048326</v>
      </c>
      <c r="M22" s="130">
        <f t="shared" si="2"/>
        <v>8</v>
      </c>
    </row>
    <row r="23" spans="1:13" ht="13.5">
      <c r="A23" s="166" t="s">
        <v>13</v>
      </c>
      <c r="B23" s="43"/>
      <c r="C23" s="118">
        <v>8433</v>
      </c>
      <c r="D23" s="129">
        <f t="shared" si="1"/>
        <v>7</v>
      </c>
      <c r="E23" s="73"/>
      <c r="F23" s="112">
        <v>355292</v>
      </c>
      <c r="G23" s="129">
        <f>IF(F23="","",RANK(F23,F$8:F$63,0))</f>
        <v>5</v>
      </c>
      <c r="H23" s="73"/>
      <c r="I23" s="118">
        <v>17226142</v>
      </c>
      <c r="J23" s="129">
        <f>IF(I23="","",RANK(I23,I$8:I$63,0))</f>
        <v>2</v>
      </c>
      <c r="K23" s="73"/>
      <c r="L23" s="120">
        <v>4741455</v>
      </c>
      <c r="M23" s="130">
        <f t="shared" si="2"/>
        <v>4</v>
      </c>
    </row>
    <row r="24" spans="1:13" ht="13.5">
      <c r="A24" s="166" t="s">
        <v>14</v>
      </c>
      <c r="B24" s="43"/>
      <c r="C24" s="118">
        <v>5649</v>
      </c>
      <c r="D24" s="119">
        <f t="shared" si="1"/>
        <v>10</v>
      </c>
      <c r="E24" s="73"/>
      <c r="F24" s="112">
        <v>181667</v>
      </c>
      <c r="G24" s="119">
        <f>IF(F24="","",RANK(F24,F$8:F$63,0))</f>
        <v>17</v>
      </c>
      <c r="H24" s="73"/>
      <c r="I24" s="118">
        <v>4405065</v>
      </c>
      <c r="J24" s="119">
        <f>IF(I24="","",RANK(I24,I$8:I$63,0))</f>
        <v>23</v>
      </c>
      <c r="K24" s="73"/>
      <c r="L24" s="120">
        <v>1606100</v>
      </c>
      <c r="M24" s="121">
        <f t="shared" si="2"/>
        <v>21</v>
      </c>
    </row>
    <row r="25" spans="1:13" ht="13.5">
      <c r="A25" s="166"/>
      <c r="B25" s="45"/>
      <c r="C25" s="118"/>
      <c r="D25" s="122">
        <f t="shared" si="1"/>
      </c>
      <c r="E25" s="91"/>
      <c r="F25" s="112"/>
      <c r="G25" s="122"/>
      <c r="H25" s="91"/>
      <c r="I25" s="123"/>
      <c r="J25" s="122"/>
      <c r="K25" s="91"/>
      <c r="L25" s="124"/>
      <c r="M25" s="125">
        <f t="shared" si="2"/>
      </c>
    </row>
    <row r="26" spans="1:13" ht="13.5">
      <c r="A26" s="166" t="s">
        <v>15</v>
      </c>
      <c r="B26" s="43"/>
      <c r="C26" s="118">
        <v>2846</v>
      </c>
      <c r="D26" s="119">
        <f t="shared" si="1"/>
        <v>23</v>
      </c>
      <c r="E26" s="73"/>
      <c r="F26" s="112">
        <v>118756</v>
      </c>
      <c r="G26" s="119">
        <f>IF(F26="","",RANK(F26,F$8:F$63,0))</f>
        <v>23</v>
      </c>
      <c r="H26" s="73"/>
      <c r="I26" s="118">
        <v>3331418</v>
      </c>
      <c r="J26" s="119">
        <f>IF(I26="","",RANK(I26,I$8:I$63,0))</f>
        <v>27</v>
      </c>
      <c r="K26" s="73"/>
      <c r="L26" s="120">
        <v>1169605</v>
      </c>
      <c r="M26" s="121">
        <f t="shared" si="2"/>
        <v>24</v>
      </c>
    </row>
    <row r="27" spans="1:13" ht="13.5">
      <c r="A27" s="166" t="s">
        <v>16</v>
      </c>
      <c r="B27" s="43"/>
      <c r="C27" s="118">
        <v>3017</v>
      </c>
      <c r="D27" s="119">
        <f t="shared" si="1"/>
        <v>22</v>
      </c>
      <c r="E27" s="73"/>
      <c r="F27" s="112">
        <v>93928</v>
      </c>
      <c r="G27" s="119">
        <f>IF(F27="","",RANK(F27,F$8:F$63,0))</f>
        <v>26</v>
      </c>
      <c r="H27" s="73"/>
      <c r="I27" s="118">
        <v>2424273</v>
      </c>
      <c r="J27" s="119">
        <f>IF(I27="","",RANK(I27,I$8:I$63,0))</f>
        <v>29</v>
      </c>
      <c r="K27" s="73"/>
      <c r="L27" s="120">
        <v>906952</v>
      </c>
      <c r="M27" s="121">
        <f t="shared" si="2"/>
        <v>27</v>
      </c>
    </row>
    <row r="28" spans="1:13" ht="13.5">
      <c r="A28" s="166" t="s">
        <v>17</v>
      </c>
      <c r="B28" s="43"/>
      <c r="C28" s="118">
        <v>2303</v>
      </c>
      <c r="D28" s="119">
        <f t="shared" si="1"/>
        <v>28</v>
      </c>
      <c r="E28" s="73"/>
      <c r="F28" s="112">
        <v>68142</v>
      </c>
      <c r="G28" s="119">
        <f>IF(F28="","",RANK(F28,F$8:F$63,0))</f>
        <v>34</v>
      </c>
      <c r="H28" s="73"/>
      <c r="I28" s="118">
        <v>1830135</v>
      </c>
      <c r="J28" s="119">
        <f>IF(I28="","",RANK(I28,I$8:I$63,0))</f>
        <v>36</v>
      </c>
      <c r="K28" s="73"/>
      <c r="L28" s="120">
        <v>698912</v>
      </c>
      <c r="M28" s="121">
        <f t="shared" si="2"/>
        <v>35</v>
      </c>
    </row>
    <row r="29" spans="1:13" ht="13.5">
      <c r="A29" s="166" t="s">
        <v>18</v>
      </c>
      <c r="B29" s="43"/>
      <c r="C29" s="118">
        <v>1945</v>
      </c>
      <c r="D29" s="119">
        <f t="shared" si="1"/>
        <v>34</v>
      </c>
      <c r="E29" s="73"/>
      <c r="F29" s="112">
        <v>68504</v>
      </c>
      <c r="G29" s="119">
        <f>IF(F29="","",RANK(F29,F$8:F$63,0))</f>
        <v>32</v>
      </c>
      <c r="H29" s="73"/>
      <c r="I29" s="118">
        <v>1985155</v>
      </c>
      <c r="J29" s="119">
        <f>IF(I29="","",RANK(I29,I$8:I$63,0))</f>
        <v>34</v>
      </c>
      <c r="K29" s="73"/>
      <c r="L29" s="120">
        <v>778368</v>
      </c>
      <c r="M29" s="121">
        <f t="shared" si="2"/>
        <v>33</v>
      </c>
    </row>
    <row r="30" spans="1:13" ht="13.5">
      <c r="A30" s="166" t="s">
        <v>19</v>
      </c>
      <c r="B30" s="43"/>
      <c r="C30" s="118">
        <v>5276</v>
      </c>
      <c r="D30" s="119">
        <f t="shared" si="1"/>
        <v>13</v>
      </c>
      <c r="E30" s="73"/>
      <c r="F30" s="112">
        <v>189150</v>
      </c>
      <c r="G30" s="119">
        <f>IF(F30="","",RANK(F30,F$8:F$63,0))</f>
        <v>16</v>
      </c>
      <c r="H30" s="73"/>
      <c r="I30" s="118">
        <v>5112535</v>
      </c>
      <c r="J30" s="119">
        <f>IF(I30="","",RANK(I30,I$8:I$63,0))</f>
        <v>19</v>
      </c>
      <c r="K30" s="73"/>
      <c r="L30" s="120">
        <v>1839360</v>
      </c>
      <c r="M30" s="121">
        <f t="shared" si="2"/>
        <v>17</v>
      </c>
    </row>
    <row r="31" spans="1:13" ht="13.5">
      <c r="A31" s="166"/>
      <c r="B31" s="45"/>
      <c r="C31" s="118"/>
      <c r="D31" s="122"/>
      <c r="E31" s="91"/>
      <c r="F31" s="112"/>
      <c r="G31" s="122"/>
      <c r="H31" s="91"/>
      <c r="I31" s="123"/>
      <c r="J31" s="122"/>
      <c r="K31" s="91"/>
      <c r="L31" s="124"/>
      <c r="M31" s="125">
        <f t="shared" si="2"/>
      </c>
    </row>
    <row r="32" spans="1:13" ht="13.5">
      <c r="A32" s="166" t="s">
        <v>20</v>
      </c>
      <c r="B32" s="43"/>
      <c r="C32" s="118">
        <v>6184</v>
      </c>
      <c r="D32" s="119">
        <f aca="true" t="shared" si="3" ref="D32:D42">IF(C32="","",RANK(C32,C$8:C$63,0))</f>
        <v>8</v>
      </c>
      <c r="E32" s="73"/>
      <c r="F32" s="112">
        <v>190733</v>
      </c>
      <c r="G32" s="119">
        <f>IF(F32="","",RANK(F32,F$8:F$63,0))</f>
        <v>14</v>
      </c>
      <c r="H32" s="73"/>
      <c r="I32" s="118">
        <v>4797431</v>
      </c>
      <c r="J32" s="119">
        <f>IF(I32="","",RANK(I32,I$8:I$63,0))</f>
        <v>20</v>
      </c>
      <c r="K32" s="73"/>
      <c r="L32" s="120">
        <v>1717324</v>
      </c>
      <c r="M32" s="121">
        <f t="shared" si="2"/>
        <v>18</v>
      </c>
    </row>
    <row r="33" spans="1:13" ht="13.5">
      <c r="A33" s="166" t="s">
        <v>21</v>
      </c>
      <c r="B33" s="43"/>
      <c r="C33" s="118">
        <v>10037</v>
      </c>
      <c r="D33" s="119">
        <f t="shared" si="3"/>
        <v>5</v>
      </c>
      <c r="E33" s="73"/>
      <c r="F33" s="112">
        <v>388877</v>
      </c>
      <c r="G33" s="119">
        <f>IF(F33="","",RANK(F33,F$8:F$63,0))</f>
        <v>3</v>
      </c>
      <c r="H33" s="73"/>
      <c r="I33" s="118">
        <v>15699131</v>
      </c>
      <c r="J33" s="119">
        <f>IF(I33="","",RANK(I33,I$8:I$63,0))</f>
        <v>4</v>
      </c>
      <c r="K33" s="73"/>
      <c r="L33" s="120">
        <v>5593507</v>
      </c>
      <c r="M33" s="121">
        <f t="shared" si="2"/>
        <v>2</v>
      </c>
    </row>
    <row r="34" spans="1:13" ht="13.5">
      <c r="A34" s="166" t="s">
        <v>22</v>
      </c>
      <c r="B34" s="43"/>
      <c r="C34" s="118">
        <v>17187</v>
      </c>
      <c r="D34" s="119">
        <f t="shared" si="3"/>
        <v>2</v>
      </c>
      <c r="E34" s="73"/>
      <c r="F34" s="112">
        <v>789092</v>
      </c>
      <c r="G34" s="119">
        <f>IF(F34="","",RANK(F34,F$8:F$63,0))</f>
        <v>1</v>
      </c>
      <c r="H34" s="73"/>
      <c r="I34" s="118">
        <v>42001844</v>
      </c>
      <c r="J34" s="119">
        <f>IF(I34="","",RANK(I34,I$8:I$63,0))</f>
        <v>1</v>
      </c>
      <c r="K34" s="73"/>
      <c r="L34" s="120">
        <v>12482707</v>
      </c>
      <c r="M34" s="121">
        <f t="shared" si="2"/>
        <v>1</v>
      </c>
    </row>
    <row r="35" spans="1:13" ht="13.5">
      <c r="A35" s="166" t="s">
        <v>23</v>
      </c>
      <c r="B35" s="43"/>
      <c r="C35" s="118">
        <v>3726</v>
      </c>
      <c r="D35" s="119">
        <f t="shared" si="3"/>
        <v>20</v>
      </c>
      <c r="E35" s="73"/>
      <c r="F35" s="112">
        <v>189161</v>
      </c>
      <c r="G35" s="119">
        <f>IF(F35="","",RANK(F35,F$8:F$63,0))</f>
        <v>15</v>
      </c>
      <c r="H35" s="73"/>
      <c r="I35" s="118">
        <v>10409249</v>
      </c>
      <c r="J35" s="119">
        <f>IF(I35="","",RANK(I35,I$8:I$63,0))</f>
        <v>9</v>
      </c>
      <c r="K35" s="73"/>
      <c r="L35" s="120">
        <v>2959959</v>
      </c>
      <c r="M35" s="121">
        <f t="shared" si="2"/>
        <v>9</v>
      </c>
    </row>
    <row r="36" spans="1:13" ht="13.5">
      <c r="A36" s="166" t="s">
        <v>24</v>
      </c>
      <c r="B36" s="43"/>
      <c r="C36" s="118">
        <v>2804</v>
      </c>
      <c r="D36" s="119">
        <f t="shared" si="3"/>
        <v>24</v>
      </c>
      <c r="E36" s="73"/>
      <c r="F36" s="112">
        <v>149734</v>
      </c>
      <c r="G36" s="119">
        <f>IF(F36="","",RANK(F36,F$8:F$63,0))</f>
        <v>20</v>
      </c>
      <c r="H36" s="73"/>
      <c r="I36" s="118">
        <v>6435202</v>
      </c>
      <c r="J36" s="119">
        <f>IF(I36="","",RANK(I36,I$8:I$63,0))</f>
        <v>17</v>
      </c>
      <c r="K36" s="73"/>
      <c r="L36" s="120">
        <v>2303873</v>
      </c>
      <c r="M36" s="121">
        <f t="shared" si="2"/>
        <v>14</v>
      </c>
    </row>
    <row r="37" spans="1:13" ht="13.5">
      <c r="A37" s="166"/>
      <c r="B37" s="45"/>
      <c r="C37" s="118"/>
      <c r="D37" s="122">
        <f t="shared" si="3"/>
      </c>
      <c r="E37" s="91"/>
      <c r="F37" s="112"/>
      <c r="G37" s="122"/>
      <c r="H37" s="91"/>
      <c r="I37" s="123"/>
      <c r="J37" s="122"/>
      <c r="K37" s="91"/>
      <c r="L37" s="124"/>
      <c r="M37" s="125">
        <f t="shared" si="2"/>
      </c>
    </row>
    <row r="38" spans="1:13" ht="13.5">
      <c r="A38" s="166" t="s">
        <v>25</v>
      </c>
      <c r="B38" s="43"/>
      <c r="C38" s="118">
        <v>4500</v>
      </c>
      <c r="D38" s="119">
        <f t="shared" si="3"/>
        <v>17</v>
      </c>
      <c r="E38" s="73"/>
      <c r="F38" s="112">
        <v>135064</v>
      </c>
      <c r="G38" s="119">
        <f>IF(F38="","",RANK(F38,F$8:F$63,0))</f>
        <v>22</v>
      </c>
      <c r="H38" s="73"/>
      <c r="I38" s="118">
        <v>4560516</v>
      </c>
      <c r="J38" s="119">
        <f>IF(I38="","",RANK(I38,I$8:I$63,0))</f>
        <v>22</v>
      </c>
      <c r="K38" s="73"/>
      <c r="L38" s="120">
        <v>1713148</v>
      </c>
      <c r="M38" s="121">
        <f t="shared" si="2"/>
        <v>19</v>
      </c>
    </row>
    <row r="39" spans="1:13" ht="13.5">
      <c r="A39" s="166" t="s">
        <v>26</v>
      </c>
      <c r="B39" s="43"/>
      <c r="C39" s="118">
        <v>18229</v>
      </c>
      <c r="D39" s="119">
        <f t="shared" si="3"/>
        <v>1</v>
      </c>
      <c r="E39" s="73"/>
      <c r="F39" s="112">
        <v>450409</v>
      </c>
      <c r="G39" s="119">
        <f>IF(F39="","",RANK(F39,F$8:F$63,0))</f>
        <v>2</v>
      </c>
      <c r="H39" s="73"/>
      <c r="I39" s="118">
        <v>16024460</v>
      </c>
      <c r="J39" s="119">
        <f>IF(I39="","",RANK(I39,I$8:I$63,0))</f>
        <v>3</v>
      </c>
      <c r="K39" s="73"/>
      <c r="L39" s="120">
        <v>5125375</v>
      </c>
      <c r="M39" s="121">
        <f t="shared" si="2"/>
        <v>3</v>
      </c>
    </row>
    <row r="40" spans="1:13" ht="13.5">
      <c r="A40" s="166" t="s">
        <v>27</v>
      </c>
      <c r="B40" s="43"/>
      <c r="C40" s="118">
        <v>9017</v>
      </c>
      <c r="D40" s="119">
        <f t="shared" si="3"/>
        <v>6</v>
      </c>
      <c r="E40" s="73"/>
      <c r="F40" s="112">
        <v>352318</v>
      </c>
      <c r="G40" s="119">
        <f>IF(F40="","",RANK(F40,F$8:F$63,0))</f>
        <v>6</v>
      </c>
      <c r="H40" s="73"/>
      <c r="I40" s="118">
        <v>14026866</v>
      </c>
      <c r="J40" s="119">
        <f>IF(I40="","",RANK(I40,I$8:I$63,0))</f>
        <v>5</v>
      </c>
      <c r="K40" s="73"/>
      <c r="L40" s="120">
        <v>4439352</v>
      </c>
      <c r="M40" s="121">
        <f t="shared" si="2"/>
        <v>5</v>
      </c>
    </row>
    <row r="41" spans="1:13" ht="13.5">
      <c r="A41" s="166" t="s">
        <v>28</v>
      </c>
      <c r="B41" s="43"/>
      <c r="C41" s="118">
        <v>2192</v>
      </c>
      <c r="D41" s="119">
        <f t="shared" si="3"/>
        <v>30</v>
      </c>
      <c r="E41" s="73"/>
      <c r="F41" s="112">
        <v>62725</v>
      </c>
      <c r="G41" s="119">
        <f>IF(F41="","",RANK(F41,F$8:F$63,0))</f>
        <v>36</v>
      </c>
      <c r="H41" s="73"/>
      <c r="I41" s="118">
        <v>1848195</v>
      </c>
      <c r="J41" s="119">
        <f>IF(I41="","",RANK(I41,I$8:I$63,0))</f>
        <v>35</v>
      </c>
      <c r="K41" s="73"/>
      <c r="L41" s="120">
        <v>644707</v>
      </c>
      <c r="M41" s="121">
        <f t="shared" si="2"/>
        <v>36</v>
      </c>
    </row>
    <row r="42" spans="1:13" ht="13.5">
      <c r="A42" s="166" t="s">
        <v>29</v>
      </c>
      <c r="B42" s="43"/>
      <c r="C42" s="118">
        <v>1900</v>
      </c>
      <c r="D42" s="119">
        <f t="shared" si="3"/>
        <v>36</v>
      </c>
      <c r="E42" s="73"/>
      <c r="F42" s="112">
        <v>50059</v>
      </c>
      <c r="G42" s="119">
        <f>IF(F42="","",RANK(F42,F$8:F$63,0))</f>
        <v>42</v>
      </c>
      <c r="H42" s="73"/>
      <c r="I42" s="118">
        <v>2972305</v>
      </c>
      <c r="J42" s="119">
        <f>IF(I42="","",RANK(I42,I$8:I$63,0))</f>
        <v>28</v>
      </c>
      <c r="K42" s="73"/>
      <c r="L42" s="120">
        <v>843021</v>
      </c>
      <c r="M42" s="121">
        <f t="shared" si="2"/>
        <v>29</v>
      </c>
    </row>
    <row r="43" spans="1:13" ht="13.5">
      <c r="A43" s="166"/>
      <c r="B43" s="45"/>
      <c r="C43" s="118"/>
      <c r="D43" s="122"/>
      <c r="E43" s="91"/>
      <c r="F43" s="112"/>
      <c r="G43" s="122"/>
      <c r="H43" s="91"/>
      <c r="I43" s="123"/>
      <c r="J43" s="122"/>
      <c r="K43" s="91"/>
      <c r="L43" s="124"/>
      <c r="M43" s="125"/>
    </row>
    <row r="44" spans="1:13" ht="13.5">
      <c r="A44" s="166" t="s">
        <v>30</v>
      </c>
      <c r="B44" s="43"/>
      <c r="C44" s="118">
        <v>831</v>
      </c>
      <c r="D44" s="119">
        <f>IF(C44="","",RANK(C44,C$8:C$63,0))</f>
        <v>47</v>
      </c>
      <c r="E44" s="73"/>
      <c r="F44" s="112">
        <v>30041</v>
      </c>
      <c r="G44" s="119">
        <f>IF(F44="","",RANK(F44,F$8:F$63,0))</f>
        <v>45</v>
      </c>
      <c r="H44" s="73"/>
      <c r="I44" s="118">
        <v>655290</v>
      </c>
      <c r="J44" s="119">
        <f>IF(I44="","",RANK(I44,I$8:I$63,0))</f>
        <v>45</v>
      </c>
      <c r="K44" s="73"/>
      <c r="L44" s="120">
        <v>219981</v>
      </c>
      <c r="M44" s="121">
        <f>IF(L44="","",RANK(L44,L$8:L$63,0))</f>
        <v>45</v>
      </c>
    </row>
    <row r="45" spans="1:15" ht="13.5">
      <c r="A45" s="166" t="s">
        <v>31</v>
      </c>
      <c r="B45" s="43"/>
      <c r="C45" s="118">
        <v>1264</v>
      </c>
      <c r="D45" s="119">
        <f>IF(C45="","",RANK(C45,C$8:C$63,0))</f>
        <v>44</v>
      </c>
      <c r="E45" s="73"/>
      <c r="F45" s="112">
        <v>39194</v>
      </c>
      <c r="G45" s="119">
        <f>IF(F45="","",RANK(F45,F$8:F$63,0))</f>
        <v>44</v>
      </c>
      <c r="H45" s="73"/>
      <c r="I45" s="118">
        <v>1004306</v>
      </c>
      <c r="J45" s="119">
        <f>IF(I45="","",RANK(I45,I$8:I$63,0))</f>
        <v>44</v>
      </c>
      <c r="K45" s="73"/>
      <c r="L45" s="120">
        <v>337068</v>
      </c>
      <c r="M45" s="121">
        <f>IF(L45="","",RANK(L45,L$8:L$63,0))</f>
        <v>44</v>
      </c>
      <c r="O45" t="s">
        <v>155</v>
      </c>
    </row>
    <row r="46" spans="1:13" ht="13.5">
      <c r="A46" s="166" t="s">
        <v>32</v>
      </c>
      <c r="B46" s="43"/>
      <c r="C46" s="118">
        <v>3526</v>
      </c>
      <c r="D46" s="119">
        <f>IF(C46="","",RANK(C46,C$8:C$63,0))</f>
        <v>21</v>
      </c>
      <c r="E46" s="73"/>
      <c r="F46" s="112">
        <v>141340</v>
      </c>
      <c r="G46" s="119">
        <f>IF(F46="","",RANK(F46,F$8:F$63,0))</f>
        <v>21</v>
      </c>
      <c r="H46" s="73"/>
      <c r="I46" s="118">
        <v>7673681</v>
      </c>
      <c r="J46" s="119">
        <f>IF(I46="","",RANK(I46,I$8:I$63,0))</f>
        <v>15</v>
      </c>
      <c r="K46" s="73"/>
      <c r="L46" s="120">
        <v>1897207</v>
      </c>
      <c r="M46" s="121">
        <f>IF(L46="","",RANK(L46,L$8:L$63,0))</f>
        <v>16</v>
      </c>
    </row>
    <row r="47" spans="1:17" ht="13.5">
      <c r="A47" s="166" t="s">
        <v>33</v>
      </c>
      <c r="B47" s="43"/>
      <c r="C47" s="118">
        <v>5194</v>
      </c>
      <c r="D47" s="119">
        <f>IF(C47="","",RANK(C47,C$8:C$63,0))</f>
        <v>16</v>
      </c>
      <c r="E47" s="73"/>
      <c r="F47" s="112">
        <v>206133</v>
      </c>
      <c r="G47" s="119">
        <f>IF(F47="","",RANK(F47,F$8:F$63,0))</f>
        <v>10</v>
      </c>
      <c r="H47" s="73"/>
      <c r="I47" s="118">
        <v>8555642</v>
      </c>
      <c r="J47" s="119">
        <f>IF(I47="","",RANK(I47,I$8:I$63,0))</f>
        <v>10</v>
      </c>
      <c r="K47" s="73"/>
      <c r="L47" s="120">
        <v>2437145</v>
      </c>
      <c r="M47" s="121">
        <f>IF(L47="","",RANK(L47,L$8:L$63,0))</f>
        <v>13</v>
      </c>
      <c r="Q47" s="4"/>
    </row>
    <row r="48" spans="1:13" ht="13.5">
      <c r="A48" s="166" t="s">
        <v>34</v>
      </c>
      <c r="B48" s="43"/>
      <c r="C48" s="118">
        <v>1896</v>
      </c>
      <c r="D48" s="119">
        <f>IF(C48="","",RANK(C48,C$8:C$63,0))</f>
        <v>37</v>
      </c>
      <c r="E48" s="73"/>
      <c r="F48" s="112">
        <v>91288</v>
      </c>
      <c r="G48" s="119">
        <f>IF(F48="","",RANK(F48,F$8:F$63,0))</f>
        <v>28</v>
      </c>
      <c r="H48" s="73"/>
      <c r="I48" s="118">
        <v>6797922</v>
      </c>
      <c r="J48" s="119">
        <f>IF(I48="","",RANK(I48,I$8:I$63,0))</f>
        <v>16</v>
      </c>
      <c r="K48" s="73"/>
      <c r="L48" s="120">
        <v>1712653</v>
      </c>
      <c r="M48" s="121">
        <f>IF(L48="","",RANK(L48,L$8:L$63,0))</f>
        <v>20</v>
      </c>
    </row>
    <row r="49" spans="1:13" ht="13.5">
      <c r="A49" s="166"/>
      <c r="B49" s="45"/>
      <c r="C49" s="118"/>
      <c r="D49" s="122"/>
      <c r="E49" s="91"/>
      <c r="F49" s="112"/>
      <c r="G49" s="122"/>
      <c r="H49" s="91"/>
      <c r="I49" s="123"/>
      <c r="J49" s="122"/>
      <c r="K49" s="91"/>
      <c r="L49" s="124"/>
      <c r="M49" s="125"/>
    </row>
    <row r="50" spans="1:13" ht="13.5">
      <c r="A50" s="166" t="s">
        <v>35</v>
      </c>
      <c r="B50" s="43"/>
      <c r="C50" s="118">
        <v>1302</v>
      </c>
      <c r="D50" s="119">
        <f aca="true" t="shared" si="4" ref="D50:D60">IF(C50="","",RANK(C50,C$8:C$63,0))</f>
        <v>43</v>
      </c>
      <c r="E50" s="73"/>
      <c r="F50" s="112">
        <v>45899</v>
      </c>
      <c r="G50" s="119">
        <f>IF(F50="","",RANK(F50,F$8:F$63,0))</f>
        <v>43</v>
      </c>
      <c r="H50" s="73"/>
      <c r="I50" s="118">
        <v>1712207</v>
      </c>
      <c r="J50" s="119">
        <f aca="true" t="shared" si="5" ref="J50:J60">IF(I50="","",RANK(I50,I$8:I$63,0))</f>
        <v>38</v>
      </c>
      <c r="K50" s="73"/>
      <c r="L50" s="120">
        <v>795351</v>
      </c>
      <c r="M50" s="121">
        <f>IF(L50="","",RANK(L50,L$8:L$63,0))</f>
        <v>32</v>
      </c>
    </row>
    <row r="51" spans="1:17" ht="13.5">
      <c r="A51" s="166" t="s">
        <v>36</v>
      </c>
      <c r="B51" s="43"/>
      <c r="C51" s="118">
        <v>2086</v>
      </c>
      <c r="D51" s="119">
        <f t="shared" si="4"/>
        <v>33</v>
      </c>
      <c r="E51" s="73"/>
      <c r="F51" s="112">
        <v>68307</v>
      </c>
      <c r="G51" s="119">
        <f>IF(F51="","",RANK(F51,F$8:F$63,0))</f>
        <v>33</v>
      </c>
      <c r="H51" s="73"/>
      <c r="I51" s="118">
        <v>2283571</v>
      </c>
      <c r="J51" s="119">
        <f t="shared" si="5"/>
        <v>32</v>
      </c>
      <c r="K51" s="73"/>
      <c r="L51" s="120">
        <v>743283</v>
      </c>
      <c r="M51" s="121">
        <f>IF(L51="","",RANK(L51,L$8:L$63,0))</f>
        <v>34</v>
      </c>
      <c r="Q51" s="4"/>
    </row>
    <row r="52" spans="1:13" ht="13.5">
      <c r="A52" s="166" t="s">
        <v>37</v>
      </c>
      <c r="B52" s="43"/>
      <c r="C52" s="118">
        <v>2356</v>
      </c>
      <c r="D52" s="119">
        <f t="shared" si="4"/>
        <v>27</v>
      </c>
      <c r="E52" s="73"/>
      <c r="F52" s="112">
        <v>74912</v>
      </c>
      <c r="G52" s="119">
        <f>IF(F52="","",RANK(F52,F$8:F$63,0))</f>
        <v>30</v>
      </c>
      <c r="H52" s="73"/>
      <c r="I52" s="118">
        <v>4067759</v>
      </c>
      <c r="J52" s="119">
        <f t="shared" si="5"/>
        <v>25</v>
      </c>
      <c r="K52" s="73"/>
      <c r="L52" s="120">
        <v>936344</v>
      </c>
      <c r="M52" s="121">
        <f>IF(L52="","",RANK(L52,L$8:L$63,0))</f>
        <v>26</v>
      </c>
    </row>
    <row r="53" spans="1:13" ht="13.5">
      <c r="A53" s="166" t="s">
        <v>38</v>
      </c>
      <c r="B53" s="43"/>
      <c r="C53" s="118">
        <v>1101</v>
      </c>
      <c r="D53" s="119">
        <f t="shared" si="4"/>
        <v>46</v>
      </c>
      <c r="E53" s="73"/>
      <c r="F53" s="112">
        <v>23880</v>
      </c>
      <c r="G53" s="119">
        <f>IF(F53="","",RANK(F53,F$8:F$63,0))</f>
        <v>47</v>
      </c>
      <c r="H53" s="73"/>
      <c r="I53" s="118">
        <v>521768</v>
      </c>
      <c r="J53" s="119">
        <f t="shared" si="5"/>
        <v>47</v>
      </c>
      <c r="K53" s="73"/>
      <c r="L53" s="120">
        <v>173498</v>
      </c>
      <c r="M53" s="121">
        <f>IF(L53="","",RANK(L53,L$8:L$63,0))</f>
        <v>46</v>
      </c>
    </row>
    <row r="54" spans="1:17" ht="13.5">
      <c r="A54" s="166" t="s">
        <v>39</v>
      </c>
      <c r="B54" s="43"/>
      <c r="C54" s="118">
        <v>5728</v>
      </c>
      <c r="D54" s="119">
        <f t="shared" si="4"/>
        <v>9</v>
      </c>
      <c r="E54" s="73"/>
      <c r="F54" s="112">
        <v>209710</v>
      </c>
      <c r="G54" s="119">
        <f>IF(F54="","",RANK(F54,F$8:F$63,0))</f>
        <v>9</v>
      </c>
      <c r="H54" s="73"/>
      <c r="I54" s="118">
        <v>8193015</v>
      </c>
      <c r="J54" s="119">
        <f t="shared" si="5"/>
        <v>11</v>
      </c>
      <c r="K54" s="73"/>
      <c r="L54" s="120">
        <v>2240446</v>
      </c>
      <c r="M54" s="121">
        <f>IF(L54="","",RANK(L54,L$8:L$63,0))</f>
        <v>15</v>
      </c>
      <c r="Q54" s="4"/>
    </row>
    <row r="55" spans="1:13" ht="13.5">
      <c r="A55" s="166"/>
      <c r="B55" s="45"/>
      <c r="C55" s="131"/>
      <c r="D55" s="122">
        <f t="shared" si="4"/>
      </c>
      <c r="E55" s="91"/>
      <c r="F55" s="112"/>
      <c r="G55" s="122"/>
      <c r="H55" s="91"/>
      <c r="I55" s="316"/>
      <c r="J55" s="122">
        <f t="shared" si="5"/>
      </c>
      <c r="K55" s="91"/>
      <c r="L55" s="124"/>
      <c r="M55" s="125"/>
    </row>
    <row r="56" spans="1:13" ht="13.5">
      <c r="A56" s="166" t="s">
        <v>40</v>
      </c>
      <c r="B56" s="43"/>
      <c r="C56" s="118">
        <v>1433</v>
      </c>
      <c r="D56" s="119">
        <f t="shared" si="4"/>
        <v>42</v>
      </c>
      <c r="E56" s="73"/>
      <c r="F56" s="112">
        <v>58430</v>
      </c>
      <c r="G56" s="119">
        <f aca="true" t="shared" si="6" ref="G56:G63">IF(F56="","",RANK(F56,F$8:F$63,0))</f>
        <v>38</v>
      </c>
      <c r="H56" s="73"/>
      <c r="I56" s="118">
        <v>1652804</v>
      </c>
      <c r="J56" s="119">
        <f t="shared" si="5"/>
        <v>39</v>
      </c>
      <c r="K56" s="73"/>
      <c r="L56" s="120">
        <v>573465</v>
      </c>
      <c r="M56" s="121">
        <f>IF(L56="","",RANK(L56,L$8:L$63,0))</f>
        <v>40</v>
      </c>
    </row>
    <row r="57" spans="1:13" ht="13.5">
      <c r="A57" s="166" t="s">
        <v>41</v>
      </c>
      <c r="B57" s="43"/>
      <c r="C57" s="118">
        <v>1849</v>
      </c>
      <c r="D57" s="119">
        <f t="shared" si="4"/>
        <v>38</v>
      </c>
      <c r="E57" s="73"/>
      <c r="F57" s="112">
        <v>56459</v>
      </c>
      <c r="G57" s="119">
        <f t="shared" si="6"/>
        <v>39</v>
      </c>
      <c r="H57" s="73"/>
      <c r="I57" s="118">
        <v>1627820</v>
      </c>
      <c r="J57" s="119">
        <f t="shared" si="5"/>
        <v>40</v>
      </c>
      <c r="K57" s="73"/>
      <c r="L57" s="120">
        <v>506323</v>
      </c>
      <c r="M57" s="121">
        <f>IF(L57="","",RANK(L57,L$8:L$63,0))</f>
        <v>41</v>
      </c>
    </row>
    <row r="58" spans="1:17" ht="13.5">
      <c r="A58" s="166" t="s">
        <v>42</v>
      </c>
      <c r="B58" s="43"/>
      <c r="C58" s="118">
        <v>2173</v>
      </c>
      <c r="D58" s="119">
        <f t="shared" si="4"/>
        <v>31</v>
      </c>
      <c r="E58" s="73"/>
      <c r="F58" s="112">
        <v>92162</v>
      </c>
      <c r="G58" s="119">
        <f t="shared" si="6"/>
        <v>27</v>
      </c>
      <c r="H58" s="73"/>
      <c r="I58" s="118">
        <v>2385012</v>
      </c>
      <c r="J58" s="119">
        <f t="shared" si="5"/>
        <v>31</v>
      </c>
      <c r="K58" s="73"/>
      <c r="L58" s="120">
        <v>805641</v>
      </c>
      <c r="M58" s="121">
        <f>IF(L58="","",RANK(L58,L$8:L$63,0))</f>
        <v>31</v>
      </c>
      <c r="N58" s="4"/>
      <c r="Q58" s="4"/>
    </row>
    <row r="59" spans="1:13" ht="13.5">
      <c r="A59" s="166" t="s">
        <v>43</v>
      </c>
      <c r="B59" s="43"/>
      <c r="C59" s="118">
        <v>1593</v>
      </c>
      <c r="D59" s="119">
        <f t="shared" si="4"/>
        <v>39</v>
      </c>
      <c r="E59" s="73"/>
      <c r="F59" s="112">
        <v>65581</v>
      </c>
      <c r="G59" s="119">
        <f t="shared" si="6"/>
        <v>35</v>
      </c>
      <c r="H59" s="73"/>
      <c r="I59" s="118">
        <v>4382787</v>
      </c>
      <c r="J59" s="119">
        <f t="shared" si="5"/>
        <v>24</v>
      </c>
      <c r="K59" s="73"/>
      <c r="L59" s="120">
        <v>904623</v>
      </c>
      <c r="M59" s="121">
        <f>IF(L59="","",RANK(L59,L$8:L$63,0))</f>
        <v>28</v>
      </c>
    </row>
    <row r="60" spans="1:13" ht="13.5">
      <c r="A60" s="166" t="s">
        <v>44</v>
      </c>
      <c r="B60" s="43"/>
      <c r="C60" s="118">
        <v>1532</v>
      </c>
      <c r="D60" s="119">
        <f t="shared" si="4"/>
        <v>40</v>
      </c>
      <c r="E60" s="73"/>
      <c r="F60" s="112">
        <v>54795</v>
      </c>
      <c r="G60" s="119">
        <f t="shared" si="6"/>
        <v>41</v>
      </c>
      <c r="H60" s="73"/>
      <c r="I60" s="118">
        <v>1447591</v>
      </c>
      <c r="J60" s="119">
        <f t="shared" si="5"/>
        <v>42</v>
      </c>
      <c r="K60" s="73"/>
      <c r="L60" s="120">
        <v>503793</v>
      </c>
      <c r="M60" s="121">
        <f>IF(L60="","",RANK(L60,L$8:L$63,0))</f>
        <v>42</v>
      </c>
    </row>
    <row r="61" spans="1:13" ht="13.5">
      <c r="A61" s="166"/>
      <c r="B61" s="45"/>
      <c r="C61" s="131"/>
      <c r="D61" s="122"/>
      <c r="E61" s="91"/>
      <c r="F61" s="112"/>
      <c r="G61" s="122">
        <f t="shared" si="6"/>
      </c>
      <c r="H61" s="91"/>
      <c r="I61" s="123"/>
      <c r="J61" s="122"/>
      <c r="K61" s="91"/>
      <c r="L61" s="124"/>
      <c r="M61" s="125"/>
    </row>
    <row r="62" spans="1:18" ht="13.5">
      <c r="A62" s="166" t="s">
        <v>45</v>
      </c>
      <c r="B62" s="43"/>
      <c r="C62" s="118">
        <v>2270</v>
      </c>
      <c r="D62" s="119">
        <f>IF(C62="","",RANK(C62,C$8:C$63,0))</f>
        <v>29</v>
      </c>
      <c r="E62" s="73"/>
      <c r="F62" s="112">
        <v>70313</v>
      </c>
      <c r="G62" s="119">
        <f t="shared" si="6"/>
        <v>31</v>
      </c>
      <c r="H62" s="73"/>
      <c r="I62" s="118">
        <v>1802491</v>
      </c>
      <c r="J62" s="119">
        <f>IF(I62="","",RANK(I62,I$8:I$63,0))</f>
        <v>37</v>
      </c>
      <c r="K62" s="73"/>
      <c r="L62" s="120">
        <v>579049</v>
      </c>
      <c r="M62" s="121">
        <f>IF(L62="","",RANK(L62,L$8:L$63,0))</f>
        <v>38</v>
      </c>
      <c r="N62" s="4"/>
      <c r="Q62" s="4"/>
      <c r="R62" s="2"/>
    </row>
    <row r="63" spans="1:13" ht="13.5">
      <c r="A63" s="166" t="s">
        <v>46</v>
      </c>
      <c r="B63" s="43"/>
      <c r="C63" s="118">
        <v>1204</v>
      </c>
      <c r="D63" s="119">
        <f>IF(C63="","",RANK(C63,C$8:C$63,0))</f>
        <v>45</v>
      </c>
      <c r="E63" s="73"/>
      <c r="F63" s="112">
        <v>23977</v>
      </c>
      <c r="G63" s="119">
        <f t="shared" si="6"/>
        <v>46</v>
      </c>
      <c r="H63" s="73"/>
      <c r="I63" s="118">
        <v>628279</v>
      </c>
      <c r="J63" s="119">
        <f>IF(I63="","",RANK(I63,I$8:I$63,0))</f>
        <v>46</v>
      </c>
      <c r="K63" s="73"/>
      <c r="L63" s="120">
        <v>149328</v>
      </c>
      <c r="M63" s="121">
        <f>IF(L63="","",RANK(L63,L$8:L$63,0))</f>
        <v>47</v>
      </c>
    </row>
    <row r="64" spans="1:13" ht="14.25" thickBot="1">
      <c r="A64" s="167"/>
      <c r="B64" s="55"/>
      <c r="C64" s="132"/>
      <c r="D64" s="133"/>
      <c r="E64" s="134"/>
      <c r="F64" s="132"/>
      <c r="G64" s="133"/>
      <c r="H64" s="134"/>
      <c r="I64" s="132"/>
      <c r="J64" s="133"/>
      <c r="K64" s="134"/>
      <c r="L64" s="135"/>
      <c r="M64" s="136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s="5" customFormat="1" ht="13.5" customHeight="1">
      <c r="A66" s="352" t="s">
        <v>71</v>
      </c>
      <c r="B66" s="352"/>
      <c r="C66" s="352"/>
      <c r="D66" s="352"/>
      <c r="E66" s="352"/>
      <c r="F66" s="352"/>
      <c r="G66" s="352"/>
      <c r="H66" s="352" t="s">
        <v>72</v>
      </c>
      <c r="I66" s="352"/>
      <c r="J66" s="352"/>
      <c r="K66" s="352"/>
      <c r="L66" s="396" t="s">
        <v>73</v>
      </c>
      <c r="M66" s="396"/>
    </row>
    <row r="67" spans="1:13" s="65" customFormat="1" ht="12.75" customHeight="1">
      <c r="A67" s="394" t="s">
        <v>165</v>
      </c>
      <c r="B67" s="394"/>
      <c r="C67" s="394"/>
      <c r="D67" s="394"/>
      <c r="E67" s="394"/>
      <c r="F67" s="394"/>
      <c r="G67" s="395"/>
      <c r="H67" s="350" t="s">
        <v>156</v>
      </c>
      <c r="I67" s="350"/>
      <c r="J67" s="350"/>
      <c r="K67" s="350"/>
      <c r="L67" s="351" t="s">
        <v>145</v>
      </c>
      <c r="M67" s="351"/>
    </row>
    <row r="68" spans="1:13" s="65" customFormat="1" ht="12.75" customHeight="1">
      <c r="A68" s="394" t="s">
        <v>166</v>
      </c>
      <c r="B68" s="394"/>
      <c r="C68" s="394"/>
      <c r="D68" s="394"/>
      <c r="E68" s="394"/>
      <c r="F68" s="394"/>
      <c r="G68" s="395"/>
      <c r="H68" s="349" t="s">
        <v>157</v>
      </c>
      <c r="I68" s="349"/>
      <c r="J68" s="349"/>
      <c r="K68" s="349"/>
      <c r="L68" s="351" t="s">
        <v>145</v>
      </c>
      <c r="M68" s="351"/>
    </row>
    <row r="69" spans="1:13" s="65" customFormat="1" ht="12.75" customHeight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7"/>
      <c r="L69" s="157"/>
      <c r="M69" s="157"/>
    </row>
    <row r="70" spans="1:13" s="65" customFormat="1" ht="12.75" customHeight="1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7"/>
      <c r="L70" s="157"/>
      <c r="M70" s="157"/>
    </row>
  </sheetData>
  <sheetProtection/>
  <mergeCells count="18">
    <mergeCell ref="A68:G68"/>
    <mergeCell ref="H68:K68"/>
    <mergeCell ref="L68:M68"/>
    <mergeCell ref="A66:G66"/>
    <mergeCell ref="H66:K66"/>
    <mergeCell ref="L66:M66"/>
    <mergeCell ref="A67:G67"/>
    <mergeCell ref="H67:K67"/>
    <mergeCell ref="L67:M67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44:D48 D50:D54 D56:D60 D62:D63 M47 G44:G48 G50:G54 G56:G60 G62:G63 D40:D42 J44:J48 J50:J54 J56:J60 J62:J63 G40:G42 M62:M63 M58 M50:M54 J41:J42 M44:M45 M56 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5905511811023623" bottom="0" header="0.5118110236220472" footer="0.1968503937007874"/>
  <pageSetup fitToHeight="1" fitToWidth="1" horizontalDpi="600" verticalDpi="600" orientation="portrait" paperSize="9" scale="88" r:id="rId1"/>
  <rowBreaks count="1" manualBreakCount="1"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1">
      <selection activeCell="B2" sqref="B2"/>
    </sheetView>
  </sheetViews>
  <sheetFormatPr defaultColWidth="9.00390625" defaultRowHeight="5.25" customHeight="1"/>
  <cols>
    <col min="1" max="1" width="10.625" style="0" customWidth="1"/>
    <col min="2" max="2" width="3.625" style="0" customWidth="1"/>
    <col min="3" max="3" width="11.625" style="0" customWidth="1"/>
    <col min="4" max="4" width="4.625" style="0" customWidth="1"/>
    <col min="5" max="5" width="3.625" style="0" customWidth="1"/>
    <col min="6" max="6" width="11.625" style="0" customWidth="1"/>
    <col min="7" max="7" width="4.625" style="0" customWidth="1"/>
    <col min="8" max="8" width="3.625" style="0" customWidth="1"/>
    <col min="9" max="9" width="11.625" style="0" customWidth="1"/>
    <col min="10" max="10" width="4.625" style="0" customWidth="1"/>
    <col min="11" max="11" width="3.625" style="0" customWidth="1"/>
    <col min="12" max="12" width="11.625" style="0" customWidth="1"/>
    <col min="13" max="13" width="4.625" style="0" customWidth="1"/>
    <col min="14" max="14" width="11.875" style="0" bestFit="1" customWidth="1"/>
    <col min="16" max="16" width="11.375" style="0" bestFit="1" customWidth="1"/>
  </cols>
  <sheetData>
    <row r="1" spans="1:13" ht="18.75">
      <c r="A1" s="337" t="s">
        <v>127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71"/>
    </row>
    <row r="2" spans="2:13" s="175" customFormat="1" ht="14.25" customHeight="1" thickBot="1">
      <c r="B2" s="173"/>
      <c r="C2" s="172"/>
      <c r="D2" s="176" t="s">
        <v>67</v>
      </c>
      <c r="E2" s="173"/>
      <c r="F2" s="173"/>
      <c r="G2" s="177" t="s">
        <v>68</v>
      </c>
      <c r="H2" s="174"/>
      <c r="I2" s="174"/>
      <c r="J2" s="178" t="s">
        <v>69</v>
      </c>
      <c r="K2" s="174"/>
      <c r="L2" s="174"/>
      <c r="M2" s="178" t="s">
        <v>70</v>
      </c>
    </row>
    <row r="3" spans="1:13" s="14" customFormat="1" ht="48.75" customHeight="1">
      <c r="A3" s="168"/>
      <c r="B3" s="383" t="s">
        <v>80</v>
      </c>
      <c r="C3" s="363"/>
      <c r="D3" s="364"/>
      <c r="E3" s="383" t="s">
        <v>81</v>
      </c>
      <c r="F3" s="343"/>
      <c r="G3" s="344"/>
      <c r="H3" s="372" t="s">
        <v>82</v>
      </c>
      <c r="I3" s="346"/>
      <c r="J3" s="347"/>
      <c r="K3" s="372" t="s">
        <v>83</v>
      </c>
      <c r="L3" s="346"/>
      <c r="M3" s="348"/>
    </row>
    <row r="4" spans="1:13" s="6" customFormat="1" ht="13.5" customHeight="1">
      <c r="A4" s="169" t="s">
        <v>53</v>
      </c>
      <c r="B4" s="388" t="s">
        <v>65</v>
      </c>
      <c r="C4" s="389"/>
      <c r="D4" s="324" t="s">
        <v>54</v>
      </c>
      <c r="E4" s="388" t="s">
        <v>55</v>
      </c>
      <c r="F4" s="389"/>
      <c r="G4" s="324" t="s">
        <v>54</v>
      </c>
      <c r="H4" s="397" t="s">
        <v>61</v>
      </c>
      <c r="I4" s="398"/>
      <c r="J4" s="324" t="s">
        <v>54</v>
      </c>
      <c r="K4" s="397" t="s">
        <v>62</v>
      </c>
      <c r="L4" s="398"/>
      <c r="M4" s="325" t="s">
        <v>54</v>
      </c>
    </row>
    <row r="5" spans="1:13" ht="13.5" customHeight="1">
      <c r="A5" s="180"/>
      <c r="B5" s="25"/>
      <c r="C5" s="15"/>
      <c r="D5" s="13"/>
      <c r="E5" s="25"/>
      <c r="F5" s="26"/>
      <c r="G5" s="13"/>
      <c r="H5" s="25"/>
      <c r="I5" s="26"/>
      <c r="J5" s="13"/>
      <c r="K5" s="25"/>
      <c r="L5" s="27"/>
      <c r="M5" s="53"/>
    </row>
    <row r="6" spans="1:13" ht="13.5" customHeight="1">
      <c r="A6" s="165" t="s">
        <v>47</v>
      </c>
      <c r="B6" s="41"/>
      <c r="C6" s="88">
        <f>SUM(C8:C63)</f>
        <v>1407235</v>
      </c>
      <c r="D6" s="67"/>
      <c r="E6" s="16"/>
      <c r="F6" s="88">
        <f>SUM(F8:F63)</f>
        <v>11618054</v>
      </c>
      <c r="G6" s="67"/>
      <c r="H6" s="16"/>
      <c r="I6" s="88">
        <v>478828374</v>
      </c>
      <c r="J6" s="67"/>
      <c r="K6" s="16"/>
      <c r="L6" s="88">
        <f>SUM(L8:L63)</f>
        <v>134854063</v>
      </c>
      <c r="M6" s="69"/>
    </row>
    <row r="7" spans="1:16" ht="13.5" customHeight="1">
      <c r="A7" s="165"/>
      <c r="B7" s="41"/>
      <c r="C7" s="138"/>
      <c r="D7" s="67"/>
      <c r="E7" s="16"/>
      <c r="F7" s="139"/>
      <c r="G7" s="67"/>
      <c r="H7" s="16"/>
      <c r="I7" s="138"/>
      <c r="J7" s="67"/>
      <c r="K7" s="16"/>
      <c r="L7" s="139"/>
      <c r="M7" s="69"/>
      <c r="P7" s="3"/>
    </row>
    <row r="8" spans="1:13" ht="13.5">
      <c r="A8" s="166" t="s">
        <v>0</v>
      </c>
      <c r="B8" s="45"/>
      <c r="C8" s="137">
        <v>58090</v>
      </c>
      <c r="D8" s="72">
        <f>IF(C8="","",RANK(C8,C$8:C$63,0))</f>
        <v>7</v>
      </c>
      <c r="E8" s="91"/>
      <c r="F8" s="140">
        <v>471751</v>
      </c>
      <c r="G8" s="72">
        <f>IF(F8="","",RANK(F8,F$8:F$63,0))</f>
        <v>7</v>
      </c>
      <c r="H8" s="91"/>
      <c r="I8" s="137">
        <v>16455227</v>
      </c>
      <c r="J8" s="72">
        <f>IF(I8="","",RANK(I8,I$8:I$63,0))</f>
        <v>6</v>
      </c>
      <c r="K8" s="91"/>
      <c r="L8" s="137">
        <v>6557756</v>
      </c>
      <c r="M8" s="103">
        <f>IF(L8="","",RANK(L8,L$8:L$63,0))</f>
        <v>6</v>
      </c>
    </row>
    <row r="9" spans="1:13" ht="13.5">
      <c r="A9" s="166" t="s">
        <v>1</v>
      </c>
      <c r="B9" s="45"/>
      <c r="C9" s="137">
        <v>16361</v>
      </c>
      <c r="D9" s="72">
        <f>IF(C9="","",RANK(C9,C$8:C$63,0))</f>
        <v>28</v>
      </c>
      <c r="E9" s="91"/>
      <c r="F9" s="140">
        <v>112189</v>
      </c>
      <c r="G9" s="72">
        <f>IF(F9="","",RANK(F9,F$8:F$63,0))</f>
        <v>28</v>
      </c>
      <c r="H9" s="91"/>
      <c r="I9" s="137">
        <v>2994264</v>
      </c>
      <c r="J9" s="72">
        <f>IF(I9="","",RANK(I9,I$8:I$63,0))</f>
        <v>28</v>
      </c>
      <c r="K9" s="91"/>
      <c r="L9" s="137">
        <v>1686129</v>
      </c>
      <c r="M9" s="103">
        <f>IF(L9="","",RANK(L9,L$8:L$63,0))</f>
        <v>28</v>
      </c>
    </row>
    <row r="10" spans="1:13" ht="13.5">
      <c r="A10" s="166" t="s">
        <v>2</v>
      </c>
      <c r="B10" s="45"/>
      <c r="C10" s="137">
        <v>15916</v>
      </c>
      <c r="D10" s="72">
        <f>IF(C10="","",RANK(C10,C$8:C$63,0))</f>
        <v>30</v>
      </c>
      <c r="E10" s="91"/>
      <c r="F10" s="140">
        <v>110259</v>
      </c>
      <c r="G10" s="72">
        <f>IF(F10="","",RANK(F10,F$8:F$63,0))</f>
        <v>30</v>
      </c>
      <c r="H10" s="91"/>
      <c r="I10" s="137">
        <v>2855776</v>
      </c>
      <c r="J10" s="72">
        <f>IF(I10="","",RANK(I10,I$8:I$63,0))</f>
        <v>29</v>
      </c>
      <c r="K10" s="91"/>
      <c r="L10" s="137">
        <v>1667783</v>
      </c>
      <c r="M10" s="103">
        <f>IF(L10="","",RANK(L10,L$8:L$63,0))</f>
        <v>29</v>
      </c>
    </row>
    <row r="11" spans="1:13" ht="13.5">
      <c r="A11" s="166" t="s">
        <v>3</v>
      </c>
      <c r="B11" s="45"/>
      <c r="C11" s="137">
        <v>27452</v>
      </c>
      <c r="D11" s="72">
        <f>IF(C11="","",RANK(C11,C$8:C$63,0))</f>
        <v>15</v>
      </c>
      <c r="E11" s="91"/>
      <c r="F11" s="140">
        <v>224086</v>
      </c>
      <c r="G11" s="72">
        <f>IF(F11="","",RANK(F11,F$8:F$63,0))</f>
        <v>13</v>
      </c>
      <c r="H11" s="91"/>
      <c r="I11" s="137">
        <v>10044140</v>
      </c>
      <c r="J11" s="72">
        <f>IF(I11="","",RANK(I11,I$8:I$63,0))</f>
        <v>11</v>
      </c>
      <c r="K11" s="91"/>
      <c r="L11" s="137">
        <v>2709008</v>
      </c>
      <c r="M11" s="103">
        <f>IF(L11="","",RANK(L11,L$8:L$63,0))</f>
        <v>15</v>
      </c>
    </row>
    <row r="12" spans="1:13" ht="13.5">
      <c r="A12" s="166" t="s">
        <v>4</v>
      </c>
      <c r="B12" s="45"/>
      <c r="C12" s="137">
        <v>13536</v>
      </c>
      <c r="D12" s="72">
        <f>IF(C12="","",RANK(C12,C$8:C$63,0))</f>
        <v>37</v>
      </c>
      <c r="E12" s="91"/>
      <c r="F12" s="140">
        <v>86426</v>
      </c>
      <c r="G12" s="72">
        <f>IF(F12="","",RANK(F12,F$8:F$63,0))</f>
        <v>39</v>
      </c>
      <c r="H12" s="91"/>
      <c r="I12" s="137">
        <v>2075476</v>
      </c>
      <c r="J12" s="72">
        <f>IF(I12="","",RANK(I12,I$8:I$63,0))</f>
        <v>38</v>
      </c>
      <c r="K12" s="91"/>
      <c r="L12" s="137">
        <v>1493992</v>
      </c>
      <c r="M12" s="103">
        <f>IF(L12="","",RANK(L12,L$8:L$63,0))</f>
        <v>34</v>
      </c>
    </row>
    <row r="13" spans="1:13" ht="13.5">
      <c r="A13" s="166"/>
      <c r="B13" s="45"/>
      <c r="C13" s="138"/>
      <c r="D13" s="104"/>
      <c r="E13" s="91"/>
      <c r="F13" s="141"/>
      <c r="G13" s="104"/>
      <c r="H13" s="91"/>
      <c r="I13" s="138"/>
      <c r="J13" s="104"/>
      <c r="K13" s="91"/>
      <c r="L13" s="139"/>
      <c r="M13" s="105"/>
    </row>
    <row r="14" spans="1:13" ht="13.5">
      <c r="A14" s="166" t="s">
        <v>5</v>
      </c>
      <c r="B14" s="45"/>
      <c r="C14" s="137">
        <v>14982</v>
      </c>
      <c r="D14" s="72">
        <f>IF(C14="","",RANK(C14,C$8:C$63,0))</f>
        <v>32</v>
      </c>
      <c r="E14" s="91"/>
      <c r="F14" s="140">
        <v>93732</v>
      </c>
      <c r="G14" s="72">
        <f>IF(F14="","",RANK(F14,F$8:F$63,0))</f>
        <v>34</v>
      </c>
      <c r="H14" s="91"/>
      <c r="I14" s="137">
        <v>2359956</v>
      </c>
      <c r="J14" s="72">
        <f>IF(I14="","",RANK(I14,I$8:I$63,0))</f>
        <v>34</v>
      </c>
      <c r="K14" s="91"/>
      <c r="L14" s="137">
        <v>1581770</v>
      </c>
      <c r="M14" s="103">
        <f>IF(L14="","",RANK(L14,L$8:L$63,0))</f>
        <v>32</v>
      </c>
    </row>
    <row r="15" spans="1:13" ht="13.5">
      <c r="A15" s="166" t="s">
        <v>6</v>
      </c>
      <c r="B15" s="45"/>
      <c r="C15" s="137">
        <v>22761</v>
      </c>
      <c r="D15" s="72">
        <f>IF(C15="","",RANK(C15,C$8:C$63,0))</f>
        <v>19</v>
      </c>
      <c r="E15" s="91"/>
      <c r="F15" s="140">
        <v>149337</v>
      </c>
      <c r="G15" s="72">
        <f>IF(F15="","",RANK(F15,F$8:F$63,0))</f>
        <v>21</v>
      </c>
      <c r="H15" s="91"/>
      <c r="I15" s="137">
        <v>4198631</v>
      </c>
      <c r="J15" s="72">
        <f>IF(I15="","",RANK(I15,I$8:I$63,0))</f>
        <v>20</v>
      </c>
      <c r="K15" s="91"/>
      <c r="L15" s="137">
        <v>2299471</v>
      </c>
      <c r="M15" s="103">
        <f>IF(L15="","",RANK(L15,L$8:L$63,0))</f>
        <v>22</v>
      </c>
    </row>
    <row r="16" spans="1:13" ht="13.5">
      <c r="A16" s="166" t="s">
        <v>7</v>
      </c>
      <c r="B16" s="45"/>
      <c r="C16" s="137">
        <v>30491</v>
      </c>
      <c r="D16" s="72">
        <f>IF(C16="","",RANK(C16,C$8:C$63,0))</f>
        <v>12</v>
      </c>
      <c r="E16" s="91"/>
      <c r="F16" s="140">
        <v>223094</v>
      </c>
      <c r="G16" s="72">
        <f>IF(F16="","",RANK(F16,F$8:F$63,0))</f>
        <v>14</v>
      </c>
      <c r="H16" s="91"/>
      <c r="I16" s="137">
        <v>6248788</v>
      </c>
      <c r="J16" s="72">
        <f>IF(I16="","",RANK(I16,I$8:I$63,0))</f>
        <v>13</v>
      </c>
      <c r="K16" s="91"/>
      <c r="L16" s="137">
        <v>3780749</v>
      </c>
      <c r="M16" s="103">
        <f>IF(L16="","",RANK(L16,L$8:L$63,0))</f>
        <v>11</v>
      </c>
    </row>
    <row r="17" spans="1:13" ht="13.5">
      <c r="A17" s="166" t="s">
        <v>8</v>
      </c>
      <c r="B17" s="45"/>
      <c r="C17" s="137">
        <v>22346</v>
      </c>
      <c r="D17" s="72">
        <f>IF(C17="","",RANK(C17,C$8:C$63,0))</f>
        <v>20</v>
      </c>
      <c r="E17" s="91"/>
      <c r="F17" s="140">
        <v>158132</v>
      </c>
      <c r="G17" s="72">
        <f>IF(F17="","",RANK(F17,F$8:F$63,0))</f>
        <v>20</v>
      </c>
      <c r="H17" s="91"/>
      <c r="I17" s="137">
        <v>4565416</v>
      </c>
      <c r="J17" s="72">
        <f>IF(I17="","",RANK(I17,I$8:I$63,0))</f>
        <v>19</v>
      </c>
      <c r="K17" s="91"/>
      <c r="L17" s="137">
        <v>2649291</v>
      </c>
      <c r="M17" s="103">
        <f>IF(L17="","",RANK(L17,L$8:L$63,0))</f>
        <v>16</v>
      </c>
    </row>
    <row r="18" spans="1:13" ht="13.5">
      <c r="A18" s="166" t="s">
        <v>9</v>
      </c>
      <c r="B18" s="45"/>
      <c r="C18" s="137">
        <v>22796</v>
      </c>
      <c r="D18" s="72">
        <f>IF(C18="","",RANK(C18,C$8:C$63,0))</f>
        <v>18</v>
      </c>
      <c r="E18" s="91"/>
      <c r="F18" s="140">
        <v>163824</v>
      </c>
      <c r="G18" s="72">
        <f>IF(F18="","",RANK(F18,F$8:F$63,0))</f>
        <v>19</v>
      </c>
      <c r="H18" s="91"/>
      <c r="I18" s="137">
        <v>6155549</v>
      </c>
      <c r="J18" s="72">
        <f>IF(I18="","",RANK(I18,I$8:I$63,0))</f>
        <v>15</v>
      </c>
      <c r="K18" s="91"/>
      <c r="L18" s="137">
        <v>2582782</v>
      </c>
      <c r="M18" s="103">
        <f>IF(L18="","",RANK(L18,L$8:L$63,0))</f>
        <v>18</v>
      </c>
    </row>
    <row r="19" spans="1:13" ht="13.5">
      <c r="A19" s="166"/>
      <c r="B19" s="45"/>
      <c r="C19" s="138"/>
      <c r="D19" s="104"/>
      <c r="E19" s="91"/>
      <c r="F19" s="141"/>
      <c r="G19" s="104"/>
      <c r="H19" s="91"/>
      <c r="I19" s="138"/>
      <c r="J19" s="104"/>
      <c r="K19" s="91"/>
      <c r="L19" s="139"/>
      <c r="M19" s="105"/>
    </row>
    <row r="20" spans="1:13" ht="13.5">
      <c r="A20" s="54" t="s">
        <v>10</v>
      </c>
      <c r="B20" s="46"/>
      <c r="C20" s="142">
        <v>58581</v>
      </c>
      <c r="D20" s="81">
        <f>IF(C20="","",RANK(C20,C$8:C$63,0))</f>
        <v>6</v>
      </c>
      <c r="E20" s="97"/>
      <c r="F20" s="143">
        <v>520389</v>
      </c>
      <c r="G20" s="81">
        <f>IF(F20="","",RANK(F20,F$8:F$63,0))</f>
        <v>5</v>
      </c>
      <c r="H20" s="97"/>
      <c r="I20" s="142">
        <v>14333482</v>
      </c>
      <c r="J20" s="81">
        <f>IF(I20="","",RANK(I20,I$8:I$63,0))</f>
        <v>7</v>
      </c>
      <c r="K20" s="97"/>
      <c r="L20" s="142">
        <v>6824126</v>
      </c>
      <c r="M20" s="84">
        <f>IF(L20="","",RANK(L20,L$8:L$63,0))</f>
        <v>4</v>
      </c>
    </row>
    <row r="21" spans="1:13" ht="13.5">
      <c r="A21" s="166" t="s">
        <v>11</v>
      </c>
      <c r="B21" s="45"/>
      <c r="C21" s="137">
        <v>48366</v>
      </c>
      <c r="D21" s="108">
        <f>IF(C21="","",RANK(C21,C$8:C$63,0))</f>
        <v>9</v>
      </c>
      <c r="E21" s="91"/>
      <c r="F21" s="140">
        <v>429736</v>
      </c>
      <c r="G21" s="108">
        <f>IF(F21="","",RANK(F21,F$8:F$63,0))</f>
        <v>9</v>
      </c>
      <c r="H21" s="91"/>
      <c r="I21" s="137">
        <v>10625836</v>
      </c>
      <c r="J21" s="108">
        <f>IF(I21="","",RANK(I21,I$8:I$63,0))</f>
        <v>9</v>
      </c>
      <c r="K21" s="91"/>
      <c r="L21" s="137">
        <v>6151765</v>
      </c>
      <c r="M21" s="109">
        <f>IF(L21="","",RANK(L21,L$8:L$63,0))</f>
        <v>7</v>
      </c>
    </row>
    <row r="22" spans="1:13" ht="13.5">
      <c r="A22" s="166" t="s">
        <v>12</v>
      </c>
      <c r="B22" s="45"/>
      <c r="C22" s="137">
        <v>157968</v>
      </c>
      <c r="D22" s="108">
        <f>IF(C22="","",RANK(C22,C$8:C$63,0))</f>
        <v>1</v>
      </c>
      <c r="E22" s="91"/>
      <c r="F22" s="140">
        <v>1945838</v>
      </c>
      <c r="G22" s="108">
        <f>IF(F22="","",RANK(F22,F$8:F$63,0))</f>
        <v>1</v>
      </c>
      <c r="H22" s="91"/>
      <c r="I22" s="137">
        <v>167859560</v>
      </c>
      <c r="J22" s="108">
        <f>IF(I22="","",RANK(I22,I$8:I$63,0))</f>
        <v>1</v>
      </c>
      <c r="K22" s="91"/>
      <c r="L22" s="137">
        <v>9687256</v>
      </c>
      <c r="M22" s="109">
        <f>IF(L22="","",RANK(L22,L$8:L$63,0))</f>
        <v>1</v>
      </c>
    </row>
    <row r="23" spans="1:13" ht="13.5">
      <c r="A23" s="166" t="s">
        <v>13</v>
      </c>
      <c r="B23" s="45"/>
      <c r="C23" s="137">
        <v>68821</v>
      </c>
      <c r="D23" s="108">
        <f>IF(C23="","",RANK(C23,C$8:C$63,0))</f>
        <v>4</v>
      </c>
      <c r="E23" s="91"/>
      <c r="F23" s="140">
        <v>666993</v>
      </c>
      <c r="G23" s="108">
        <f>IF(F23="","",RANK(F23,F$8:F$63,0))</f>
        <v>4</v>
      </c>
      <c r="H23" s="91"/>
      <c r="I23" s="137">
        <v>16933777</v>
      </c>
      <c r="J23" s="108">
        <f>IF(I23="","",RANK(I23,I$8:I$63,0))</f>
        <v>5</v>
      </c>
      <c r="K23" s="91"/>
      <c r="L23" s="137">
        <v>6676309</v>
      </c>
      <c r="M23" s="109">
        <f>IF(L23="","",RANK(L23,L$8:L$63,0))</f>
        <v>5</v>
      </c>
    </row>
    <row r="24" spans="1:13" ht="13.5">
      <c r="A24" s="166" t="s">
        <v>14</v>
      </c>
      <c r="B24" s="45"/>
      <c r="C24" s="137">
        <v>30167</v>
      </c>
      <c r="D24" s="72">
        <f>IF(C24="","",RANK(C24,C$8:C$63,0))</f>
        <v>14</v>
      </c>
      <c r="E24" s="91"/>
      <c r="F24" s="140">
        <v>208482</v>
      </c>
      <c r="G24" s="72">
        <f>IF(F24="","",RANK(F24,F$8:F$63,0))</f>
        <v>15</v>
      </c>
      <c r="H24" s="91"/>
      <c r="I24" s="137">
        <v>6198269</v>
      </c>
      <c r="J24" s="72">
        <f>IF(I24="","",RANK(I24,I$8:I$63,0))</f>
        <v>14</v>
      </c>
      <c r="K24" s="91"/>
      <c r="L24" s="137">
        <v>3052972</v>
      </c>
      <c r="M24" s="103">
        <f>IF(L24="","",RANK(L24,L$8:L$63,0))</f>
        <v>13</v>
      </c>
    </row>
    <row r="25" spans="1:13" ht="13.5">
      <c r="A25" s="166"/>
      <c r="B25" s="45"/>
      <c r="C25" s="138"/>
      <c r="D25" s="104"/>
      <c r="E25" s="91"/>
      <c r="F25" s="141"/>
      <c r="G25" s="104"/>
      <c r="H25" s="91"/>
      <c r="I25" s="138"/>
      <c r="J25" s="104"/>
      <c r="K25" s="91"/>
      <c r="L25" s="139"/>
      <c r="M25" s="105"/>
    </row>
    <row r="26" spans="1:13" ht="13.5">
      <c r="A26" s="166" t="s">
        <v>15</v>
      </c>
      <c r="B26" s="45"/>
      <c r="C26" s="137">
        <v>14339</v>
      </c>
      <c r="D26" s="72">
        <f aca="true" t="shared" si="0" ref="D26:D36">IF(C26="","",RANK(C26,C$8:C$63,0))</f>
        <v>34</v>
      </c>
      <c r="E26" s="91"/>
      <c r="F26" s="140">
        <v>92349</v>
      </c>
      <c r="G26" s="72">
        <f>IF(F26="","",RANK(F26,F$8:F$63,0))</f>
        <v>36</v>
      </c>
      <c r="H26" s="91"/>
      <c r="I26" s="137">
        <v>2758369</v>
      </c>
      <c r="J26" s="72">
        <f>IF(I26="","",RANK(I26,I$8:I$63,0))</f>
        <v>32</v>
      </c>
      <c r="K26" s="91"/>
      <c r="L26" s="137">
        <v>1493841</v>
      </c>
      <c r="M26" s="103">
        <f>IF(L26="","",RANK(L26,L$8:L$63,0))</f>
        <v>35</v>
      </c>
    </row>
    <row r="27" spans="1:13" ht="13.5">
      <c r="A27" s="166" t="s">
        <v>16</v>
      </c>
      <c r="B27" s="45"/>
      <c r="C27" s="137">
        <v>15563</v>
      </c>
      <c r="D27" s="72">
        <f t="shared" si="0"/>
        <v>31</v>
      </c>
      <c r="E27" s="91"/>
      <c r="F27" s="140">
        <v>107069</v>
      </c>
      <c r="G27" s="72">
        <f>IF(F27="","",RANK(F27,F$8:F$63,0))</f>
        <v>32</v>
      </c>
      <c r="H27" s="91"/>
      <c r="I27" s="137">
        <v>3469437</v>
      </c>
      <c r="J27" s="72">
        <f>IF(I27="","",RANK(I27,I$8:I$63,0))</f>
        <v>25</v>
      </c>
      <c r="K27" s="91"/>
      <c r="L27" s="137">
        <v>1658740</v>
      </c>
      <c r="M27" s="103">
        <f>IF(L27="","",RANK(L27,L$8:L$63,0))</f>
        <v>30</v>
      </c>
    </row>
    <row r="28" spans="1:13" ht="13.5">
      <c r="A28" s="166" t="s">
        <v>17</v>
      </c>
      <c r="B28" s="45"/>
      <c r="C28" s="137">
        <v>11018</v>
      </c>
      <c r="D28" s="72">
        <f t="shared" si="0"/>
        <v>41</v>
      </c>
      <c r="E28" s="91"/>
      <c r="F28" s="140">
        <v>73687</v>
      </c>
      <c r="G28" s="72">
        <f>IF(F28="","",RANK(F28,F$8:F$63,0))</f>
        <v>41</v>
      </c>
      <c r="H28" s="91"/>
      <c r="I28" s="137">
        <v>1843056</v>
      </c>
      <c r="J28" s="72">
        <f>IF(I28="","",RANK(I28,I$8:I$63,0))</f>
        <v>39</v>
      </c>
      <c r="K28" s="91"/>
      <c r="L28" s="137">
        <v>1092797</v>
      </c>
      <c r="M28" s="103">
        <f>IF(L28="","",RANK(L28,L$8:L$63,0))</f>
        <v>42</v>
      </c>
    </row>
    <row r="29" spans="1:13" ht="13.5">
      <c r="A29" s="166" t="s">
        <v>18</v>
      </c>
      <c r="B29" s="45"/>
      <c r="C29" s="137">
        <v>10320</v>
      </c>
      <c r="D29" s="72">
        <f t="shared" si="0"/>
        <v>44</v>
      </c>
      <c r="E29" s="91"/>
      <c r="F29" s="140">
        <v>67953</v>
      </c>
      <c r="G29" s="72">
        <f>IF(F29="","",RANK(F29,F$8:F$63,0))</f>
        <v>43</v>
      </c>
      <c r="H29" s="91"/>
      <c r="I29" s="137">
        <v>1612008</v>
      </c>
      <c r="J29" s="72">
        <f>IF(I29="","",RANK(I29,I$8:I$63,0))</f>
        <v>42</v>
      </c>
      <c r="K29" s="91"/>
      <c r="L29" s="137">
        <v>1090749</v>
      </c>
      <c r="M29" s="103">
        <f>IF(L29="","",RANK(L29,L$8:L$63,0))</f>
        <v>43</v>
      </c>
    </row>
    <row r="30" spans="1:13" ht="13.5">
      <c r="A30" s="166" t="s">
        <v>19</v>
      </c>
      <c r="B30" s="45"/>
      <c r="C30" s="137">
        <v>25693</v>
      </c>
      <c r="D30" s="72">
        <f t="shared" si="0"/>
        <v>16</v>
      </c>
      <c r="E30" s="91"/>
      <c r="F30" s="140">
        <v>175556</v>
      </c>
      <c r="G30" s="72">
        <f>IF(F30="","",RANK(F30,F$8:F$63,0))</f>
        <v>16</v>
      </c>
      <c r="H30" s="91"/>
      <c r="I30" s="137">
        <v>4994846</v>
      </c>
      <c r="J30" s="72">
        <f>IF(I30="","",RANK(I30,I$8:I$63,0))</f>
        <v>17</v>
      </c>
      <c r="K30" s="91"/>
      <c r="L30" s="137">
        <v>2775416</v>
      </c>
      <c r="M30" s="103">
        <f>IF(L30="","",RANK(L30,L$8:L$63,0))</f>
        <v>14</v>
      </c>
    </row>
    <row r="31" spans="1:13" ht="13.5">
      <c r="A31" s="166"/>
      <c r="B31" s="45"/>
      <c r="C31" s="138"/>
      <c r="D31" s="104">
        <f t="shared" si="0"/>
      </c>
      <c r="E31" s="91"/>
      <c r="F31" s="141"/>
      <c r="G31" s="104"/>
      <c r="H31" s="91"/>
      <c r="I31" s="138"/>
      <c r="J31" s="104"/>
      <c r="K31" s="91"/>
      <c r="L31" s="139"/>
      <c r="M31" s="105"/>
    </row>
    <row r="32" spans="1:13" ht="13.5">
      <c r="A32" s="166" t="s">
        <v>20</v>
      </c>
      <c r="B32" s="45"/>
      <c r="C32" s="137">
        <v>24876</v>
      </c>
      <c r="D32" s="72">
        <f t="shared" si="0"/>
        <v>17</v>
      </c>
      <c r="E32" s="91"/>
      <c r="F32" s="140">
        <v>170085</v>
      </c>
      <c r="G32" s="72">
        <f>IF(F32="","",RANK(F32,F$8:F$63,0))</f>
        <v>17</v>
      </c>
      <c r="H32" s="91"/>
      <c r="I32" s="137">
        <v>4177811</v>
      </c>
      <c r="J32" s="72">
        <f>IF(I32="","",RANK(I32,I$8:I$63,0))</f>
        <v>21</v>
      </c>
      <c r="K32" s="91"/>
      <c r="L32" s="137">
        <v>2644179</v>
      </c>
      <c r="M32" s="103">
        <f>IF(L32="","",RANK(L32,L$8:L$63,0))</f>
        <v>17</v>
      </c>
    </row>
    <row r="33" spans="1:13" ht="13.5">
      <c r="A33" s="166" t="s">
        <v>21</v>
      </c>
      <c r="B33" s="45"/>
      <c r="C33" s="137">
        <v>44711</v>
      </c>
      <c r="D33" s="72">
        <f t="shared" si="0"/>
        <v>10</v>
      </c>
      <c r="E33" s="91"/>
      <c r="F33" s="140">
        <v>309491</v>
      </c>
      <c r="G33" s="72">
        <f>IF(F33="","",RANK(F33,F$8:F$63,0))</f>
        <v>10</v>
      </c>
      <c r="H33" s="91"/>
      <c r="I33" s="137">
        <v>9451754</v>
      </c>
      <c r="J33" s="72">
        <f>IF(I33="","",RANK(I33,I$8:I$63,0))</f>
        <v>12</v>
      </c>
      <c r="K33" s="91"/>
      <c r="L33" s="137">
        <v>4177366</v>
      </c>
      <c r="M33" s="103">
        <f>IF(L33="","",RANK(L33,L$8:L$63,0))</f>
        <v>10</v>
      </c>
    </row>
    <row r="34" spans="1:13" ht="13.5">
      <c r="A34" s="166" t="s">
        <v>22</v>
      </c>
      <c r="B34" s="45"/>
      <c r="C34" s="137">
        <v>79832</v>
      </c>
      <c r="D34" s="72">
        <f t="shared" si="0"/>
        <v>3</v>
      </c>
      <c r="E34" s="91"/>
      <c r="F34" s="140">
        <v>730943</v>
      </c>
      <c r="G34" s="72">
        <f>IF(F34="","",RANK(F34,F$8:F$63,0))</f>
        <v>3</v>
      </c>
      <c r="H34" s="91"/>
      <c r="I34" s="137">
        <v>35673782</v>
      </c>
      <c r="J34" s="72">
        <f>IF(I34="","",RANK(I34,I$8:I$63,0))</f>
        <v>3</v>
      </c>
      <c r="K34" s="91"/>
      <c r="L34" s="137">
        <v>7572626</v>
      </c>
      <c r="M34" s="103">
        <f>IF(L34="","",RANK(L34,L$8:L$63,0))</f>
        <v>2</v>
      </c>
    </row>
    <row r="35" spans="1:13" ht="13.5">
      <c r="A35" s="166" t="s">
        <v>23</v>
      </c>
      <c r="B35" s="45"/>
      <c r="C35" s="137">
        <v>20413</v>
      </c>
      <c r="D35" s="72">
        <f t="shared" si="0"/>
        <v>24</v>
      </c>
      <c r="E35" s="91"/>
      <c r="F35" s="140">
        <v>142686</v>
      </c>
      <c r="G35" s="72">
        <f>IF(F35="","",RANK(F35,F$8:F$63,0))</f>
        <v>23</v>
      </c>
      <c r="H35" s="91"/>
      <c r="I35" s="137">
        <v>3471684</v>
      </c>
      <c r="J35" s="72">
        <f>IF(I35="","",RANK(I35,I$8:I$63,0))</f>
        <v>24</v>
      </c>
      <c r="K35" s="91"/>
      <c r="L35" s="137">
        <v>2487294</v>
      </c>
      <c r="M35" s="103">
        <f>IF(L35="","",RANK(L35,L$8:L$63,0))</f>
        <v>20</v>
      </c>
    </row>
    <row r="36" spans="1:13" ht="13.5">
      <c r="A36" s="166" t="s">
        <v>24</v>
      </c>
      <c r="B36" s="45"/>
      <c r="C36" s="137">
        <v>13669</v>
      </c>
      <c r="D36" s="72">
        <f t="shared" si="0"/>
        <v>36</v>
      </c>
      <c r="E36" s="91"/>
      <c r="F36" s="140">
        <v>107649</v>
      </c>
      <c r="G36" s="72">
        <f>IF(F36="","",RANK(F36,F$8:F$63,0))</f>
        <v>31</v>
      </c>
      <c r="H36" s="91"/>
      <c r="I36" s="137">
        <v>2333860</v>
      </c>
      <c r="J36" s="72">
        <f>IF(I36="","",RANK(I36,I$8:I$63,0))</f>
        <v>36</v>
      </c>
      <c r="K36" s="91"/>
      <c r="L36" s="137">
        <v>1807537</v>
      </c>
      <c r="M36" s="103">
        <f>IF(L36="","",RANK(L36,L$8:L$63,0))</f>
        <v>26</v>
      </c>
    </row>
    <row r="37" spans="1:13" ht="13.5">
      <c r="A37" s="166"/>
      <c r="B37" s="45"/>
      <c r="C37" s="138"/>
      <c r="D37" s="104"/>
      <c r="E37" s="91"/>
      <c r="F37" s="141"/>
      <c r="G37" s="104"/>
      <c r="H37" s="91"/>
      <c r="I37" s="138"/>
      <c r="J37" s="104"/>
      <c r="K37" s="91"/>
      <c r="L37" s="139"/>
      <c r="M37" s="105"/>
    </row>
    <row r="38" spans="1:13" ht="13.5">
      <c r="A38" s="166" t="s">
        <v>25</v>
      </c>
      <c r="B38" s="45"/>
      <c r="C38" s="137">
        <v>30363</v>
      </c>
      <c r="D38" s="72">
        <f>IF(C38="","",RANK(C38,C$8:C$63,0))</f>
        <v>13</v>
      </c>
      <c r="E38" s="91"/>
      <c r="F38" s="140">
        <v>240578</v>
      </c>
      <c r="G38" s="72">
        <f>IF(F38="","",RANK(F38,F$8:F$63,0))</f>
        <v>12</v>
      </c>
      <c r="H38" s="91"/>
      <c r="I38" s="137">
        <v>5972895</v>
      </c>
      <c r="J38" s="72">
        <f>IF(I38="","",RANK(I38,I$8:I$63,0))</f>
        <v>16</v>
      </c>
      <c r="K38" s="91"/>
      <c r="L38" s="137">
        <v>2576087</v>
      </c>
      <c r="M38" s="103">
        <f>IF(L38="","",RANK(L38,L$8:L$63,0))</f>
        <v>19</v>
      </c>
    </row>
    <row r="39" spans="1:13" ht="13.5">
      <c r="A39" s="166" t="s">
        <v>26</v>
      </c>
      <c r="B39" s="45"/>
      <c r="C39" s="137">
        <v>104838</v>
      </c>
      <c r="D39" s="72">
        <f>IF(C39="","",RANK(C39,C$8:C$63,0))</f>
        <v>2</v>
      </c>
      <c r="E39" s="91"/>
      <c r="F39" s="140">
        <v>984258</v>
      </c>
      <c r="G39" s="72">
        <f>IF(F39="","",RANK(F39,F$8:F$63,0))</f>
        <v>2</v>
      </c>
      <c r="H39" s="91"/>
      <c r="I39" s="137">
        <v>47303124</v>
      </c>
      <c r="J39" s="72">
        <f>IF(I39="","",RANK(I39,I$8:I$63,0))</f>
        <v>2</v>
      </c>
      <c r="K39" s="91"/>
      <c r="L39" s="137">
        <v>7227412</v>
      </c>
      <c r="M39" s="103">
        <f>IF(L39="","",RANK(L39,L$8:L$63,0))</f>
        <v>3</v>
      </c>
    </row>
    <row r="40" spans="1:13" ht="13.5">
      <c r="A40" s="166" t="s">
        <v>27</v>
      </c>
      <c r="B40" s="45"/>
      <c r="C40" s="137">
        <v>56981</v>
      </c>
      <c r="D40" s="72">
        <f>IF(C40="","",RANK(C40,C$8:C$63,0))</f>
        <v>8</v>
      </c>
      <c r="E40" s="91"/>
      <c r="F40" s="140">
        <v>442351</v>
      </c>
      <c r="G40" s="72">
        <f>IF(F40="","",RANK(F40,F$8:F$63,0))</f>
        <v>8</v>
      </c>
      <c r="H40" s="91"/>
      <c r="I40" s="137">
        <v>12107936</v>
      </c>
      <c r="J40" s="72">
        <f>IF(I40="","",RANK(I40,I$8:I$63,0))</f>
        <v>8</v>
      </c>
      <c r="K40" s="91"/>
      <c r="L40" s="137">
        <v>5596610</v>
      </c>
      <c r="M40" s="103">
        <f>IF(L40="","",RANK(L40,L$8:L$63,0))</f>
        <v>8</v>
      </c>
    </row>
    <row r="41" spans="1:13" ht="13.5">
      <c r="A41" s="166" t="s">
        <v>28</v>
      </c>
      <c r="B41" s="45"/>
      <c r="C41" s="137">
        <v>12538</v>
      </c>
      <c r="D41" s="72">
        <f>IF(C41="","",RANK(C41,C$8:C$63,0))</f>
        <v>40</v>
      </c>
      <c r="E41" s="91"/>
      <c r="F41" s="140">
        <v>90298</v>
      </c>
      <c r="G41" s="72">
        <f>IF(F41="","",RANK(F41,F$8:F$63,0))</f>
        <v>38</v>
      </c>
      <c r="H41" s="91"/>
      <c r="I41" s="137">
        <v>1842938</v>
      </c>
      <c r="J41" s="72">
        <f>IF(I41="","",RANK(I41,I$8:I$63,0))</f>
        <v>40</v>
      </c>
      <c r="K41" s="91"/>
      <c r="L41" s="137">
        <v>1419219</v>
      </c>
      <c r="M41" s="103">
        <f>IF(L41="","",RANK(L41,L$8:L$63,0))</f>
        <v>37</v>
      </c>
    </row>
    <row r="42" spans="1:13" ht="13.5">
      <c r="A42" s="166" t="s">
        <v>29</v>
      </c>
      <c r="B42" s="45"/>
      <c r="C42" s="144">
        <v>13370</v>
      </c>
      <c r="D42" s="72">
        <f>IF(C42="","",RANK(C42,C$8:C$63,0))</f>
        <v>38</v>
      </c>
      <c r="E42" s="91"/>
      <c r="F42" s="140">
        <v>79689</v>
      </c>
      <c r="G42" s="72">
        <f>IF(F42="","",RANK(F42,F$8:F$63,0))</f>
        <v>40</v>
      </c>
      <c r="H42" s="91"/>
      <c r="I42" s="144">
        <v>1824230</v>
      </c>
      <c r="J42" s="72">
        <f>IF(I42="","",RANK(I42,I$8:I$63,0))</f>
        <v>41</v>
      </c>
      <c r="K42" s="91"/>
      <c r="L42" s="137">
        <v>1146116</v>
      </c>
      <c r="M42" s="103">
        <f>IF(L42="","",RANK(L42,L$8:L$63,0))</f>
        <v>40</v>
      </c>
    </row>
    <row r="43" spans="1:13" ht="13.5">
      <c r="A43" s="166"/>
      <c r="B43" s="45"/>
      <c r="C43" s="144"/>
      <c r="D43" s="104"/>
      <c r="E43" s="91"/>
      <c r="F43" s="141"/>
      <c r="G43" s="104"/>
      <c r="H43" s="91"/>
      <c r="I43" s="144"/>
      <c r="J43" s="104"/>
      <c r="K43" s="91"/>
      <c r="L43" s="139"/>
      <c r="M43" s="105"/>
    </row>
    <row r="44" spans="1:13" ht="13.5">
      <c r="A44" s="166" t="s">
        <v>30</v>
      </c>
      <c r="B44" s="45"/>
      <c r="C44" s="137">
        <v>7171</v>
      </c>
      <c r="D44" s="72">
        <f>IF(C44="","",RANK(C44,C$8:C$63,0))</f>
        <v>47</v>
      </c>
      <c r="E44" s="91"/>
      <c r="F44" s="140">
        <v>47302</v>
      </c>
      <c r="G44" s="72">
        <f aca="true" t="shared" si="1" ref="G44:G54">IF(F44="","",RANK(F44,F$8:F$63,0))</f>
        <v>47</v>
      </c>
      <c r="H44" s="91"/>
      <c r="I44" s="137">
        <v>1162837</v>
      </c>
      <c r="J44" s="72">
        <f>IF(I44="","",RANK(I44,I$8:I$63,0))</f>
        <v>47</v>
      </c>
      <c r="K44" s="91"/>
      <c r="L44" s="137">
        <v>783664</v>
      </c>
      <c r="M44" s="103">
        <f>IF(L44="","",RANK(L44,L$8:L$63,0))</f>
        <v>47</v>
      </c>
    </row>
    <row r="45" spans="1:13" ht="13.5">
      <c r="A45" s="166" t="s">
        <v>31</v>
      </c>
      <c r="B45" s="45"/>
      <c r="C45" s="137">
        <v>9794</v>
      </c>
      <c r="D45" s="72">
        <f>IF(C45="","",RANK(C45,C$8:C$63,0))</f>
        <v>46</v>
      </c>
      <c r="E45" s="91"/>
      <c r="F45" s="140">
        <v>56945</v>
      </c>
      <c r="G45" s="72">
        <f t="shared" si="1"/>
        <v>46</v>
      </c>
      <c r="H45" s="91"/>
      <c r="I45" s="137">
        <v>1381681</v>
      </c>
      <c r="J45" s="72">
        <f>IF(I45="","",RANK(I45,I$8:I$63,0))</f>
        <v>45</v>
      </c>
      <c r="K45" s="91"/>
      <c r="L45" s="137">
        <v>921663</v>
      </c>
      <c r="M45" s="103">
        <f>IF(L45="","",RANK(L45,L$8:L$63,0))</f>
        <v>45</v>
      </c>
    </row>
    <row r="46" spans="1:13" ht="13.5">
      <c r="A46" s="166" t="s">
        <v>32</v>
      </c>
      <c r="B46" s="45"/>
      <c r="C46" s="137">
        <v>22037</v>
      </c>
      <c r="D46" s="72">
        <f>IF(C46="","",RANK(C46,C$8:C$63,0))</f>
        <v>21</v>
      </c>
      <c r="E46" s="91"/>
      <c r="F46" s="140">
        <v>163919</v>
      </c>
      <c r="G46" s="72">
        <f t="shared" si="1"/>
        <v>18</v>
      </c>
      <c r="H46" s="91"/>
      <c r="I46" s="137">
        <v>4579628</v>
      </c>
      <c r="J46" s="72">
        <f>IF(I46="","",RANK(I46,I$8:I$63,0))</f>
        <v>18</v>
      </c>
      <c r="K46" s="91"/>
      <c r="L46" s="137">
        <v>2338734</v>
      </c>
      <c r="M46" s="103">
        <f>IF(L46="","",RANK(L46,L$8:L$63,0))</f>
        <v>21</v>
      </c>
    </row>
    <row r="47" spans="1:13" ht="13.5">
      <c r="A47" s="166" t="s">
        <v>33</v>
      </c>
      <c r="B47" s="45"/>
      <c r="C47" s="137">
        <v>34332</v>
      </c>
      <c r="D47" s="72">
        <f>IF(C47="","",RANK(C47,C$8:C$63,0))</f>
        <v>11</v>
      </c>
      <c r="E47" s="91"/>
      <c r="F47" s="140">
        <v>268663</v>
      </c>
      <c r="G47" s="72">
        <f t="shared" si="1"/>
        <v>11</v>
      </c>
      <c r="H47" s="91"/>
      <c r="I47" s="137">
        <v>10456235</v>
      </c>
      <c r="J47" s="72">
        <f>IF(I47="","",RANK(I47,I$8:I$63,0))</f>
        <v>10</v>
      </c>
      <c r="K47" s="91"/>
      <c r="L47" s="137">
        <v>3325274</v>
      </c>
      <c r="M47" s="103">
        <f>IF(L47="","",RANK(L47,L$8:L$63,0))</f>
        <v>12</v>
      </c>
    </row>
    <row r="48" spans="1:13" ht="13.5">
      <c r="A48" s="166" t="s">
        <v>34</v>
      </c>
      <c r="B48" s="45"/>
      <c r="C48" s="144">
        <v>17501</v>
      </c>
      <c r="D48" s="72">
        <f>IF(C48="","",RANK(C48,C$8:C$63,0))</f>
        <v>26</v>
      </c>
      <c r="E48" s="91"/>
      <c r="F48" s="140">
        <v>115189</v>
      </c>
      <c r="G48" s="72">
        <f t="shared" si="1"/>
        <v>25</v>
      </c>
      <c r="H48" s="91"/>
      <c r="I48" s="137">
        <v>2781387</v>
      </c>
      <c r="J48" s="72">
        <f>IF(I48="","",RANK(I48,I$8:I$63,0))</f>
        <v>31</v>
      </c>
      <c r="K48" s="91"/>
      <c r="L48" s="137">
        <v>1835175</v>
      </c>
      <c r="M48" s="103">
        <f>IF(L48="","",RANK(L48,L$8:L$63,0))</f>
        <v>25</v>
      </c>
    </row>
    <row r="49" spans="1:13" ht="13.5">
      <c r="A49" s="166"/>
      <c r="B49" s="45"/>
      <c r="C49" s="137"/>
      <c r="D49" s="104"/>
      <c r="E49" s="91"/>
      <c r="F49" s="141"/>
      <c r="G49" s="104">
        <f t="shared" si="1"/>
      </c>
      <c r="H49" s="91"/>
      <c r="I49" s="144"/>
      <c r="J49" s="104"/>
      <c r="K49" s="91"/>
      <c r="L49" s="139"/>
      <c r="M49" s="105"/>
    </row>
    <row r="50" spans="1:13" ht="13.5">
      <c r="A50" s="166" t="s">
        <v>35</v>
      </c>
      <c r="B50" s="45"/>
      <c r="C50" s="137">
        <v>9985</v>
      </c>
      <c r="D50" s="72">
        <f>IF(C50="","",RANK(C50,C$8:C$63,0))</f>
        <v>45</v>
      </c>
      <c r="E50" s="91"/>
      <c r="F50" s="140">
        <v>60999</v>
      </c>
      <c r="G50" s="72">
        <f t="shared" si="1"/>
        <v>45</v>
      </c>
      <c r="H50" s="91"/>
      <c r="I50" s="137">
        <v>1343338</v>
      </c>
      <c r="J50" s="72">
        <f>IF(I50="","",RANK(I50,I$8:I$63,0))</f>
        <v>46</v>
      </c>
      <c r="K50" s="91"/>
      <c r="L50" s="137">
        <v>942996</v>
      </c>
      <c r="M50" s="103">
        <f>IF(L50="","",RANK(L50,L$8:L$63,0))</f>
        <v>44</v>
      </c>
    </row>
    <row r="51" spans="1:13" ht="13.5">
      <c r="A51" s="166" t="s">
        <v>36</v>
      </c>
      <c r="B51" s="45"/>
      <c r="C51" s="137">
        <v>13074</v>
      </c>
      <c r="D51" s="72">
        <f>IF(C51="","",RANK(C51,C$8:C$63,0))</f>
        <v>39</v>
      </c>
      <c r="E51" s="91"/>
      <c r="F51" s="140">
        <v>93335</v>
      </c>
      <c r="G51" s="72">
        <f t="shared" si="1"/>
        <v>35</v>
      </c>
      <c r="H51" s="91"/>
      <c r="I51" s="137">
        <v>3044683</v>
      </c>
      <c r="J51" s="72">
        <f>IF(I51="","",RANK(I51,I$8:I$63,0))</f>
        <v>27</v>
      </c>
      <c r="K51" s="91"/>
      <c r="L51" s="137">
        <v>1383335</v>
      </c>
      <c r="M51" s="103">
        <f>IF(L51="","",RANK(L51,L$8:L$63,0))</f>
        <v>38</v>
      </c>
    </row>
    <row r="52" spans="1:13" ht="13.5">
      <c r="A52" s="166" t="s">
        <v>37</v>
      </c>
      <c r="B52" s="45"/>
      <c r="C52" s="137">
        <v>17484</v>
      </c>
      <c r="D52" s="72">
        <f>IF(C52="","",RANK(C52,C$8:C$63,0))</f>
        <v>27</v>
      </c>
      <c r="E52" s="91"/>
      <c r="F52" s="140">
        <v>114993</v>
      </c>
      <c r="G52" s="72">
        <f t="shared" si="1"/>
        <v>26</v>
      </c>
      <c r="H52" s="91"/>
      <c r="I52" s="137">
        <v>3137330</v>
      </c>
      <c r="J52" s="72">
        <f>IF(I52="","",RANK(I52,I$8:I$63,0))</f>
        <v>26</v>
      </c>
      <c r="K52" s="91"/>
      <c r="L52" s="137">
        <v>1866598</v>
      </c>
      <c r="M52" s="103">
        <f>IF(L52="","",RANK(L52,L$8:L$63,0))</f>
        <v>24</v>
      </c>
    </row>
    <row r="53" spans="1:13" ht="13.5">
      <c r="A53" s="166" t="s">
        <v>38</v>
      </c>
      <c r="B53" s="45"/>
      <c r="C53" s="137">
        <v>10405</v>
      </c>
      <c r="D53" s="72">
        <f>IF(C53="","",RANK(C53,C$8:C$63,0))</f>
        <v>43</v>
      </c>
      <c r="E53" s="91"/>
      <c r="F53" s="140">
        <v>63683</v>
      </c>
      <c r="G53" s="72">
        <f t="shared" si="1"/>
        <v>44</v>
      </c>
      <c r="H53" s="91"/>
      <c r="I53" s="137">
        <v>1434686</v>
      </c>
      <c r="J53" s="72">
        <f>IF(I53="","",RANK(I53,I$8:I$63,0))</f>
        <v>44</v>
      </c>
      <c r="K53" s="91"/>
      <c r="L53" s="137">
        <v>880645</v>
      </c>
      <c r="M53" s="103">
        <f>IF(L53="","",RANK(L53,L$8:L$63,0))</f>
        <v>46</v>
      </c>
    </row>
    <row r="54" spans="1:13" ht="13.5">
      <c r="A54" s="166" t="s">
        <v>39</v>
      </c>
      <c r="B54" s="45"/>
      <c r="C54" s="145">
        <v>61620</v>
      </c>
      <c r="D54" s="72">
        <f>IF(C54="","",RANK(C54,C$8:C$63,0))</f>
        <v>5</v>
      </c>
      <c r="E54" s="91"/>
      <c r="F54" s="140">
        <v>487644</v>
      </c>
      <c r="G54" s="72">
        <f t="shared" si="1"/>
        <v>6</v>
      </c>
      <c r="H54" s="91"/>
      <c r="I54" s="137">
        <v>18223495</v>
      </c>
      <c r="J54" s="72">
        <f>IF(I54="","",RANK(I54,I$8:I$63,0))</f>
        <v>4</v>
      </c>
      <c r="K54" s="91"/>
      <c r="L54" s="137">
        <v>5575747</v>
      </c>
      <c r="M54" s="103">
        <f>IF(L54="","",RANK(L54,L$8:L$63,0))</f>
        <v>9</v>
      </c>
    </row>
    <row r="55" spans="1:13" ht="13.5">
      <c r="A55" s="166"/>
      <c r="B55" s="45"/>
      <c r="C55" s="137"/>
      <c r="D55" s="104"/>
      <c r="E55" s="91"/>
      <c r="F55" s="141"/>
      <c r="G55" s="104"/>
      <c r="H55" s="91"/>
      <c r="I55" s="145"/>
      <c r="J55" s="104"/>
      <c r="K55" s="91"/>
      <c r="L55" s="139"/>
      <c r="M55" s="105"/>
    </row>
    <row r="56" spans="1:13" ht="13.5">
      <c r="A56" s="166" t="s">
        <v>40</v>
      </c>
      <c r="B56" s="45"/>
      <c r="C56" s="137">
        <v>10626</v>
      </c>
      <c r="D56" s="72">
        <f>IF(C56="","",RANK(C56,C$8:C$63,0))</f>
        <v>42</v>
      </c>
      <c r="E56" s="91"/>
      <c r="F56" s="140">
        <v>70556</v>
      </c>
      <c r="G56" s="72">
        <f>IF(F56="","",RANK(F56,F$8:F$63,0))</f>
        <v>42</v>
      </c>
      <c r="H56" s="91"/>
      <c r="I56" s="137">
        <v>1465363</v>
      </c>
      <c r="J56" s="72">
        <f>IF(I56="","",RANK(I56,I$8:I$63,0))</f>
        <v>43</v>
      </c>
      <c r="K56" s="91"/>
      <c r="L56" s="137">
        <v>1110060</v>
      </c>
      <c r="M56" s="103">
        <f aca="true" t="shared" si="2" ref="M56:M63">IF(L56="","",RANK(L56,L$8:L$63,0))</f>
        <v>41</v>
      </c>
    </row>
    <row r="57" spans="1:13" ht="13.5">
      <c r="A57" s="166" t="s">
        <v>41</v>
      </c>
      <c r="B57" s="45"/>
      <c r="C57" s="137">
        <v>18107</v>
      </c>
      <c r="D57" s="72">
        <f>IF(C57="","",RANK(C57,C$8:C$63,0))</f>
        <v>25</v>
      </c>
      <c r="E57" s="91"/>
      <c r="F57" s="140">
        <v>112368</v>
      </c>
      <c r="G57" s="72">
        <f>IF(F57="","",RANK(F57,F$8:F$63,0))</f>
        <v>27</v>
      </c>
      <c r="H57" s="91"/>
      <c r="I57" s="137">
        <v>2787832</v>
      </c>
      <c r="J57" s="72">
        <f>IF(I57="","",RANK(I57,I$8:I$63,0))</f>
        <v>30</v>
      </c>
      <c r="K57" s="91"/>
      <c r="L57" s="137">
        <v>1502549</v>
      </c>
      <c r="M57" s="103">
        <f t="shared" si="2"/>
        <v>33</v>
      </c>
    </row>
    <row r="58" spans="1:13" ht="13.5">
      <c r="A58" s="166" t="s">
        <v>42</v>
      </c>
      <c r="B58" s="45"/>
      <c r="C58" s="137">
        <v>21272</v>
      </c>
      <c r="D58" s="72">
        <f>IF(C58="","",RANK(C58,C$8:C$63,0))</f>
        <v>23</v>
      </c>
      <c r="E58" s="91"/>
      <c r="F58" s="140">
        <v>144523</v>
      </c>
      <c r="G58" s="72">
        <f>IF(F58="","",RANK(F58,F$8:F$63,0))</f>
        <v>22</v>
      </c>
      <c r="H58" s="91"/>
      <c r="I58" s="137">
        <v>3669910</v>
      </c>
      <c r="J58" s="72">
        <f>IF(I58="","",RANK(I58,I$8:I$63,0))</f>
        <v>23</v>
      </c>
      <c r="K58" s="91"/>
      <c r="L58" s="137">
        <v>2232824</v>
      </c>
      <c r="M58" s="103">
        <f t="shared" si="2"/>
        <v>23</v>
      </c>
    </row>
    <row r="59" spans="1:13" ht="13.5">
      <c r="A59" s="166" t="s">
        <v>43</v>
      </c>
      <c r="B59" s="45"/>
      <c r="C59" s="137">
        <v>14525</v>
      </c>
      <c r="D59" s="72">
        <f>IF(C59="","",RANK(C59,C$8:C$63,0))</f>
        <v>33</v>
      </c>
      <c r="E59" s="91"/>
      <c r="F59" s="140">
        <v>95697</v>
      </c>
      <c r="G59" s="72">
        <f>IF(F59="","",RANK(F59,F$8:F$63,0))</f>
        <v>33</v>
      </c>
      <c r="H59" s="91"/>
      <c r="I59" s="137">
        <v>2153984</v>
      </c>
      <c r="J59" s="72">
        <f>IF(I59="","",RANK(I59,I$8:I$63,0))</f>
        <v>37</v>
      </c>
      <c r="K59" s="91"/>
      <c r="L59" s="137">
        <v>1594907</v>
      </c>
      <c r="M59" s="103">
        <f t="shared" si="2"/>
        <v>31</v>
      </c>
    </row>
    <row r="60" spans="1:13" ht="13.5">
      <c r="A60" s="166" t="s">
        <v>44</v>
      </c>
      <c r="B60" s="45"/>
      <c r="C60" s="145">
        <v>14093</v>
      </c>
      <c r="D60" s="72">
        <f>IF(C60="","",RANK(C60,C$8:C$63,0))</f>
        <v>35</v>
      </c>
      <c r="E60" s="91"/>
      <c r="F60" s="140">
        <v>91936</v>
      </c>
      <c r="G60" s="72">
        <f>IF(F60="","",RANK(F60,F$8:F$63,0))</f>
        <v>37</v>
      </c>
      <c r="H60" s="91"/>
      <c r="I60" s="137">
        <v>2404753</v>
      </c>
      <c r="J60" s="72">
        <f>IF(I60="","",RANK(I60,I$8:I$63,0))</f>
        <v>33</v>
      </c>
      <c r="K60" s="91"/>
      <c r="L60" s="137">
        <v>1444561</v>
      </c>
      <c r="M60" s="103">
        <f t="shared" si="2"/>
        <v>36</v>
      </c>
    </row>
    <row r="61" spans="1:13" ht="13.5">
      <c r="A61" s="166"/>
      <c r="B61" s="45"/>
      <c r="C61" s="137"/>
      <c r="D61" s="104"/>
      <c r="E61" s="91"/>
      <c r="F61" s="141"/>
      <c r="G61" s="104"/>
      <c r="H61" s="91"/>
      <c r="I61" s="145"/>
      <c r="J61" s="104"/>
      <c r="K61" s="91"/>
      <c r="L61" s="139"/>
      <c r="M61" s="105">
        <f t="shared" si="2"/>
      </c>
    </row>
    <row r="62" spans="1:13" ht="13.5">
      <c r="A62" s="166" t="s">
        <v>45</v>
      </c>
      <c r="B62" s="45"/>
      <c r="C62" s="137">
        <v>21901</v>
      </c>
      <c r="D62" s="72">
        <f>IF(C62="","",RANK(C62,C$8:C$63,0))</f>
        <v>22</v>
      </c>
      <c r="E62" s="91"/>
      <c r="F62" s="140">
        <v>139736</v>
      </c>
      <c r="G62" s="72">
        <f>IF(F62="","",RANK(F62,F$8:F$63,0))</f>
        <v>24</v>
      </c>
      <c r="H62" s="91"/>
      <c r="I62" s="137">
        <v>3710568</v>
      </c>
      <c r="J62" s="72">
        <f>IF(I62="","",RANK(I62,I$8:I$63,0))</f>
        <v>22</v>
      </c>
      <c r="K62" s="91"/>
      <c r="L62" s="137">
        <v>1732104</v>
      </c>
      <c r="M62" s="103">
        <f t="shared" si="2"/>
        <v>27</v>
      </c>
    </row>
    <row r="63" spans="1:13" ht="13.5">
      <c r="A63" s="166" t="s">
        <v>46</v>
      </c>
      <c r="B63" s="45"/>
      <c r="C63" s="137">
        <v>16150</v>
      </c>
      <c r="D63" s="72">
        <f>IF(C63="","",RANK(C63,C$8:C$63,0))</f>
        <v>29</v>
      </c>
      <c r="E63" s="91"/>
      <c r="F63" s="140">
        <v>111656</v>
      </c>
      <c r="G63" s="72">
        <f>IF(F63="","",RANK(F63,F$8:F$63,0))</f>
        <v>29</v>
      </c>
      <c r="H63" s="91"/>
      <c r="I63" s="137">
        <v>2348786</v>
      </c>
      <c r="J63" s="72">
        <f>IF(I63="","",RANK(I63,I$8:I$63,0))</f>
        <v>35</v>
      </c>
      <c r="K63" s="91"/>
      <c r="L63" s="137">
        <v>1216079</v>
      </c>
      <c r="M63" s="103">
        <f t="shared" si="2"/>
        <v>39</v>
      </c>
    </row>
    <row r="64" spans="1:13" ht="14.25" thickBot="1">
      <c r="A64" s="167"/>
      <c r="B64" s="64"/>
      <c r="C64" s="56"/>
      <c r="D64" s="61"/>
      <c r="E64" s="64"/>
      <c r="F64" s="56"/>
      <c r="G64" s="61"/>
      <c r="H64" s="64"/>
      <c r="I64" s="56"/>
      <c r="J64" s="61"/>
      <c r="K64" s="64"/>
      <c r="L64" s="60"/>
      <c r="M64" s="62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s="5" customFormat="1" ht="13.5" customHeight="1">
      <c r="A66" s="352" t="s">
        <v>71</v>
      </c>
      <c r="B66" s="352"/>
      <c r="C66" s="352"/>
      <c r="D66" s="352"/>
      <c r="E66" s="352"/>
      <c r="F66" s="352"/>
      <c r="G66" s="352"/>
      <c r="H66" s="352" t="s">
        <v>72</v>
      </c>
      <c r="I66" s="352"/>
      <c r="J66" s="352"/>
      <c r="K66" s="355" t="s">
        <v>73</v>
      </c>
      <c r="L66" s="355"/>
      <c r="M66" s="355"/>
    </row>
    <row r="67" spans="1:13" s="65" customFormat="1" ht="12.75" customHeight="1">
      <c r="A67" s="349" t="s">
        <v>168</v>
      </c>
      <c r="B67" s="349"/>
      <c r="C67" s="349"/>
      <c r="D67" s="349"/>
      <c r="E67" s="349"/>
      <c r="F67" s="349"/>
      <c r="G67" s="349"/>
      <c r="H67" s="350" t="s">
        <v>163</v>
      </c>
      <c r="I67" s="349"/>
      <c r="J67" s="349"/>
      <c r="K67" s="349" t="s">
        <v>142</v>
      </c>
      <c r="L67" s="351"/>
      <c r="M67" s="351"/>
    </row>
    <row r="68" spans="1:13" s="65" customFormat="1" ht="12.75" customHeight="1">
      <c r="A68" s="349"/>
      <c r="B68" s="349"/>
      <c r="C68" s="349"/>
      <c r="D68" s="349"/>
      <c r="E68" s="349"/>
      <c r="F68" s="349"/>
      <c r="G68" s="349"/>
      <c r="H68" s="349"/>
      <c r="I68" s="349"/>
      <c r="J68" s="349"/>
      <c r="K68" s="351"/>
      <c r="L68" s="351"/>
      <c r="M68" s="351"/>
    </row>
    <row r="69" spans="1:13" s="65" customFormat="1" ht="12.75" customHeight="1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51"/>
      <c r="L69" s="351"/>
      <c r="M69" s="351"/>
    </row>
    <row r="70" spans="1:13" s="65" customFormat="1" ht="12.75" customHeight="1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51"/>
      <c r="L70" s="351"/>
      <c r="M70" s="351"/>
    </row>
  </sheetData>
  <sheetProtection/>
  <mergeCells count="15">
    <mergeCell ref="A67:G70"/>
    <mergeCell ref="H67:J70"/>
    <mergeCell ref="K67:M70"/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A66:G66"/>
    <mergeCell ref="H66:J66"/>
    <mergeCell ref="K66:M66"/>
  </mergeCells>
  <conditionalFormatting sqref="D44:D48 D56:D60 J44:J48 D62:D63 D50:D53 M60 G40:G42 G44:G48 J50:J53 G56:G60 G62:G63 G9:G12 J56:J60 M9:M12 J8:J12 J14:J18 J62:J63 J40:J42 G14:G18 M14:M18 M44:M48 M62:M63 D40:D42 M51:M54 M41:M42 M56:M57 G50: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2016-02-12T07:22:53Z</cp:lastPrinted>
  <dcterms:created xsi:type="dcterms:W3CDTF">2004-08-09T00:57:45Z</dcterms:created>
  <dcterms:modified xsi:type="dcterms:W3CDTF">2016-03-22T05:20:22Z</dcterms:modified>
  <cp:category/>
  <cp:version/>
  <cp:contentType/>
  <cp:contentStatus/>
</cp:coreProperties>
</file>