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-15" windowWidth="10290" windowHeight="8310"/>
  </bookViews>
  <sheets>
    <sheet name="2(2)第14表　固定資産税調定額及び納税義務者数に関する調" sheetId="1" r:id="rId1"/>
  </sheets>
  <definedNames>
    <definedName name="_xlnm.Print_Area" localSheetId="0">'2(2)第14表　固定資産税調定額及び納税義務者数に関する調'!$A$1:$P$52</definedName>
  </definedNames>
  <calcPr calcId="145621" refMode="R1C1"/>
</workbook>
</file>

<file path=xl/calcChain.xml><?xml version="1.0" encoding="utf-8"?>
<calcChain xmlns="http://schemas.openxmlformats.org/spreadsheetml/2006/main">
  <c r="P29" i="1" l="1"/>
  <c r="O29" i="1"/>
  <c r="N29" i="1"/>
  <c r="M29" i="1"/>
  <c r="L29" i="1"/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D46" i="1" l="1"/>
  <c r="E46" i="1"/>
  <c r="F46" i="1"/>
  <c r="H46" i="1"/>
  <c r="M30" i="1"/>
  <c r="L30" i="1"/>
  <c r="G46" i="1"/>
  <c r="P30" i="1" l="1"/>
  <c r="N30" i="1"/>
  <c r="O30" i="1"/>
</calcChain>
</file>

<file path=xl/sharedStrings.xml><?xml version="1.0" encoding="utf-8"?>
<sst xmlns="http://schemas.openxmlformats.org/spreadsheetml/2006/main" count="95" uniqueCount="81">
  <si>
    <t>区分</t>
  </si>
  <si>
    <t>　土　地　</t>
  </si>
  <si>
    <t>　家　屋　</t>
  </si>
  <si>
    <t>　償却資産　</t>
  </si>
  <si>
    <t>計</t>
  </si>
  <si>
    <t>納税義務者数</t>
  </si>
  <si>
    <t>東松山市</t>
  </si>
  <si>
    <t>春日部市</t>
  </si>
  <si>
    <t>富士見市</t>
  </si>
  <si>
    <t>市    計</t>
  </si>
  <si>
    <t>町 村 計</t>
  </si>
  <si>
    <t>市町村名</t>
    <phoneticPr fontId="2"/>
  </si>
  <si>
    <t>さいたま市</t>
    <rPh sb="4" eb="5">
      <t>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</si>
  <si>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</si>
  <si>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</si>
  <si>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</si>
  <si>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</si>
  <si>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</si>
  <si>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</si>
  <si>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</si>
  <si>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</si>
  <si>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三芳町</t>
    <rPh sb="0" eb="3">
      <t>ミヨシマチ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</si>
  <si>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</si>
  <si>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</si>
  <si>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3">
      <t>ナメガワマチ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</si>
  <si>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</si>
  <si>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</si>
  <si>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</si>
  <si>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</si>
  <si>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</si>
  <si>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横瀬町</t>
    <rPh sb="0" eb="3">
      <t>ヨコゼマチ</t>
    </rPh>
    <phoneticPr fontId="2"/>
  </si>
  <si>
    <t>ときがわ町</t>
    <rPh sb="4" eb="5">
      <t>マチ</t>
    </rPh>
    <phoneticPr fontId="2"/>
  </si>
  <si>
    <t>皆野町</t>
    <rPh sb="0" eb="3">
      <t>ミナノマチ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</si>
  <si>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</si>
  <si>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</si>
  <si>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</si>
  <si>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</si>
  <si>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</si>
  <si>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</si>
  <si>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</si>
  <si>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</si>
  <si>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</si>
  <si>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</si>
  <si>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</si>
  <si>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</si>
  <si>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</si>
  <si>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</si>
  <si>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</si>
  <si>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</si>
  <si>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</si>
  <si>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</si>
  <si>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</si>
  <si>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</si>
  <si>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</si>
  <si>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</si>
  <si>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</si>
  <si>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</si>
  <si>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</si>
  <si>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</si>
  <si>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</si>
  <si>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</si>
  <si>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</si>
  <si>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</si>
  <si>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</si>
  <si>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</si>
  <si>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</si>
  <si>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</si>
  <si>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</si>
  <si>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</si>
  <si>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伊奈町</t>
  </si>
  <si>
    <t>松伏町</t>
    <rPh sb="0" eb="1">
      <t>マツ</t>
    </rPh>
    <rPh sb="1" eb="2">
      <t>フ</t>
    </rPh>
    <rPh sb="2" eb="3">
      <t>マチ</t>
    </rPh>
    <phoneticPr fontId="2"/>
  </si>
  <si>
    <t>第14表　固定資産税調定額及び納税義務者数に関する調</t>
    <phoneticPr fontId="2"/>
  </si>
  <si>
    <t>白岡市</t>
    <rPh sb="0" eb="2">
      <t>シラオカ</t>
    </rPh>
    <rPh sb="2" eb="3">
      <t>シ</t>
    </rPh>
    <phoneticPr fontId="2"/>
  </si>
  <si>
    <t>　Ａ（千円）</t>
    <phoneticPr fontId="2"/>
  </si>
  <si>
    <t>　Ｂ（千円）</t>
    <phoneticPr fontId="2"/>
  </si>
  <si>
    <t>　Ｃ（千円）</t>
    <phoneticPr fontId="2"/>
  </si>
  <si>
    <t>　Ｄ（千円）</t>
    <phoneticPr fontId="2"/>
  </si>
  <si>
    <t>　Ｅ（人）</t>
    <phoneticPr fontId="2"/>
  </si>
  <si>
    <t>県    計</t>
    <phoneticPr fontId="2"/>
  </si>
  <si>
    <t>　　　  2.  納税義務者数は、「市町村課税状況等の調」第1表</t>
    <phoneticPr fontId="2"/>
  </si>
  <si>
    <t>　資料  1.  調定額は、平成27年9月末現在の「市町村税の徴収実績に関する調」の現年課税分の数値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</si>
</sst>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 "/>
  </numFmts>
  <fonts count="8" x14ac:knownFonts="1"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1" fillId="0" borderId="3" xfId="0" applyFont="1" applyFill="1" applyBorder="1" applyAlignment="1">
      <alignment horizontal="right" vertical="center"/>
    </xf>
    <xf numFmtId="0" fontId="3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/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3" fillId="0" borderId="15" xfId="0" applyFont="1" applyFill="1" applyBorder="1"/>
    <xf numFmtId="0" fontId="1" fillId="0" borderId="15" xfId="0" applyFont="1" applyFill="1" applyBorder="1" applyAlignment="1">
      <alignment horizontal="center" vertical="top"/>
    </xf>
    <xf numFmtId="0" fontId="3" fillId="0" borderId="16" xfId="0" applyFont="1" applyFill="1" applyBorder="1"/>
    <xf numFmtId="0" fontId="1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/>
    <xf numFmtId="176" fontId="4" fillId="0" borderId="19" xfId="0" applyNumberFormat="1" applyFont="1" applyFill="1" applyBorder="1"/>
    <xf numFmtId="176" fontId="4" fillId="0" borderId="20" xfId="0" applyNumberFormat="1" applyFont="1" applyFill="1" applyBorder="1" applyAlignment="1">
      <alignment vertical="center"/>
    </xf>
    <xf numFmtId="0" fontId="3" fillId="0" borderId="21" xfId="0" applyFont="1" applyFill="1" applyBorder="1"/>
    <xf numFmtId="176" fontId="4" fillId="0" borderId="11" xfId="0" applyNumberFormat="1" applyFont="1" applyFill="1" applyBorder="1" applyAlignment="1">
      <alignment vertical="center"/>
    </xf>
    <xf numFmtId="0" fontId="3" fillId="0" borderId="0" xfId="0" quotePrefix="1" applyNumberFormat="1" applyFont="1"/>
    <xf numFmtId="176" fontId="4" fillId="0" borderId="10" xfId="0" applyNumberFormat="1" applyFont="1" applyFill="1" applyBorder="1"/>
    <xf numFmtId="176" fontId="4" fillId="0" borderId="9" xfId="0" applyNumberFormat="1" applyFont="1" applyFill="1" applyBorder="1"/>
    <xf numFmtId="176" fontId="4" fillId="0" borderId="17" xfId="0" applyNumberFormat="1" applyFont="1" applyFill="1" applyBorder="1"/>
    <xf numFmtId="176" fontId="4" fillId="0" borderId="15" xfId="0" applyNumberFormat="1" applyFont="1" applyFill="1" applyBorder="1"/>
    <xf numFmtId="176" fontId="4" fillId="0" borderId="22" xfId="0" applyNumberFormat="1" applyFont="1" applyFill="1" applyBorder="1" applyAlignment="1">
      <alignment vertical="center"/>
    </xf>
    <xf numFmtId="0" fontId="3" fillId="0" borderId="23" xfId="0" applyFont="1" applyFill="1" applyBorder="1"/>
    <xf numFmtId="0" fontId="4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/>
    <xf numFmtId="0" fontId="4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/>
    <xf numFmtId="0" fontId="3" fillId="0" borderId="30" xfId="0" applyFont="1" applyFill="1" applyBorder="1"/>
    <xf numFmtId="176" fontId="4" fillId="0" borderId="31" xfId="0" applyNumberFormat="1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4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/>
    <xf numFmtId="176" fontId="4" fillId="0" borderId="36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0" fontId="3" fillId="0" borderId="37" xfId="0" applyFont="1" applyFill="1" applyBorder="1"/>
    <xf numFmtId="0" fontId="3" fillId="0" borderId="0" xfId="0" applyFont="1" applyFill="1" applyBorder="1"/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/>
    <xf numFmtId="0" fontId="3" fillId="0" borderId="38" xfId="0" applyFont="1" applyFill="1" applyBorder="1"/>
    <xf numFmtId="176" fontId="4" fillId="0" borderId="16" xfId="0" applyNumberFormat="1" applyFont="1" applyFill="1" applyBorder="1"/>
    <xf numFmtId="176" fontId="4" fillId="0" borderId="39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top"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0" xfId="0" applyNumberFormat="1" applyFont="1" applyFill="1" applyBorder="1"/>
    <xf numFmtId="0" fontId="1" fillId="0" borderId="44" xfId="0" applyFont="1" applyFill="1" applyBorder="1" applyAlignment="1">
      <alignment horizontal="right" vertical="center"/>
    </xf>
    <xf numFmtId="0" fontId="3" fillId="0" borderId="45" xfId="0" applyFont="1" applyFill="1" applyBorder="1"/>
    <xf numFmtId="0" fontId="1" fillId="0" borderId="4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176" fontId="4" fillId="0" borderId="49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distributed" vertical="center"/>
    </xf>
    <xf numFmtId="0" fontId="3" fillId="0" borderId="51" xfId="0" applyFont="1" applyFill="1" applyBorder="1"/>
    <xf numFmtId="176" fontId="4" fillId="0" borderId="52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horizontal="right" wrapText="1"/>
    </xf>
    <xf numFmtId="3" fontId="4" fillId="0" borderId="54" xfId="0" applyNumberFormat="1" applyFont="1" applyFill="1" applyBorder="1" applyAlignment="1">
      <alignment horizontal="right" wrapText="1"/>
    </xf>
    <xf numFmtId="177" fontId="4" fillId="0" borderId="55" xfId="0" applyNumberFormat="1" applyFont="1" applyFill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wrapText="1"/>
    </xf>
    <xf numFmtId="177" fontId="4" fillId="0" borderId="56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3" fontId="4" fillId="0" borderId="57" xfId="0" applyNumberFormat="1" applyFont="1" applyFill="1" applyBorder="1" applyAlignment="1">
      <alignment horizontal="right" wrapText="1"/>
    </xf>
    <xf numFmtId="177" fontId="4" fillId="0" borderId="5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 shrinkToFit="1"/>
    </xf>
  </cellXfs>
  <cellStyles count="3">
    <cellStyle name="桁区切り 2" xfId="1"/>
    <cellStyle name="桁区切り 3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5</xdr:row>
      <xdr:rowOff>9525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952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19050</xdr:rowOff>
    </xdr:from>
    <xdr:to>
      <xdr:col>11</xdr:col>
      <xdr:colOff>0</xdr:colOff>
      <xdr:row>5</xdr:row>
      <xdr:rowOff>9525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650557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abSelected="1" view="pageBreakPreview" zoomScale="60" zoomScaleNormal="85" workbookViewId="0">
      <selection activeCell="B4" sqref="B4"/>
    </sheetView>
  </sheetViews>
  <sheetFormatPr defaultColWidth="10" defaultRowHeight="17.25" x14ac:dyDescent="0.2"/>
  <cols>
    <col min="1" max="1" width="1.09765625" style="2" customWidth="1"/>
    <col min="2" max="2" width="8.5" style="2" customWidth="1"/>
    <col min="3" max="3" width="1.09765625" style="2" customWidth="1"/>
    <col min="4" max="7" width="11.69921875" style="2" customWidth="1"/>
    <col min="8" max="8" width="10.69921875" style="2" customWidth="1"/>
    <col min="9" max="9" width="1.09765625" style="2" customWidth="1"/>
    <col min="10" max="10" width="8.5" style="2" customWidth="1"/>
    <col min="11" max="11" width="1.09765625" style="2" customWidth="1"/>
    <col min="12" max="15" width="11.69921875" style="2" customWidth="1"/>
    <col min="16" max="16" width="10.69921875" style="2" customWidth="1"/>
    <col min="17" max="16384" width="10" style="2"/>
  </cols>
  <sheetData>
    <row r="1" spans="1:256" ht="15.95" customHeight="1" x14ac:dyDescent="0.2">
      <c r="B1" s="1" t="s">
        <v>71</v>
      </c>
      <c r="D1" s="1"/>
      <c r="E1" s="1"/>
      <c r="F1" s="1"/>
      <c r="G1" s="1"/>
      <c r="H1" s="1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95" customHeight="1" thickBot="1" x14ac:dyDescent="0.25">
      <c r="B2" s="4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95" customHeight="1" x14ac:dyDescent="0.2">
      <c r="A3" s="6"/>
      <c r="B3" s="7" t="s">
        <v>0</v>
      </c>
      <c r="C3" s="8"/>
      <c r="D3" s="9" t="s">
        <v>1</v>
      </c>
      <c r="E3" s="10" t="s">
        <v>2</v>
      </c>
      <c r="F3" s="10" t="s">
        <v>3</v>
      </c>
      <c r="G3" s="11" t="s">
        <v>4</v>
      </c>
      <c r="H3" s="62" t="s">
        <v>5</v>
      </c>
      <c r="I3" s="12"/>
      <c r="J3" s="68" t="s">
        <v>0</v>
      </c>
      <c r="K3" s="69"/>
      <c r="L3" s="70" t="s">
        <v>1</v>
      </c>
      <c r="M3" s="71" t="s">
        <v>2</v>
      </c>
      <c r="N3" s="71" t="s">
        <v>3</v>
      </c>
      <c r="O3" s="72" t="s">
        <v>4</v>
      </c>
      <c r="P3" s="73" t="s">
        <v>5</v>
      </c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95" customHeight="1" x14ac:dyDescent="0.2">
      <c r="A4" s="13"/>
      <c r="B4" s="4"/>
      <c r="C4" s="14"/>
      <c r="D4" s="15"/>
      <c r="E4" s="16"/>
      <c r="F4" s="16"/>
      <c r="G4" s="17"/>
      <c r="H4" s="63"/>
      <c r="I4" s="18"/>
      <c r="J4" s="4"/>
      <c r="K4" s="14"/>
      <c r="L4" s="15"/>
      <c r="M4" s="16"/>
      <c r="N4" s="16"/>
      <c r="O4" s="17"/>
      <c r="P4" s="6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95" customHeight="1" x14ac:dyDescent="0.2">
      <c r="A5" s="19" t="s">
        <v>11</v>
      </c>
      <c r="B5" s="20"/>
      <c r="C5" s="21"/>
      <c r="D5" s="24" t="s">
        <v>73</v>
      </c>
      <c r="E5" s="22" t="s">
        <v>74</v>
      </c>
      <c r="F5" s="22" t="s">
        <v>75</v>
      </c>
      <c r="G5" s="22" t="s">
        <v>76</v>
      </c>
      <c r="H5" s="64" t="s">
        <v>77</v>
      </c>
      <c r="I5" s="74" t="s">
        <v>11</v>
      </c>
      <c r="J5" s="20"/>
      <c r="K5" s="21"/>
      <c r="L5" s="24" t="s">
        <v>73</v>
      </c>
      <c r="M5" s="22" t="s">
        <v>74</v>
      </c>
      <c r="N5" s="22" t="s">
        <v>75</v>
      </c>
      <c r="O5" s="22" t="s">
        <v>76</v>
      </c>
      <c r="P5" s="64" t="s">
        <v>77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95" customHeight="1" x14ac:dyDescent="0.2">
      <c r="A6" s="13"/>
      <c r="B6" s="25" t="s">
        <v>12</v>
      </c>
      <c r="C6" s="14"/>
      <c r="D6" s="26">
        <v>37955601</v>
      </c>
      <c r="E6" s="27">
        <v>32962419</v>
      </c>
      <c r="F6" s="27">
        <v>9079673</v>
      </c>
      <c r="G6" s="28">
        <f t="shared" ref="G6:G45" si="0">SUM(D6:F6)</f>
        <v>79997693</v>
      </c>
      <c r="H6" s="81">
        <v>440677</v>
      </c>
      <c r="I6" s="29"/>
      <c r="J6" s="25" t="s">
        <v>69</v>
      </c>
      <c r="K6" s="14"/>
      <c r="L6" s="26">
        <v>942845</v>
      </c>
      <c r="M6" s="27">
        <v>1028460</v>
      </c>
      <c r="N6" s="27">
        <v>406082</v>
      </c>
      <c r="O6" s="30">
        <f t="shared" ref="O6:O28" si="1">SUM(L6:N6)</f>
        <v>2377387</v>
      </c>
      <c r="P6" s="82">
        <v>16210</v>
      </c>
      <c r="Q6" s="31"/>
      <c r="S6" s="3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95" customHeight="1" x14ac:dyDescent="0.2">
      <c r="A7" s="13"/>
      <c r="B7" s="25" t="s">
        <v>42</v>
      </c>
      <c r="C7" s="14"/>
      <c r="D7" s="32">
        <v>10652615</v>
      </c>
      <c r="E7" s="33">
        <v>8406474</v>
      </c>
      <c r="F7" s="33">
        <v>2881438</v>
      </c>
      <c r="G7" s="30">
        <f t="shared" si="0"/>
        <v>21940527</v>
      </c>
      <c r="H7" s="83">
        <v>129854</v>
      </c>
      <c r="I7" s="18"/>
      <c r="J7" s="25" t="s">
        <v>21</v>
      </c>
      <c r="K7" s="14"/>
      <c r="L7" s="32">
        <v>1779196</v>
      </c>
      <c r="M7" s="33">
        <v>1382917</v>
      </c>
      <c r="N7" s="33">
        <v>723106</v>
      </c>
      <c r="O7" s="30">
        <f t="shared" si="1"/>
        <v>3885219</v>
      </c>
      <c r="P7" s="84">
        <v>15525</v>
      </c>
      <c r="Q7" s="31"/>
      <c r="S7" s="3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95" customHeight="1" x14ac:dyDescent="0.2">
      <c r="A8" s="13"/>
      <c r="B8" s="25" t="s">
        <v>43</v>
      </c>
      <c r="C8" s="14"/>
      <c r="D8" s="32">
        <v>4353472</v>
      </c>
      <c r="E8" s="33">
        <v>5352574</v>
      </c>
      <c r="F8" s="33">
        <v>2197741</v>
      </c>
      <c r="G8" s="30">
        <f t="shared" si="0"/>
        <v>11903787</v>
      </c>
      <c r="H8" s="83">
        <v>81874</v>
      </c>
      <c r="I8" s="18"/>
      <c r="J8" s="25" t="s">
        <v>22</v>
      </c>
      <c r="K8" s="14"/>
      <c r="L8" s="32">
        <v>551663</v>
      </c>
      <c r="M8" s="33">
        <v>647713</v>
      </c>
      <c r="N8" s="33">
        <v>170851</v>
      </c>
      <c r="O8" s="30">
        <f t="shared" si="1"/>
        <v>1370227</v>
      </c>
      <c r="P8" s="84">
        <v>15447</v>
      </c>
      <c r="Q8" s="31"/>
      <c r="S8" s="3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95" customHeight="1" x14ac:dyDescent="0.2">
      <c r="A9" s="13"/>
      <c r="B9" s="25" t="s">
        <v>44</v>
      </c>
      <c r="C9" s="14"/>
      <c r="D9" s="32">
        <v>18458427</v>
      </c>
      <c r="E9" s="33">
        <v>14316558</v>
      </c>
      <c r="F9" s="33">
        <v>3172039</v>
      </c>
      <c r="G9" s="30">
        <f t="shared" si="0"/>
        <v>35947024</v>
      </c>
      <c r="H9" s="83">
        <v>199678</v>
      </c>
      <c r="I9" s="18"/>
      <c r="J9" s="25" t="s">
        <v>23</v>
      </c>
      <c r="K9" s="14"/>
      <c r="L9" s="32">
        <v>294290</v>
      </c>
      <c r="M9" s="33">
        <v>261592</v>
      </c>
      <c r="N9" s="33">
        <v>98097</v>
      </c>
      <c r="O9" s="30">
        <f t="shared" si="1"/>
        <v>653979</v>
      </c>
      <c r="P9" s="84">
        <v>6268</v>
      </c>
      <c r="Q9" s="31"/>
      <c r="S9" s="3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95" customHeight="1" x14ac:dyDescent="0.2">
      <c r="A10" s="13"/>
      <c r="B10" s="25" t="s">
        <v>45</v>
      </c>
      <c r="C10" s="14"/>
      <c r="D10" s="34">
        <v>1517368</v>
      </c>
      <c r="E10" s="35">
        <v>2016516</v>
      </c>
      <c r="F10" s="35">
        <v>673931</v>
      </c>
      <c r="G10" s="36">
        <f t="shared" si="0"/>
        <v>4207815</v>
      </c>
      <c r="H10" s="85">
        <v>34721</v>
      </c>
      <c r="I10" s="37"/>
      <c r="J10" s="38" t="s">
        <v>24</v>
      </c>
      <c r="K10" s="21"/>
      <c r="L10" s="34">
        <v>571632</v>
      </c>
      <c r="M10" s="35">
        <v>545197</v>
      </c>
      <c r="N10" s="35">
        <v>359023</v>
      </c>
      <c r="O10" s="36">
        <f t="shared" si="1"/>
        <v>1475852</v>
      </c>
      <c r="P10" s="86">
        <v>7300</v>
      </c>
      <c r="Q10" s="31"/>
      <c r="S10" s="3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95" customHeight="1" x14ac:dyDescent="0.2">
      <c r="A11" s="39"/>
      <c r="B11" s="40" t="s">
        <v>46</v>
      </c>
      <c r="C11" s="41"/>
      <c r="D11" s="32">
        <v>1252468</v>
      </c>
      <c r="E11" s="33">
        <v>1498512</v>
      </c>
      <c r="F11" s="33">
        <v>1776009</v>
      </c>
      <c r="G11" s="28">
        <f t="shared" si="0"/>
        <v>4526989</v>
      </c>
      <c r="H11" s="81">
        <v>28575</v>
      </c>
      <c r="I11" s="42"/>
      <c r="J11" s="25" t="s">
        <v>25</v>
      </c>
      <c r="K11" s="14"/>
      <c r="L11" s="32">
        <v>462654</v>
      </c>
      <c r="M11" s="33">
        <v>611151</v>
      </c>
      <c r="N11" s="33">
        <v>384486</v>
      </c>
      <c r="O11" s="30">
        <f t="shared" si="1"/>
        <v>1458291</v>
      </c>
      <c r="P11" s="82">
        <v>8134</v>
      </c>
      <c r="Q11" s="31"/>
      <c r="S11" s="3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95" customHeight="1" x14ac:dyDescent="0.2">
      <c r="A12" s="13"/>
      <c r="B12" s="25" t="s">
        <v>47</v>
      </c>
      <c r="C12" s="14"/>
      <c r="D12" s="32">
        <v>9768379</v>
      </c>
      <c r="E12" s="33">
        <v>7647438</v>
      </c>
      <c r="F12" s="33">
        <v>1947966</v>
      </c>
      <c r="G12" s="30">
        <f t="shared" si="0"/>
        <v>19363783</v>
      </c>
      <c r="H12" s="83">
        <v>118392</v>
      </c>
      <c r="I12" s="18"/>
      <c r="J12" s="25" t="s">
        <v>26</v>
      </c>
      <c r="K12" s="14"/>
      <c r="L12" s="32">
        <v>556286</v>
      </c>
      <c r="M12" s="33">
        <v>721521</v>
      </c>
      <c r="N12" s="33">
        <v>352148</v>
      </c>
      <c r="O12" s="30">
        <f t="shared" si="1"/>
        <v>1629955</v>
      </c>
      <c r="P12" s="84">
        <v>14507</v>
      </c>
      <c r="Q12" s="31"/>
      <c r="S12" s="3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95" customHeight="1" x14ac:dyDescent="0.2">
      <c r="A13" s="13"/>
      <c r="B13" s="25" t="s">
        <v>48</v>
      </c>
      <c r="C13" s="14"/>
      <c r="D13" s="32">
        <v>2422512</v>
      </c>
      <c r="E13" s="33">
        <v>1900639</v>
      </c>
      <c r="F13" s="33">
        <v>915487</v>
      </c>
      <c r="G13" s="30">
        <f t="shared" si="0"/>
        <v>5238638</v>
      </c>
      <c r="H13" s="83">
        <v>33023</v>
      </c>
      <c r="I13" s="18"/>
      <c r="J13" s="25" t="s">
        <v>27</v>
      </c>
      <c r="K13" s="14"/>
      <c r="L13" s="32">
        <v>546950</v>
      </c>
      <c r="M13" s="33">
        <v>821785</v>
      </c>
      <c r="N13" s="33">
        <v>331980</v>
      </c>
      <c r="O13" s="30">
        <f t="shared" si="1"/>
        <v>1700715</v>
      </c>
      <c r="P13" s="84">
        <v>8876</v>
      </c>
      <c r="Q13" s="31"/>
      <c r="S13" s="3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95" customHeight="1" x14ac:dyDescent="0.2">
      <c r="A14" s="13"/>
      <c r="B14" s="25" t="s">
        <v>49</v>
      </c>
      <c r="C14" s="14"/>
      <c r="D14" s="32">
        <v>2237370</v>
      </c>
      <c r="E14" s="33">
        <v>3313229</v>
      </c>
      <c r="F14" s="33">
        <v>1442348</v>
      </c>
      <c r="G14" s="30">
        <f t="shared" si="0"/>
        <v>6992947</v>
      </c>
      <c r="H14" s="83">
        <v>45695</v>
      </c>
      <c r="I14" s="18"/>
      <c r="J14" s="25" t="s">
        <v>28</v>
      </c>
      <c r="K14" s="14"/>
      <c r="L14" s="32">
        <v>360278</v>
      </c>
      <c r="M14" s="33">
        <v>543219</v>
      </c>
      <c r="N14" s="33">
        <v>399499</v>
      </c>
      <c r="O14" s="30">
        <f t="shared" si="1"/>
        <v>1302996</v>
      </c>
      <c r="P14" s="84">
        <v>8856</v>
      </c>
      <c r="Q14" s="31"/>
      <c r="S14" s="3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95" customHeight="1" x14ac:dyDescent="0.2">
      <c r="A15" s="43"/>
      <c r="B15" s="44" t="s">
        <v>50</v>
      </c>
      <c r="C15" s="23"/>
      <c r="D15" s="34">
        <v>1712292</v>
      </c>
      <c r="E15" s="35">
        <v>2160611</v>
      </c>
      <c r="F15" s="35">
        <v>913141</v>
      </c>
      <c r="G15" s="36">
        <f t="shared" si="0"/>
        <v>4786044</v>
      </c>
      <c r="H15" s="85">
        <v>33411</v>
      </c>
      <c r="I15" s="37"/>
      <c r="J15" s="38" t="s">
        <v>29</v>
      </c>
      <c r="K15" s="21"/>
      <c r="L15" s="34">
        <v>316471</v>
      </c>
      <c r="M15" s="35">
        <v>387636</v>
      </c>
      <c r="N15" s="35">
        <v>133119</v>
      </c>
      <c r="O15" s="36">
        <f t="shared" si="1"/>
        <v>837226</v>
      </c>
      <c r="P15" s="86">
        <v>6929</v>
      </c>
      <c r="Q15" s="31"/>
      <c r="S15" s="3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95" customHeight="1" x14ac:dyDescent="0.2">
      <c r="A16" s="13"/>
      <c r="B16" s="25" t="s">
        <v>6</v>
      </c>
      <c r="C16" s="14"/>
      <c r="D16" s="32">
        <v>2159228</v>
      </c>
      <c r="E16" s="33">
        <v>2270357</v>
      </c>
      <c r="F16" s="33">
        <v>899663</v>
      </c>
      <c r="G16" s="28">
        <f t="shared" si="0"/>
        <v>5329248</v>
      </c>
      <c r="H16" s="81">
        <v>36373</v>
      </c>
      <c r="I16" s="42"/>
      <c r="J16" s="25" t="s">
        <v>31</v>
      </c>
      <c r="K16" s="14"/>
      <c r="L16" s="32">
        <v>217684</v>
      </c>
      <c r="M16" s="33">
        <v>273254</v>
      </c>
      <c r="N16" s="33">
        <v>152844</v>
      </c>
      <c r="O16" s="30">
        <f t="shared" si="1"/>
        <v>643782</v>
      </c>
      <c r="P16" s="82">
        <v>5921</v>
      </c>
      <c r="Q16" s="31"/>
      <c r="S16" s="3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95" customHeight="1" x14ac:dyDescent="0.2">
      <c r="A17" s="13"/>
      <c r="B17" s="25" t="s">
        <v>7</v>
      </c>
      <c r="C17" s="14"/>
      <c r="D17" s="32">
        <v>4458345</v>
      </c>
      <c r="E17" s="33">
        <v>4783699</v>
      </c>
      <c r="F17" s="33">
        <v>1260754</v>
      </c>
      <c r="G17" s="30">
        <f t="shared" si="0"/>
        <v>10502798</v>
      </c>
      <c r="H17" s="83">
        <v>83221</v>
      </c>
      <c r="I17" s="18"/>
      <c r="J17" s="25" t="s">
        <v>30</v>
      </c>
      <c r="K17" s="14"/>
      <c r="L17" s="32">
        <v>187121</v>
      </c>
      <c r="M17" s="33">
        <v>189580</v>
      </c>
      <c r="N17" s="33">
        <v>205052</v>
      </c>
      <c r="O17" s="30">
        <f t="shared" si="1"/>
        <v>581753</v>
      </c>
      <c r="P17" s="84">
        <v>4303</v>
      </c>
      <c r="Q17" s="31"/>
      <c r="S17" s="3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95" customHeight="1" x14ac:dyDescent="0.2">
      <c r="A18" s="13"/>
      <c r="B18" s="25" t="s">
        <v>51</v>
      </c>
      <c r="C18" s="14"/>
      <c r="D18" s="32">
        <v>4043363</v>
      </c>
      <c r="E18" s="33">
        <v>3449576</v>
      </c>
      <c r="F18" s="33">
        <v>1579480</v>
      </c>
      <c r="G18" s="30">
        <f t="shared" si="0"/>
        <v>9072419</v>
      </c>
      <c r="H18" s="83">
        <v>56973</v>
      </c>
      <c r="I18" s="18"/>
      <c r="J18" s="25" t="s">
        <v>32</v>
      </c>
      <c r="K18" s="14"/>
      <c r="L18" s="32">
        <v>188371</v>
      </c>
      <c r="M18" s="33">
        <v>232660</v>
      </c>
      <c r="N18" s="33">
        <v>80882</v>
      </c>
      <c r="O18" s="30">
        <f t="shared" si="1"/>
        <v>501913</v>
      </c>
      <c r="P18" s="84">
        <v>5377</v>
      </c>
      <c r="Q18" s="31"/>
      <c r="S18" s="3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95" customHeight="1" x14ac:dyDescent="0.2">
      <c r="A19" s="13"/>
      <c r="B19" s="25" t="s">
        <v>52</v>
      </c>
      <c r="C19" s="14"/>
      <c r="D19" s="32">
        <v>1045137</v>
      </c>
      <c r="E19" s="33">
        <v>1568978</v>
      </c>
      <c r="F19" s="33">
        <v>775728</v>
      </c>
      <c r="G19" s="30">
        <f t="shared" si="0"/>
        <v>3389843</v>
      </c>
      <c r="H19" s="83">
        <v>22504</v>
      </c>
      <c r="I19" s="18"/>
      <c r="J19" s="25" t="s">
        <v>33</v>
      </c>
      <c r="K19" s="14"/>
      <c r="L19" s="32">
        <v>170072</v>
      </c>
      <c r="M19" s="33">
        <v>178368</v>
      </c>
      <c r="N19" s="33">
        <v>66369</v>
      </c>
      <c r="O19" s="30">
        <f t="shared" si="1"/>
        <v>414809</v>
      </c>
      <c r="P19" s="84">
        <v>4036</v>
      </c>
      <c r="Q19" s="31"/>
      <c r="S19" s="3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95" customHeight="1" x14ac:dyDescent="0.2">
      <c r="A20" s="45"/>
      <c r="B20" s="38" t="s">
        <v>53</v>
      </c>
      <c r="C20" s="21"/>
      <c r="D20" s="34">
        <v>2256572</v>
      </c>
      <c r="E20" s="35">
        <v>2570248</v>
      </c>
      <c r="F20" s="35">
        <v>903414</v>
      </c>
      <c r="G20" s="36">
        <f t="shared" si="0"/>
        <v>5730234</v>
      </c>
      <c r="H20" s="85">
        <v>50864</v>
      </c>
      <c r="I20" s="37"/>
      <c r="J20" s="38" t="s">
        <v>34</v>
      </c>
      <c r="K20" s="21"/>
      <c r="L20" s="34">
        <v>199624</v>
      </c>
      <c r="M20" s="35">
        <v>224093</v>
      </c>
      <c r="N20" s="35">
        <v>196157</v>
      </c>
      <c r="O20" s="36">
        <f t="shared" si="1"/>
        <v>619874</v>
      </c>
      <c r="P20" s="86">
        <v>5481</v>
      </c>
      <c r="Q20" s="31"/>
      <c r="S20" s="3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95" customHeight="1" x14ac:dyDescent="0.2">
      <c r="A21" s="13"/>
      <c r="B21" s="25" t="s">
        <v>54</v>
      </c>
      <c r="C21" s="14"/>
      <c r="D21" s="32">
        <v>2868040</v>
      </c>
      <c r="E21" s="33">
        <v>3693442</v>
      </c>
      <c r="F21" s="33">
        <v>1687116</v>
      </c>
      <c r="G21" s="30">
        <f t="shared" si="0"/>
        <v>8248598</v>
      </c>
      <c r="H21" s="81">
        <v>57034</v>
      </c>
      <c r="I21" s="42"/>
      <c r="J21" s="25" t="s">
        <v>35</v>
      </c>
      <c r="K21" s="14"/>
      <c r="L21" s="32">
        <v>18701</v>
      </c>
      <c r="M21" s="33">
        <v>56485</v>
      </c>
      <c r="N21" s="33">
        <v>53782</v>
      </c>
      <c r="O21" s="30">
        <f t="shared" si="1"/>
        <v>128968</v>
      </c>
      <c r="P21" s="82">
        <v>1485</v>
      </c>
      <c r="Q21" s="31"/>
      <c r="S21" s="3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95" customHeight="1" x14ac:dyDescent="0.2">
      <c r="A22" s="13"/>
      <c r="B22" s="25" t="s">
        <v>55</v>
      </c>
      <c r="C22" s="14"/>
      <c r="D22" s="32">
        <v>5379652</v>
      </c>
      <c r="E22" s="33">
        <v>4569984</v>
      </c>
      <c r="F22" s="33">
        <v>1432884</v>
      </c>
      <c r="G22" s="30">
        <f t="shared" si="0"/>
        <v>11382520</v>
      </c>
      <c r="H22" s="83">
        <v>74357</v>
      </c>
      <c r="I22" s="18"/>
      <c r="J22" s="25" t="s">
        <v>36</v>
      </c>
      <c r="K22" s="14"/>
      <c r="L22" s="32">
        <v>298966</v>
      </c>
      <c r="M22" s="33">
        <v>402567</v>
      </c>
      <c r="N22" s="33">
        <v>234273</v>
      </c>
      <c r="O22" s="30">
        <f t="shared" si="1"/>
        <v>935806</v>
      </c>
      <c r="P22" s="84">
        <v>5196</v>
      </c>
      <c r="Q22" s="31"/>
      <c r="S22" s="3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95" customHeight="1" x14ac:dyDescent="0.2">
      <c r="A23" s="13"/>
      <c r="B23" s="25" t="s">
        <v>56</v>
      </c>
      <c r="C23" s="14"/>
      <c r="D23" s="32">
        <v>6342782</v>
      </c>
      <c r="E23" s="33">
        <v>5577296</v>
      </c>
      <c r="F23" s="33">
        <v>1560538</v>
      </c>
      <c r="G23" s="30">
        <f t="shared" si="0"/>
        <v>13480616</v>
      </c>
      <c r="H23" s="83">
        <v>80064</v>
      </c>
      <c r="I23" s="18"/>
      <c r="J23" s="25" t="s">
        <v>37</v>
      </c>
      <c r="K23" s="14"/>
      <c r="L23" s="32">
        <v>241944</v>
      </c>
      <c r="M23" s="33">
        <v>354985</v>
      </c>
      <c r="N23" s="33">
        <v>335909</v>
      </c>
      <c r="O23" s="30">
        <f t="shared" si="1"/>
        <v>932838</v>
      </c>
      <c r="P23" s="84">
        <v>6342</v>
      </c>
      <c r="Q23" s="31"/>
      <c r="S23" s="3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95" customHeight="1" x14ac:dyDescent="0.2">
      <c r="A24" s="13"/>
      <c r="B24" s="25" t="s">
        <v>57</v>
      </c>
      <c r="C24" s="14"/>
      <c r="D24" s="32">
        <v>8847950</v>
      </c>
      <c r="E24" s="33">
        <v>7378805</v>
      </c>
      <c r="F24" s="33">
        <v>1811833</v>
      </c>
      <c r="G24" s="30">
        <f t="shared" si="0"/>
        <v>18038588</v>
      </c>
      <c r="H24" s="83">
        <v>114617</v>
      </c>
      <c r="I24" s="18"/>
      <c r="J24" s="25" t="s">
        <v>38</v>
      </c>
      <c r="K24" s="14"/>
      <c r="L24" s="32">
        <v>517909</v>
      </c>
      <c r="M24" s="33">
        <v>808204</v>
      </c>
      <c r="N24" s="33">
        <v>439176</v>
      </c>
      <c r="O24" s="30">
        <f t="shared" si="1"/>
        <v>1765289</v>
      </c>
      <c r="P24" s="84">
        <v>12439</v>
      </c>
      <c r="Q24" s="31"/>
      <c r="S24" s="3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95" customHeight="1" x14ac:dyDescent="0.2">
      <c r="A25" s="45"/>
      <c r="B25" s="38" t="s">
        <v>58</v>
      </c>
      <c r="C25" s="21"/>
      <c r="D25" s="34">
        <v>1996977</v>
      </c>
      <c r="E25" s="35">
        <v>1827833</v>
      </c>
      <c r="F25" s="35">
        <v>403723</v>
      </c>
      <c r="G25" s="36">
        <f t="shared" si="0"/>
        <v>4228533</v>
      </c>
      <c r="H25" s="85">
        <v>24511</v>
      </c>
      <c r="I25" s="46"/>
      <c r="J25" s="44" t="s">
        <v>39</v>
      </c>
      <c r="K25" s="23"/>
      <c r="L25" s="47">
        <v>618850</v>
      </c>
      <c r="M25" s="35">
        <v>1288312</v>
      </c>
      <c r="N25" s="35">
        <v>971524</v>
      </c>
      <c r="O25" s="36">
        <f t="shared" si="1"/>
        <v>2878686</v>
      </c>
      <c r="P25" s="86">
        <v>16015</v>
      </c>
      <c r="Q25" s="31"/>
      <c r="S25" s="3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95" customHeight="1" x14ac:dyDescent="0.2">
      <c r="A26" s="13"/>
      <c r="B26" s="25" t="s">
        <v>59</v>
      </c>
      <c r="C26" s="14"/>
      <c r="D26" s="32">
        <v>6309759</v>
      </c>
      <c r="E26" s="33">
        <v>4321536</v>
      </c>
      <c r="F26" s="33">
        <v>1579178</v>
      </c>
      <c r="G26" s="30">
        <f t="shared" si="0"/>
        <v>12210473</v>
      </c>
      <c r="H26" s="81">
        <v>37325</v>
      </c>
      <c r="I26" s="29"/>
      <c r="J26" s="25" t="s">
        <v>40</v>
      </c>
      <c r="K26" s="14"/>
      <c r="L26" s="32">
        <v>541888</v>
      </c>
      <c r="M26" s="33">
        <v>577467</v>
      </c>
      <c r="N26" s="33">
        <v>317833</v>
      </c>
      <c r="O26" s="30">
        <f t="shared" si="1"/>
        <v>1437188</v>
      </c>
      <c r="P26" s="82">
        <v>14156</v>
      </c>
      <c r="Q26" s="31"/>
      <c r="S26" s="3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95" customHeight="1" x14ac:dyDescent="0.2">
      <c r="A27" s="13"/>
      <c r="B27" s="25" t="s">
        <v>60</v>
      </c>
      <c r="C27" s="14"/>
      <c r="D27" s="32">
        <v>4004450</v>
      </c>
      <c r="E27" s="33">
        <v>3532384</v>
      </c>
      <c r="F27" s="33">
        <v>1157577</v>
      </c>
      <c r="G27" s="30">
        <f t="shared" si="0"/>
        <v>8694411</v>
      </c>
      <c r="H27" s="83">
        <v>55831</v>
      </c>
      <c r="I27" s="18"/>
      <c r="J27" s="25" t="s">
        <v>41</v>
      </c>
      <c r="K27" s="14"/>
      <c r="L27" s="32">
        <v>783508</v>
      </c>
      <c r="M27" s="33">
        <v>1140264</v>
      </c>
      <c r="N27" s="33">
        <v>334176</v>
      </c>
      <c r="O27" s="30">
        <f t="shared" si="1"/>
        <v>2257948</v>
      </c>
      <c r="P27" s="84">
        <v>18587</v>
      </c>
      <c r="Q27" s="31"/>
      <c r="S27" s="3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95" customHeight="1" thickBot="1" x14ac:dyDescent="0.25">
      <c r="A28" s="13"/>
      <c r="B28" s="25" t="s">
        <v>61</v>
      </c>
      <c r="C28" s="14"/>
      <c r="D28" s="32">
        <v>4154398</v>
      </c>
      <c r="E28" s="33">
        <v>3308636</v>
      </c>
      <c r="F28" s="33">
        <v>853649</v>
      </c>
      <c r="G28" s="30">
        <f t="shared" si="0"/>
        <v>8316683</v>
      </c>
      <c r="H28" s="83">
        <v>40342</v>
      </c>
      <c r="I28" s="48"/>
      <c r="J28" s="25" t="s">
        <v>70</v>
      </c>
      <c r="K28" s="14"/>
      <c r="L28" s="34">
        <v>540192</v>
      </c>
      <c r="M28" s="35">
        <v>528070</v>
      </c>
      <c r="N28" s="35">
        <v>131898</v>
      </c>
      <c r="O28" s="36">
        <f t="shared" si="1"/>
        <v>1200160</v>
      </c>
      <c r="P28" s="87">
        <v>11814</v>
      </c>
      <c r="Q28" s="31"/>
      <c r="S28" s="3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95" customHeight="1" thickBot="1" x14ac:dyDescent="0.25">
      <c r="A29" s="13"/>
      <c r="B29" s="25" t="s">
        <v>62</v>
      </c>
      <c r="C29" s="14"/>
      <c r="D29" s="32">
        <v>2127800</v>
      </c>
      <c r="E29" s="33">
        <v>1690975</v>
      </c>
      <c r="F29" s="33">
        <v>244900</v>
      </c>
      <c r="G29" s="30">
        <f t="shared" si="0"/>
        <v>4063675</v>
      </c>
      <c r="H29" s="83">
        <v>25161</v>
      </c>
      <c r="I29" s="49"/>
      <c r="J29" s="50" t="s">
        <v>10</v>
      </c>
      <c r="K29" s="51"/>
      <c r="L29" s="52">
        <f>SUM(L6:L28)</f>
        <v>10907095</v>
      </c>
      <c r="M29" s="53">
        <f>SUM(M6:M28)</f>
        <v>13205500</v>
      </c>
      <c r="N29" s="53">
        <f>SUM(N6:N28)</f>
        <v>6878266</v>
      </c>
      <c r="O29" s="52">
        <f>SUM(O6:O28)</f>
        <v>30990861</v>
      </c>
      <c r="P29" s="75">
        <f>SUM(P6:P28)</f>
        <v>219204</v>
      </c>
      <c r="Q29" s="31"/>
      <c r="S29" s="3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95" customHeight="1" thickBot="1" x14ac:dyDescent="0.25">
      <c r="A30" s="45"/>
      <c r="B30" s="44" t="s">
        <v>63</v>
      </c>
      <c r="C30" s="23"/>
      <c r="D30" s="47">
        <v>2782024</v>
      </c>
      <c r="E30" s="60">
        <v>2230040</v>
      </c>
      <c r="F30" s="60">
        <v>804420</v>
      </c>
      <c r="G30" s="61">
        <f t="shared" si="0"/>
        <v>5816484</v>
      </c>
      <c r="H30" s="85">
        <v>22101</v>
      </c>
      <c r="I30" s="54"/>
      <c r="J30" s="76" t="s">
        <v>78</v>
      </c>
      <c r="K30" s="77"/>
      <c r="L30" s="78">
        <f>L29+D46</f>
        <v>196824383</v>
      </c>
      <c r="M30" s="79">
        <f>M29+E46</f>
        <v>178414983</v>
      </c>
      <c r="N30" s="79">
        <f>N29+F46</f>
        <v>60321647</v>
      </c>
      <c r="O30" s="79">
        <f>O29+G46</f>
        <v>435561013</v>
      </c>
      <c r="P30" s="80">
        <f>P29+H46</f>
        <v>2637977</v>
      </c>
      <c r="Q30" s="31"/>
      <c r="S30" s="3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95" customHeight="1" x14ac:dyDescent="0.2">
      <c r="A31" s="13"/>
      <c r="B31" s="25" t="s">
        <v>64</v>
      </c>
      <c r="C31" s="14"/>
      <c r="D31" s="32">
        <v>5196212</v>
      </c>
      <c r="E31" s="33">
        <v>3487851</v>
      </c>
      <c r="F31" s="33">
        <v>875701</v>
      </c>
      <c r="G31" s="30">
        <f t="shared" si="0"/>
        <v>9559764</v>
      </c>
      <c r="H31" s="83">
        <v>57754</v>
      </c>
      <c r="I31" s="55"/>
      <c r="J31" s="25"/>
      <c r="K31" s="55"/>
      <c r="L31" s="67"/>
      <c r="M31" s="67"/>
      <c r="N31" s="67"/>
      <c r="O31" s="57"/>
      <c r="P31" s="57"/>
      <c r="Q31" s="31"/>
      <c r="S31" s="3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95" customHeight="1" x14ac:dyDescent="0.2">
      <c r="A32" s="13"/>
      <c r="B32" s="25" t="s">
        <v>65</v>
      </c>
      <c r="C32" s="14"/>
      <c r="D32" s="32">
        <v>1666301</v>
      </c>
      <c r="E32" s="33">
        <v>1833400</v>
      </c>
      <c r="F32" s="33">
        <v>561499</v>
      </c>
      <c r="G32" s="30">
        <f t="shared" si="0"/>
        <v>4061200</v>
      </c>
      <c r="H32" s="83">
        <v>28780</v>
      </c>
      <c r="I32" s="55"/>
      <c r="J32" s="89" t="s">
        <v>80</v>
      </c>
      <c r="K32" s="89"/>
      <c r="L32" s="89"/>
      <c r="M32" s="89"/>
      <c r="N32" s="89"/>
      <c r="O32" s="89"/>
      <c r="P32" s="89"/>
      <c r="Q32" s="31"/>
      <c r="S32" s="3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95" customHeight="1" x14ac:dyDescent="0.2">
      <c r="A33" s="13"/>
      <c r="B33" s="25" t="s">
        <v>66</v>
      </c>
      <c r="C33" s="14"/>
      <c r="D33" s="32">
        <v>3392750</v>
      </c>
      <c r="E33" s="33">
        <v>4243773</v>
      </c>
      <c r="F33" s="33">
        <v>1941666</v>
      </c>
      <c r="G33" s="30">
        <f t="shared" si="0"/>
        <v>9578189</v>
      </c>
      <c r="H33" s="83">
        <v>57378</v>
      </c>
      <c r="I33" s="55"/>
      <c r="J33" s="56" t="s">
        <v>79</v>
      </c>
      <c r="K33" s="55"/>
      <c r="L33" s="57"/>
      <c r="M33" s="57"/>
      <c r="N33" s="57"/>
      <c r="O33" s="57"/>
      <c r="P33" s="57"/>
      <c r="Q33" s="31"/>
      <c r="S33" s="3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95" customHeight="1" x14ac:dyDescent="0.2">
      <c r="A34" s="13"/>
      <c r="B34" s="25" t="s">
        <v>67</v>
      </c>
      <c r="C34" s="14"/>
      <c r="D34" s="32">
        <v>1421789</v>
      </c>
      <c r="E34" s="33">
        <v>1621429</v>
      </c>
      <c r="F34" s="33">
        <v>653917</v>
      </c>
      <c r="G34" s="30">
        <f t="shared" si="0"/>
        <v>3697135</v>
      </c>
      <c r="H34" s="83">
        <v>25443</v>
      </c>
      <c r="I34" s="55"/>
      <c r="J34" s="25"/>
      <c r="K34" s="55"/>
      <c r="L34" s="57"/>
      <c r="M34" s="57"/>
      <c r="N34" s="57"/>
      <c r="O34" s="57"/>
      <c r="P34" s="57"/>
      <c r="Q34" s="31"/>
      <c r="S34" s="3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95" customHeight="1" x14ac:dyDescent="0.2">
      <c r="A35" s="45"/>
      <c r="B35" s="44" t="s">
        <v>68</v>
      </c>
      <c r="C35" s="23"/>
      <c r="D35" s="47">
        <v>4102336</v>
      </c>
      <c r="E35" s="60">
        <v>2351486</v>
      </c>
      <c r="F35" s="60">
        <v>1064365</v>
      </c>
      <c r="G35" s="61">
        <f t="shared" si="0"/>
        <v>7518187</v>
      </c>
      <c r="H35" s="85">
        <v>30307</v>
      </c>
      <c r="I35" s="55"/>
      <c r="P35" s="58"/>
      <c r="Q35" s="31"/>
      <c r="S35" s="3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95" customHeight="1" x14ac:dyDescent="0.2">
      <c r="A36" s="13"/>
      <c r="B36" s="25" t="s">
        <v>8</v>
      </c>
      <c r="C36" s="14"/>
      <c r="D36" s="32">
        <v>2781169</v>
      </c>
      <c r="E36" s="33">
        <v>2156300</v>
      </c>
      <c r="F36" s="33">
        <v>372456</v>
      </c>
      <c r="G36" s="30">
        <f t="shared" si="0"/>
        <v>5309925</v>
      </c>
      <c r="H36" s="83">
        <v>35796</v>
      </c>
      <c r="I36" s="55"/>
      <c r="Q36" s="31"/>
      <c r="S36" s="3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95" customHeight="1" x14ac:dyDescent="0.2">
      <c r="A37" s="13"/>
      <c r="B37" s="25" t="s">
        <v>13</v>
      </c>
      <c r="C37" s="14"/>
      <c r="D37" s="32">
        <v>4440416</v>
      </c>
      <c r="E37" s="33">
        <v>3629191</v>
      </c>
      <c r="F37" s="33">
        <v>1186821</v>
      </c>
      <c r="G37" s="30">
        <f t="shared" si="0"/>
        <v>9256428</v>
      </c>
      <c r="H37" s="83">
        <v>44148</v>
      </c>
      <c r="I37" s="55"/>
      <c r="Q37" s="3"/>
      <c r="S37" s="3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95" customHeight="1" x14ac:dyDescent="0.2">
      <c r="A38" s="13"/>
      <c r="B38" s="25" t="s">
        <v>14</v>
      </c>
      <c r="C38" s="14"/>
      <c r="D38" s="32">
        <v>1422903</v>
      </c>
      <c r="E38" s="33">
        <v>1332426</v>
      </c>
      <c r="F38" s="33">
        <v>455778</v>
      </c>
      <c r="G38" s="30">
        <f t="shared" si="0"/>
        <v>3211107</v>
      </c>
      <c r="H38" s="83">
        <v>24345</v>
      </c>
      <c r="I38" s="55"/>
      <c r="Q38" s="3"/>
      <c r="S38" s="3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95" customHeight="1" x14ac:dyDescent="0.2">
      <c r="A39" s="13"/>
      <c r="B39" s="25" t="s">
        <v>15</v>
      </c>
      <c r="C39" s="14"/>
      <c r="D39" s="32">
        <v>2273945</v>
      </c>
      <c r="E39" s="33">
        <v>2454293</v>
      </c>
      <c r="F39" s="33">
        <v>851378</v>
      </c>
      <c r="G39" s="30">
        <f t="shared" si="0"/>
        <v>5579616</v>
      </c>
      <c r="H39" s="83">
        <v>37496</v>
      </c>
      <c r="Q39" s="3"/>
      <c r="S39" s="3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95" customHeight="1" x14ac:dyDescent="0.2">
      <c r="A40" s="45"/>
      <c r="B40" s="44" t="s">
        <v>16</v>
      </c>
      <c r="C40" s="23"/>
      <c r="D40" s="47">
        <v>863980</v>
      </c>
      <c r="E40" s="60">
        <v>1186767</v>
      </c>
      <c r="F40" s="60">
        <v>517413</v>
      </c>
      <c r="G40" s="61">
        <f t="shared" si="0"/>
        <v>2568160</v>
      </c>
      <c r="H40" s="85">
        <v>19766</v>
      </c>
      <c r="Q40" s="3"/>
      <c r="S40" s="3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95" customHeight="1" x14ac:dyDescent="0.2">
      <c r="A41" s="13"/>
      <c r="B41" s="25" t="s">
        <v>17</v>
      </c>
      <c r="C41" s="14"/>
      <c r="D41" s="32">
        <v>1720977</v>
      </c>
      <c r="E41" s="33">
        <v>1724012</v>
      </c>
      <c r="F41" s="33">
        <v>649421</v>
      </c>
      <c r="G41" s="30">
        <f t="shared" si="0"/>
        <v>4094410</v>
      </c>
      <c r="H41" s="83">
        <v>25820</v>
      </c>
      <c r="Q41" s="3"/>
      <c r="S41" s="3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95" customHeight="1" x14ac:dyDescent="0.2">
      <c r="A42" s="13"/>
      <c r="B42" s="25" t="s">
        <v>18</v>
      </c>
      <c r="C42" s="14"/>
      <c r="D42" s="32">
        <v>1417438</v>
      </c>
      <c r="E42" s="33">
        <v>1509479</v>
      </c>
      <c r="F42" s="33">
        <v>754740</v>
      </c>
      <c r="G42" s="30">
        <f t="shared" si="0"/>
        <v>3681657</v>
      </c>
      <c r="H42" s="83">
        <v>22861</v>
      </c>
      <c r="Q42" s="3"/>
      <c r="S42" s="3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95" customHeight="1" x14ac:dyDescent="0.2">
      <c r="A43" s="13"/>
      <c r="B43" s="25" t="s">
        <v>19</v>
      </c>
      <c r="C43" s="14"/>
      <c r="D43" s="32">
        <v>1736980</v>
      </c>
      <c r="E43" s="33">
        <v>1584966</v>
      </c>
      <c r="F43" s="33">
        <v>415484</v>
      </c>
      <c r="G43" s="30">
        <f t="shared" si="0"/>
        <v>3737430</v>
      </c>
      <c r="H43" s="83">
        <v>23387</v>
      </c>
      <c r="Q43" s="3"/>
      <c r="S43" s="3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95" customHeight="1" x14ac:dyDescent="0.2">
      <c r="A44" s="13"/>
      <c r="B44" s="25" t="s">
        <v>20</v>
      </c>
      <c r="C44" s="14"/>
      <c r="D44" s="32">
        <v>3145570</v>
      </c>
      <c r="E44" s="33">
        <v>2542602</v>
      </c>
      <c r="F44" s="33">
        <v>706361</v>
      </c>
      <c r="G44" s="30">
        <f t="shared" si="0"/>
        <v>6394533</v>
      </c>
      <c r="H44" s="83">
        <v>37982</v>
      </c>
      <c r="Q44" s="3"/>
      <c r="S44" s="3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95" customHeight="1" thickBot="1" x14ac:dyDescent="0.25">
      <c r="A45" s="13"/>
      <c r="B45" s="25" t="s">
        <v>72</v>
      </c>
      <c r="C45" s="14"/>
      <c r="D45" s="33">
        <v>1227541</v>
      </c>
      <c r="E45" s="33">
        <v>1202749</v>
      </c>
      <c r="F45" s="33">
        <v>481751</v>
      </c>
      <c r="G45" s="30">
        <f t="shared" si="0"/>
        <v>2912041</v>
      </c>
      <c r="H45" s="88">
        <v>20332</v>
      </c>
      <c r="Q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95" customHeight="1" thickBot="1" x14ac:dyDescent="0.25">
      <c r="A46" s="59"/>
      <c r="B46" s="50" t="s">
        <v>9</v>
      </c>
      <c r="C46" s="51"/>
      <c r="D46" s="53">
        <f>SUM(D6:D45)</f>
        <v>185917288</v>
      </c>
      <c r="E46" s="53">
        <f>SUM(E6:E45)</f>
        <v>165209483</v>
      </c>
      <c r="F46" s="65">
        <f>SUM(F6:F45)</f>
        <v>53443381</v>
      </c>
      <c r="G46" s="52">
        <f>SUM(G6:G45)</f>
        <v>404570152</v>
      </c>
      <c r="H46" s="66">
        <f>SUM(H6:H45)</f>
        <v>2418773</v>
      </c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95" customHeight="1" x14ac:dyDescent="0.2"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95" customHeight="1" x14ac:dyDescent="0.2">
      <c r="B48" s="56" t="s">
        <v>80</v>
      </c>
      <c r="Q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2:256" ht="15.95" customHeight="1" x14ac:dyDescent="0.2">
      <c r="B49" s="56" t="s">
        <v>79</v>
      </c>
      <c r="Q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2:256" ht="15.95" customHeight="1" x14ac:dyDescent="0.2"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2:256" ht="15.95" customHeight="1" x14ac:dyDescent="0.2">
      <c r="D51" s="56"/>
      <c r="E51" s="56"/>
      <c r="F51" s="56"/>
      <c r="G51" s="56"/>
      <c r="H51" s="56"/>
      <c r="Q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2:256" ht="15.95" customHeight="1" x14ac:dyDescent="0.2"/>
  </sheetData>
  <mergeCells count="1">
    <mergeCell ref="J32:P32"/>
  </mergeCells>
  <phoneticPr fontId="2"/>
  <printOptions horizontalCentered="1" verticalCentered="1"/>
  <pageMargins left="0.62992125984251968" right="0.82677165354330717" top="0.39370078740157483" bottom="0.47244094488188981" header="0.51181102362204722" footer="0.47244094488188981"/>
  <pageSetup paperSize="9" scale="95" fitToWidth="2" orientation="portrait" r:id="rId1"/>
  <headerFooter alignWithMargins="0">
    <oddHeader>&amp;L</oddHeader>
    <oddFooter>&amp;L</oddFoot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2(2)第14表　固定資産税調定額及び納税義務者数に関する調</vt:lpstr>
      <vt:lpstr>'2(2)第14表　固定資産税調定額及び納税義務者数に関する調'!Print_Area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2015-02-17T08:39:39Z</cp:lastPrinted>
  <dcterms:created xsi:type="dcterms:W3CDTF">2010-03-17T01:18:31Z</dcterms:created>
  <dcterms:modified xsi:type="dcterms:W3CDTF">2016-02-15T06:05:07Z</dcterms:modified>
</cp:coreProperties>
</file>