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605" windowHeight="8550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45621"/>
</workbook>
</file>

<file path=xl/calcChain.xml><?xml version="1.0" encoding="utf-8"?>
<calcChain xmlns="http://schemas.openxmlformats.org/spreadsheetml/2006/main">
  <c r="D76" i="4" l="1"/>
  <c r="F46" i="4"/>
  <c r="H46" i="4" s="1"/>
  <c r="E46" i="4"/>
  <c r="D46" i="4"/>
  <c r="F76" i="4"/>
  <c r="G76" i="4" s="1"/>
  <c r="E76" i="4"/>
  <c r="G45" i="4"/>
  <c r="H45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77" i="4"/>
  <c r="E77" i="4"/>
  <c r="G46" i="4" l="1"/>
  <c r="G77" i="4"/>
  <c r="H76" i="4"/>
  <c r="H77" i="4"/>
  <c r="D77" i="4"/>
</calcChain>
</file>

<file path=xl/sharedStrings.xml><?xml version="1.0" encoding="utf-8"?>
<sst xmlns="http://schemas.openxmlformats.org/spreadsheetml/2006/main" count="85" uniqueCount="77">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</sst>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1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1" applyFont="1">
      <alignment vertical="center"/>
    </xf>
    <xf numFmtId="176" fontId="5" fillId="0" borderId="1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179" fontId="5" fillId="0" borderId="2" xfId="1" applyNumberFormat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6" fillId="0" borderId="5" xfId="1" applyFont="1" applyBorder="1" applyAlignment="1">
      <alignment horizontal="right"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9" fontId="5" fillId="0" borderId="9" xfId="1" applyNumberFormat="1" applyFont="1" applyBorder="1">
      <alignment vertical="center"/>
    </xf>
    <xf numFmtId="179" fontId="5" fillId="0" borderId="10" xfId="1" applyNumberFormat="1" applyFont="1" applyBorder="1">
      <alignment vertical="center"/>
    </xf>
    <xf numFmtId="179" fontId="5" fillId="0" borderId="11" xfId="1" applyNumberFormat="1" applyFont="1" applyBorder="1">
      <alignment vertical="center"/>
    </xf>
    <xf numFmtId="0" fontId="4" fillId="0" borderId="12" xfId="1" applyFont="1" applyBorder="1">
      <alignment vertical="center"/>
    </xf>
    <xf numFmtId="176" fontId="4" fillId="0" borderId="2" xfId="1" applyNumberFormat="1" applyFont="1" applyFill="1" applyBorder="1">
      <alignment vertical="center"/>
    </xf>
    <xf numFmtId="0" fontId="8" fillId="0" borderId="0" xfId="1" applyFont="1">
      <alignment vertical="center"/>
    </xf>
    <xf numFmtId="0" fontId="9" fillId="0" borderId="0" xfId="1" applyFont="1" applyBorder="1" applyAlignment="1">
      <alignment vertical="center"/>
    </xf>
    <xf numFmtId="176" fontId="9" fillId="0" borderId="13" xfId="1" applyNumberFormat="1" applyFont="1" applyBorder="1">
      <alignment vertical="center"/>
    </xf>
    <xf numFmtId="176" fontId="9" fillId="0" borderId="2" xfId="1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9" fontId="9" fillId="0" borderId="0" xfId="1" applyNumberFormat="1" applyFont="1">
      <alignment vertical="center"/>
    </xf>
    <xf numFmtId="0" fontId="9" fillId="0" borderId="0" xfId="1" applyFont="1">
      <alignment vertical="center"/>
    </xf>
    <xf numFmtId="179" fontId="9" fillId="0" borderId="2" xfId="1" applyNumberFormat="1" applyFont="1" applyBorder="1">
      <alignment vertical="center"/>
    </xf>
    <xf numFmtId="179" fontId="9" fillId="0" borderId="1" xfId="1" applyNumberFormat="1" applyFont="1" applyBorder="1">
      <alignment vertical="center"/>
    </xf>
    <xf numFmtId="179" fontId="9" fillId="0" borderId="3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6" fontId="5" fillId="0" borderId="13" xfId="1" applyNumberFormat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176" fontId="4" fillId="0" borderId="0" xfId="1" applyNumberFormat="1" applyFont="1" applyFill="1">
      <alignment vertical="center"/>
    </xf>
    <xf numFmtId="176" fontId="9" fillId="0" borderId="14" xfId="1" applyNumberFormat="1" applyFont="1" applyFill="1" applyBorder="1">
      <alignment vertical="center"/>
    </xf>
    <xf numFmtId="176" fontId="5" fillId="0" borderId="14" xfId="1" applyNumberFormat="1" applyFont="1" applyFill="1" applyBorder="1">
      <alignment vertical="center"/>
    </xf>
    <xf numFmtId="177" fontId="5" fillId="0" borderId="9" xfId="1" applyNumberFormat="1" applyFont="1" applyFill="1" applyBorder="1">
      <alignment vertical="center"/>
    </xf>
    <xf numFmtId="178" fontId="5" fillId="0" borderId="18" xfId="1" applyNumberFormat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6" fontId="5" fillId="0" borderId="3" xfId="1" applyNumberFormat="1" applyFont="1" applyFill="1" applyBorder="1">
      <alignment vertical="center"/>
    </xf>
    <xf numFmtId="176" fontId="9" fillId="0" borderId="2" xfId="1" applyNumberFormat="1" applyFont="1" applyFill="1" applyBorder="1">
      <alignment vertical="center"/>
    </xf>
    <xf numFmtId="176" fontId="5" fillId="0" borderId="2" xfId="1" applyNumberFormat="1" applyFont="1" applyFill="1" applyBorder="1">
      <alignment vertical="center"/>
    </xf>
    <xf numFmtId="0" fontId="10" fillId="0" borderId="0" xfId="1" applyFont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29" xfId="1" applyFont="1" applyFill="1" applyBorder="1" applyAlignment="1">
      <alignment horizontal="distributed" vertical="center"/>
    </xf>
    <xf numFmtId="0" fontId="7" fillId="0" borderId="0" xfId="0" applyFont="1" applyFill="1" applyBorder="1">
      <alignment vertical="center"/>
    </xf>
    <xf numFmtId="0" fontId="5" fillId="0" borderId="32" xfId="1" applyFont="1" applyFill="1" applyBorder="1" applyAlignment="1">
      <alignment horizontal="distributed" vertical="center"/>
    </xf>
    <xf numFmtId="0" fontId="7" fillId="0" borderId="33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2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79"/>
  <sheetViews>
    <sheetView tabSelected="1" view="pageBreakPreview" topLeftCell="A46" zoomScale="85" zoomScaleNormal="100" zoomScaleSheetLayoutView="85" workbookViewId="0">
      <selection activeCell="J55" sqref="J55"/>
    </sheetView>
  </sheetViews>
  <sheetFormatPr defaultRowHeight="15" customHeight="1"/>
  <cols>
    <col min="1" max="2" width="3.625" style="1" customWidth="1"/>
    <col min="3" max="3" width="3.875" style="1" customWidth="1"/>
    <col min="4" max="4" width="13.75" style="1" customWidth="1"/>
    <col min="5" max="5" width="13.75" style="22" customWidth="1"/>
    <col min="6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3" ht="15" customHeight="1">
      <c r="A1" s="69"/>
      <c r="B1" s="69"/>
      <c r="C1" s="69"/>
      <c r="D1" s="69"/>
      <c r="E1" s="69"/>
      <c r="F1" s="69"/>
      <c r="G1" s="69"/>
      <c r="H1" s="69"/>
    </row>
    <row r="2" spans="1:13" ht="15" customHeight="1">
      <c r="B2" s="1" t="s">
        <v>0</v>
      </c>
    </row>
    <row r="3" spans="1:13" ht="15" customHeight="1" thickBot="1">
      <c r="A3" s="11"/>
      <c r="B3" s="11"/>
      <c r="C3" s="11"/>
      <c r="D3" s="11"/>
      <c r="E3" s="23"/>
      <c r="F3" s="11"/>
      <c r="G3" s="11"/>
      <c r="H3" s="11" t="s">
        <v>1</v>
      </c>
    </row>
    <row r="4" spans="1:13" ht="15.95" customHeight="1">
      <c r="A4" s="12"/>
      <c r="B4" s="13"/>
      <c r="C4" s="13" t="s">
        <v>2</v>
      </c>
      <c r="D4" s="70" t="s">
        <v>71</v>
      </c>
      <c r="E4" s="72" t="s">
        <v>72</v>
      </c>
      <c r="F4" s="70" t="s">
        <v>74</v>
      </c>
      <c r="G4" s="74" t="s">
        <v>75</v>
      </c>
      <c r="H4" s="76" t="s">
        <v>76</v>
      </c>
    </row>
    <row r="5" spans="1:13" ht="15.95" customHeight="1" thickBot="1">
      <c r="A5" s="78" t="s">
        <v>3</v>
      </c>
      <c r="B5" s="79"/>
      <c r="C5" s="14"/>
      <c r="D5" s="71"/>
      <c r="E5" s="73"/>
      <c r="F5" s="71"/>
      <c r="G5" s="75"/>
      <c r="H5" s="77"/>
    </row>
    <row r="6" spans="1:13" ht="15.95" customHeight="1">
      <c r="A6" s="80" t="s">
        <v>4</v>
      </c>
      <c r="B6" s="81"/>
      <c r="C6" s="82"/>
      <c r="D6" s="3">
        <v>218383558</v>
      </c>
      <c r="E6" s="24">
        <v>219191295</v>
      </c>
      <c r="F6" s="36">
        <v>225182240</v>
      </c>
      <c r="G6" s="37">
        <f>F6/E6*100</f>
        <v>102.73320388932416</v>
      </c>
      <c r="H6" s="38">
        <f>F6/D6*100</f>
        <v>103.11318400627944</v>
      </c>
    </row>
    <row r="7" spans="1:13" ht="15.95" customHeight="1">
      <c r="A7" s="80" t="s">
        <v>5</v>
      </c>
      <c r="B7" s="81"/>
      <c r="C7" s="82"/>
      <c r="D7" s="3">
        <v>54511849</v>
      </c>
      <c r="E7" s="25">
        <v>54912565</v>
      </c>
      <c r="F7" s="3">
        <v>56083269</v>
      </c>
      <c r="G7" s="39">
        <f t="shared" ref="G7:G46" si="0">F7/E7*100</f>
        <v>102.1319419335083</v>
      </c>
      <c r="H7" s="40">
        <f t="shared" ref="H7:H46" si="1">F7/D7*100</f>
        <v>102.8827127107723</v>
      </c>
    </row>
    <row r="8" spans="1:13" ht="15.95" customHeight="1">
      <c r="A8" s="80" t="s">
        <v>6</v>
      </c>
      <c r="B8" s="81"/>
      <c r="C8" s="82"/>
      <c r="D8" s="3">
        <v>29957925</v>
      </c>
      <c r="E8" s="25">
        <v>29732522</v>
      </c>
      <c r="F8" s="3">
        <v>30522850</v>
      </c>
      <c r="G8" s="39">
        <f t="shared" si="0"/>
        <v>102.65812634394082</v>
      </c>
      <c r="H8" s="40">
        <f t="shared" si="1"/>
        <v>101.88572806694722</v>
      </c>
    </row>
    <row r="9" spans="1:13" s="63" customFormat="1" ht="15.95" customHeight="1">
      <c r="A9" s="83" t="s">
        <v>7</v>
      </c>
      <c r="B9" s="84"/>
      <c r="C9" s="84"/>
      <c r="D9" s="21">
        <v>87787612</v>
      </c>
      <c r="E9" s="59">
        <v>89085479</v>
      </c>
      <c r="F9" s="60">
        <v>91340115</v>
      </c>
      <c r="G9" s="61">
        <f t="shared" si="0"/>
        <v>102.53086813396379</v>
      </c>
      <c r="H9" s="62">
        <f t="shared" si="1"/>
        <v>104.04670194241075</v>
      </c>
      <c r="J9" s="64"/>
      <c r="K9" s="65"/>
      <c r="L9" s="65"/>
      <c r="M9" s="64"/>
    </row>
    <row r="10" spans="1:13" s="63" customFormat="1" ht="15.95" customHeight="1">
      <c r="A10" s="85" t="s">
        <v>8</v>
      </c>
      <c r="B10" s="86"/>
      <c r="C10" s="87"/>
      <c r="D10" s="66">
        <v>10378695</v>
      </c>
      <c r="E10" s="67">
        <v>10326074</v>
      </c>
      <c r="F10" s="68">
        <v>10387605</v>
      </c>
      <c r="G10" s="61">
        <f t="shared" si="0"/>
        <v>100.5958799055672</v>
      </c>
      <c r="H10" s="62">
        <f t="shared" si="1"/>
        <v>100.08584894343653</v>
      </c>
      <c r="J10" s="64"/>
      <c r="K10" s="65"/>
      <c r="L10" s="65"/>
      <c r="M10" s="64"/>
    </row>
    <row r="11" spans="1:13" ht="15.95" customHeight="1">
      <c r="A11" s="88" t="s">
        <v>9</v>
      </c>
      <c r="B11" s="89"/>
      <c r="C11" s="90"/>
      <c r="D11" s="2">
        <v>8647719</v>
      </c>
      <c r="E11" s="26">
        <v>8582976</v>
      </c>
      <c r="F11" s="2">
        <v>8832408</v>
      </c>
      <c r="G11" s="41">
        <f t="shared" si="0"/>
        <v>102.90612486857704</v>
      </c>
      <c r="H11" s="42">
        <f t="shared" si="1"/>
        <v>102.13569612981179</v>
      </c>
    </row>
    <row r="12" spans="1:13" ht="15.95" customHeight="1">
      <c r="A12" s="80" t="s">
        <v>10</v>
      </c>
      <c r="B12" s="81"/>
      <c r="C12" s="82"/>
      <c r="D12" s="3">
        <v>50550739</v>
      </c>
      <c r="E12" s="25">
        <v>50992399</v>
      </c>
      <c r="F12" s="3">
        <v>51431945</v>
      </c>
      <c r="G12" s="39">
        <f t="shared" si="0"/>
        <v>100.86198337128639</v>
      </c>
      <c r="H12" s="40">
        <f t="shared" si="1"/>
        <v>101.74321091527464</v>
      </c>
      <c r="K12" s="58"/>
      <c r="L12" s="58"/>
    </row>
    <row r="13" spans="1:13" ht="15.95" customHeight="1">
      <c r="A13" s="80" t="s">
        <v>11</v>
      </c>
      <c r="B13" s="81"/>
      <c r="C13" s="82"/>
      <c r="D13" s="3">
        <v>11635251</v>
      </c>
      <c r="E13" s="25">
        <v>11668462</v>
      </c>
      <c r="F13" s="3">
        <v>12240034</v>
      </c>
      <c r="G13" s="39">
        <f t="shared" si="0"/>
        <v>104.89843477229475</v>
      </c>
      <c r="H13" s="40">
        <f t="shared" si="1"/>
        <v>105.19785091013507</v>
      </c>
    </row>
    <row r="14" spans="1:13" ht="15.95" customHeight="1">
      <c r="A14" s="80" t="s">
        <v>12</v>
      </c>
      <c r="B14" s="81"/>
      <c r="C14" s="82"/>
      <c r="D14" s="3">
        <v>15389529</v>
      </c>
      <c r="E14" s="25">
        <v>15382172</v>
      </c>
      <c r="F14" s="3">
        <v>15271882</v>
      </c>
      <c r="G14" s="39">
        <f t="shared" si="0"/>
        <v>99.283001126238872</v>
      </c>
      <c r="H14" s="40">
        <f t="shared" si="1"/>
        <v>99.235538657485876</v>
      </c>
    </row>
    <row r="15" spans="1:13" ht="15.95" customHeight="1">
      <c r="A15" s="91" t="s">
        <v>13</v>
      </c>
      <c r="B15" s="92"/>
      <c r="C15" s="93"/>
      <c r="D15" s="4">
        <v>10766496</v>
      </c>
      <c r="E15" s="27">
        <v>11072897</v>
      </c>
      <c r="F15" s="4">
        <v>11337520</v>
      </c>
      <c r="G15" s="43">
        <f t="shared" si="0"/>
        <v>102.3898262577535</v>
      </c>
      <c r="H15" s="44">
        <f t="shared" si="1"/>
        <v>105.30371255420519</v>
      </c>
    </row>
    <row r="16" spans="1:13" ht="15.95" customHeight="1">
      <c r="A16" s="88" t="s">
        <v>14</v>
      </c>
      <c r="B16" s="89"/>
      <c r="C16" s="90"/>
      <c r="D16" s="2">
        <v>12323731</v>
      </c>
      <c r="E16" s="25">
        <v>12308473</v>
      </c>
      <c r="F16" s="3">
        <v>12528784</v>
      </c>
      <c r="G16" s="39">
        <f t="shared" si="0"/>
        <v>101.78991333855953</v>
      </c>
      <c r="H16" s="40">
        <f t="shared" si="1"/>
        <v>101.66388734061138</v>
      </c>
    </row>
    <row r="17" spans="1:8" ht="15.95" customHeight="1">
      <c r="A17" s="80" t="s">
        <v>15</v>
      </c>
      <c r="B17" s="81"/>
      <c r="C17" s="82"/>
      <c r="D17" s="3">
        <v>27394733</v>
      </c>
      <c r="E17" s="25">
        <v>27656854</v>
      </c>
      <c r="F17" s="3">
        <v>28337822</v>
      </c>
      <c r="G17" s="39">
        <f t="shared" si="0"/>
        <v>102.4622034017318</v>
      </c>
      <c r="H17" s="40">
        <f t="shared" si="1"/>
        <v>103.4425924136585</v>
      </c>
    </row>
    <row r="18" spans="1:8" ht="15.95" customHeight="1">
      <c r="A18" s="80" t="s">
        <v>16</v>
      </c>
      <c r="B18" s="81"/>
      <c r="C18" s="82"/>
      <c r="D18" s="3">
        <v>21719396</v>
      </c>
      <c r="E18" s="25">
        <v>21571824</v>
      </c>
      <c r="F18" s="3">
        <v>21809524</v>
      </c>
      <c r="G18" s="39">
        <f t="shared" si="0"/>
        <v>101.10190033072772</v>
      </c>
      <c r="H18" s="40">
        <f t="shared" si="1"/>
        <v>100.41496549904059</v>
      </c>
    </row>
    <row r="19" spans="1:8" ht="15.95" customHeight="1">
      <c r="A19" s="80" t="s">
        <v>17</v>
      </c>
      <c r="B19" s="81"/>
      <c r="C19" s="82"/>
      <c r="D19" s="3">
        <v>7528725</v>
      </c>
      <c r="E19" s="25">
        <v>7581586</v>
      </c>
      <c r="F19" s="3">
        <v>7728847</v>
      </c>
      <c r="G19" s="39">
        <f t="shared" si="0"/>
        <v>101.94235084849001</v>
      </c>
      <c r="H19" s="40">
        <f t="shared" si="1"/>
        <v>102.65811276145695</v>
      </c>
    </row>
    <row r="20" spans="1:8" ht="15.95" customHeight="1">
      <c r="A20" s="91" t="s">
        <v>18</v>
      </c>
      <c r="B20" s="92"/>
      <c r="C20" s="93"/>
      <c r="D20" s="4">
        <v>14360853</v>
      </c>
      <c r="E20" s="25">
        <v>14511689</v>
      </c>
      <c r="F20" s="3">
        <v>14641898</v>
      </c>
      <c r="G20" s="39">
        <f t="shared" si="0"/>
        <v>100.89726978024405</v>
      </c>
      <c r="H20" s="40">
        <f t="shared" si="1"/>
        <v>101.95702163374278</v>
      </c>
    </row>
    <row r="21" spans="1:8" ht="15.95" customHeight="1">
      <c r="A21" s="80" t="s">
        <v>19</v>
      </c>
      <c r="B21" s="81"/>
      <c r="C21" s="82"/>
      <c r="D21" s="2">
        <v>18466723</v>
      </c>
      <c r="E21" s="26">
        <v>18801681</v>
      </c>
      <c r="F21" s="2">
        <v>18737536</v>
      </c>
      <c r="G21" s="41">
        <f t="shared" si="0"/>
        <v>99.658833696838073</v>
      </c>
      <c r="H21" s="42">
        <f t="shared" si="1"/>
        <v>101.46649191629722</v>
      </c>
    </row>
    <row r="22" spans="1:8" ht="15.95" customHeight="1">
      <c r="A22" s="80" t="s">
        <v>20</v>
      </c>
      <c r="B22" s="81"/>
      <c r="C22" s="82"/>
      <c r="D22" s="3">
        <v>29991591</v>
      </c>
      <c r="E22" s="25">
        <v>30058392</v>
      </c>
      <c r="F22" s="3">
        <v>30514946</v>
      </c>
      <c r="G22" s="39">
        <f t="shared" si="0"/>
        <v>101.5188902985895</v>
      </c>
      <c r="H22" s="40">
        <f t="shared" si="1"/>
        <v>101.74500579179011</v>
      </c>
    </row>
    <row r="23" spans="1:8" ht="15.95" customHeight="1">
      <c r="A23" s="80" t="s">
        <v>21</v>
      </c>
      <c r="B23" s="81"/>
      <c r="C23" s="82"/>
      <c r="D23" s="3">
        <v>34244536</v>
      </c>
      <c r="E23" s="25">
        <v>34741478</v>
      </c>
      <c r="F23" s="3">
        <v>35499930</v>
      </c>
      <c r="G23" s="39">
        <f t="shared" si="0"/>
        <v>102.18313106886241</v>
      </c>
      <c r="H23" s="40">
        <f t="shared" si="1"/>
        <v>103.66596878404192</v>
      </c>
    </row>
    <row r="24" spans="1:8" ht="15.95" customHeight="1">
      <c r="A24" s="80" t="s">
        <v>22</v>
      </c>
      <c r="B24" s="81"/>
      <c r="C24" s="82"/>
      <c r="D24" s="3">
        <v>46277944</v>
      </c>
      <c r="E24" s="25">
        <v>45894632</v>
      </c>
      <c r="F24" s="3">
        <v>46748490</v>
      </c>
      <c r="G24" s="39">
        <f t="shared" si="0"/>
        <v>101.86047466291919</v>
      </c>
      <c r="H24" s="40">
        <f t="shared" si="1"/>
        <v>101.01678242231331</v>
      </c>
    </row>
    <row r="25" spans="1:8" ht="15.95" customHeight="1">
      <c r="A25" s="91" t="s">
        <v>23</v>
      </c>
      <c r="B25" s="92"/>
      <c r="C25" s="93"/>
      <c r="D25" s="4">
        <v>10960648</v>
      </c>
      <c r="E25" s="27">
        <v>11062844</v>
      </c>
      <c r="F25" s="4">
        <v>11139622</v>
      </c>
      <c r="G25" s="43">
        <f t="shared" si="0"/>
        <v>100.69401683690016</v>
      </c>
      <c r="H25" s="44">
        <f t="shared" si="1"/>
        <v>101.63287791013815</v>
      </c>
    </row>
    <row r="26" spans="1:8" ht="15.95" customHeight="1">
      <c r="A26" s="80" t="s">
        <v>24</v>
      </c>
      <c r="B26" s="81"/>
      <c r="C26" s="82"/>
      <c r="D26" s="2">
        <v>26608994</v>
      </c>
      <c r="E26" s="25">
        <v>26993521</v>
      </c>
      <c r="F26" s="3">
        <v>27489760</v>
      </c>
      <c r="G26" s="39">
        <f t="shared" si="0"/>
        <v>101.83836336134142</v>
      </c>
      <c r="H26" s="40">
        <f t="shared" si="1"/>
        <v>103.31003118719933</v>
      </c>
    </row>
    <row r="27" spans="1:8" ht="15.95" customHeight="1">
      <c r="A27" s="80" t="s">
        <v>25</v>
      </c>
      <c r="B27" s="81"/>
      <c r="C27" s="82"/>
      <c r="D27" s="3">
        <v>20993880</v>
      </c>
      <c r="E27" s="25">
        <v>21063752</v>
      </c>
      <c r="F27" s="3">
        <v>21194385</v>
      </c>
      <c r="G27" s="39">
        <f t="shared" si="0"/>
        <v>100.62017915896466</v>
      </c>
      <c r="H27" s="40">
        <f t="shared" si="1"/>
        <v>100.95506404723662</v>
      </c>
    </row>
    <row r="28" spans="1:8" ht="15.95" customHeight="1">
      <c r="A28" s="80" t="s">
        <v>26</v>
      </c>
      <c r="B28" s="81"/>
      <c r="C28" s="82"/>
      <c r="D28" s="3">
        <v>20306302</v>
      </c>
      <c r="E28" s="25">
        <v>20532649</v>
      </c>
      <c r="F28" s="3">
        <v>20869175</v>
      </c>
      <c r="G28" s="39">
        <f t="shared" si="0"/>
        <v>101.63897994847133</v>
      </c>
      <c r="H28" s="40">
        <f t="shared" si="1"/>
        <v>102.771912877096</v>
      </c>
    </row>
    <row r="29" spans="1:8" ht="15.95" customHeight="1">
      <c r="A29" s="80" t="s">
        <v>27</v>
      </c>
      <c r="B29" s="81"/>
      <c r="C29" s="82"/>
      <c r="D29" s="3">
        <v>10304174</v>
      </c>
      <c r="E29" s="25">
        <v>10470441</v>
      </c>
      <c r="F29" s="3">
        <v>10617432</v>
      </c>
      <c r="G29" s="39">
        <f t="shared" si="0"/>
        <v>101.40386637009846</v>
      </c>
      <c r="H29" s="40">
        <f t="shared" si="1"/>
        <v>103.04010782426616</v>
      </c>
    </row>
    <row r="30" spans="1:8" ht="15.95" customHeight="1">
      <c r="A30" s="91" t="s">
        <v>28</v>
      </c>
      <c r="B30" s="92"/>
      <c r="C30" s="93"/>
      <c r="D30" s="4">
        <v>13703840</v>
      </c>
      <c r="E30" s="27">
        <v>13860439</v>
      </c>
      <c r="F30" s="4">
        <v>14113429</v>
      </c>
      <c r="G30" s="43">
        <f t="shared" si="0"/>
        <v>101.82526686203805</v>
      </c>
      <c r="H30" s="44">
        <f t="shared" si="1"/>
        <v>102.9888629756331</v>
      </c>
    </row>
    <row r="31" spans="1:8" ht="15.95" customHeight="1">
      <c r="A31" s="80" t="s">
        <v>29</v>
      </c>
      <c r="B31" s="81"/>
      <c r="C31" s="82"/>
      <c r="D31" s="3">
        <v>22773004</v>
      </c>
      <c r="E31" s="25">
        <v>23120205</v>
      </c>
      <c r="F31" s="3">
        <v>23494740</v>
      </c>
      <c r="G31" s="39">
        <f t="shared" si="0"/>
        <v>101.61994670895002</v>
      </c>
      <c r="H31" s="40">
        <f t="shared" si="1"/>
        <v>103.16926128849755</v>
      </c>
    </row>
    <row r="32" spans="1:8" ht="15.95" customHeight="1">
      <c r="A32" s="80" t="s">
        <v>30</v>
      </c>
      <c r="B32" s="81"/>
      <c r="C32" s="82"/>
      <c r="D32" s="3">
        <v>10059123</v>
      </c>
      <c r="E32" s="25">
        <v>10022615</v>
      </c>
      <c r="F32" s="3">
        <v>10128600</v>
      </c>
      <c r="G32" s="39">
        <f t="shared" si="0"/>
        <v>101.05745855747227</v>
      </c>
      <c r="H32" s="40">
        <f t="shared" si="1"/>
        <v>100.69068645447521</v>
      </c>
    </row>
    <row r="33" spans="1:9" ht="15.95" customHeight="1">
      <c r="A33" s="80" t="s">
        <v>31</v>
      </c>
      <c r="B33" s="81"/>
      <c r="C33" s="82"/>
      <c r="D33" s="3">
        <v>21339979</v>
      </c>
      <c r="E33" s="25">
        <v>21559813</v>
      </c>
      <c r="F33" s="3">
        <v>22116832</v>
      </c>
      <c r="G33" s="39">
        <f t="shared" si="0"/>
        <v>102.58359847555265</v>
      </c>
      <c r="H33" s="40">
        <f t="shared" si="1"/>
        <v>103.64036440710649</v>
      </c>
    </row>
    <row r="34" spans="1:9" ht="15.95" customHeight="1">
      <c r="A34" s="80" t="s">
        <v>32</v>
      </c>
      <c r="B34" s="81"/>
      <c r="C34" s="82"/>
      <c r="D34" s="3">
        <v>8416941</v>
      </c>
      <c r="E34" s="25">
        <v>8571212</v>
      </c>
      <c r="F34" s="3">
        <v>9333012</v>
      </c>
      <c r="G34" s="39">
        <f t="shared" si="0"/>
        <v>108.88789123405185</v>
      </c>
      <c r="H34" s="40">
        <f t="shared" si="1"/>
        <v>110.88365713862078</v>
      </c>
    </row>
    <row r="35" spans="1:9" ht="15.95" customHeight="1">
      <c r="A35" s="91" t="s">
        <v>33</v>
      </c>
      <c r="B35" s="92"/>
      <c r="C35" s="93"/>
      <c r="D35" s="4">
        <v>15109082</v>
      </c>
      <c r="E35" s="27">
        <v>15273144</v>
      </c>
      <c r="F35" s="4">
        <v>15650585</v>
      </c>
      <c r="G35" s="43">
        <f t="shared" si="0"/>
        <v>102.47127245051837</v>
      </c>
      <c r="H35" s="44">
        <f t="shared" si="1"/>
        <v>103.5839569869301</v>
      </c>
    </row>
    <row r="36" spans="1:9" ht="15.95" customHeight="1">
      <c r="A36" s="80" t="s">
        <v>34</v>
      </c>
      <c r="B36" s="81"/>
      <c r="C36" s="82"/>
      <c r="D36" s="3">
        <v>13798870</v>
      </c>
      <c r="E36" s="25">
        <v>14027094</v>
      </c>
      <c r="F36" s="3">
        <v>14338294</v>
      </c>
      <c r="G36" s="39">
        <f t="shared" si="0"/>
        <v>102.2185635884382</v>
      </c>
      <c r="H36" s="40">
        <f t="shared" si="1"/>
        <v>103.90918966553058</v>
      </c>
    </row>
    <row r="37" spans="1:9" ht="15.95" customHeight="1">
      <c r="A37" s="80" t="s">
        <v>35</v>
      </c>
      <c r="B37" s="81"/>
      <c r="C37" s="82"/>
      <c r="D37" s="3">
        <v>19741812</v>
      </c>
      <c r="E37" s="25">
        <v>20114154</v>
      </c>
      <c r="F37" s="3">
        <v>20784300</v>
      </c>
      <c r="G37" s="39">
        <f t="shared" si="0"/>
        <v>103.33171357840851</v>
      </c>
      <c r="H37" s="40">
        <f t="shared" si="1"/>
        <v>105.28060950028295</v>
      </c>
    </row>
    <row r="38" spans="1:9" ht="15.95" customHeight="1">
      <c r="A38" s="80" t="s">
        <v>36</v>
      </c>
      <c r="B38" s="81"/>
      <c r="C38" s="82"/>
      <c r="D38" s="3">
        <v>7979303</v>
      </c>
      <c r="E38" s="25">
        <v>8019205</v>
      </c>
      <c r="F38" s="3">
        <v>8066685</v>
      </c>
      <c r="G38" s="39">
        <f t="shared" si="0"/>
        <v>100.59207864121194</v>
      </c>
      <c r="H38" s="40">
        <f t="shared" si="1"/>
        <v>101.09510818175471</v>
      </c>
    </row>
    <row r="39" spans="1:9" ht="15.95" customHeight="1">
      <c r="A39" s="80" t="s">
        <v>37</v>
      </c>
      <c r="B39" s="81"/>
      <c r="C39" s="82"/>
      <c r="D39" s="3">
        <v>12874839</v>
      </c>
      <c r="E39" s="25">
        <v>13074870</v>
      </c>
      <c r="F39" s="3">
        <v>13200464</v>
      </c>
      <c r="G39" s="39">
        <f t="shared" si="0"/>
        <v>100.96057551623841</v>
      </c>
      <c r="H39" s="40">
        <f t="shared" si="1"/>
        <v>102.52915784034271</v>
      </c>
    </row>
    <row r="40" spans="1:9" ht="15.95" customHeight="1">
      <c r="A40" s="91" t="s">
        <v>38</v>
      </c>
      <c r="B40" s="92"/>
      <c r="C40" s="93"/>
      <c r="D40" s="4">
        <v>6428479</v>
      </c>
      <c r="E40" s="27">
        <v>6432997</v>
      </c>
      <c r="F40" s="4">
        <v>6312032</v>
      </c>
      <c r="G40" s="43">
        <f t="shared" si="0"/>
        <v>98.11961671985857</v>
      </c>
      <c r="H40" s="44">
        <f t="shared" si="1"/>
        <v>98.188576177973047</v>
      </c>
    </row>
    <row r="41" spans="1:9" ht="15.95" customHeight="1">
      <c r="A41" s="80" t="s">
        <v>39</v>
      </c>
      <c r="B41" s="81"/>
      <c r="C41" s="82"/>
      <c r="D41" s="3">
        <v>9546983</v>
      </c>
      <c r="E41" s="25">
        <v>9661479</v>
      </c>
      <c r="F41" s="3">
        <v>9797271</v>
      </c>
      <c r="G41" s="39">
        <f t="shared" si="0"/>
        <v>101.40549909594587</v>
      </c>
      <c r="H41" s="40">
        <f t="shared" si="1"/>
        <v>102.62164497412429</v>
      </c>
    </row>
    <row r="42" spans="1:9" ht="15.95" customHeight="1">
      <c r="A42" s="80" t="s">
        <v>40</v>
      </c>
      <c r="B42" s="81"/>
      <c r="C42" s="82"/>
      <c r="D42" s="3">
        <v>8049015</v>
      </c>
      <c r="E42" s="25">
        <v>8156562</v>
      </c>
      <c r="F42" s="3">
        <v>8204878</v>
      </c>
      <c r="G42" s="39">
        <f t="shared" si="0"/>
        <v>100.59235741725496</v>
      </c>
      <c r="H42" s="40">
        <f t="shared" si="1"/>
        <v>101.93642327663694</v>
      </c>
    </row>
    <row r="43" spans="1:9" ht="15.95" customHeight="1">
      <c r="A43" s="80" t="s">
        <v>41</v>
      </c>
      <c r="B43" s="81"/>
      <c r="C43" s="82"/>
      <c r="D43" s="3">
        <v>8831039</v>
      </c>
      <c r="E43" s="25">
        <v>9049007</v>
      </c>
      <c r="F43" s="3">
        <v>9142486</v>
      </c>
      <c r="G43" s="39">
        <f t="shared" si="0"/>
        <v>101.03303047505653</v>
      </c>
      <c r="H43" s="40">
        <f t="shared" si="1"/>
        <v>103.52673111283961</v>
      </c>
    </row>
    <row r="44" spans="1:9" ht="15.95" customHeight="1">
      <c r="A44" s="80" t="s">
        <v>42</v>
      </c>
      <c r="B44" s="81"/>
      <c r="C44" s="82"/>
      <c r="D44" s="3">
        <v>15225287</v>
      </c>
      <c r="E44" s="25">
        <v>15354268</v>
      </c>
      <c r="F44" s="3">
        <v>15709257</v>
      </c>
      <c r="G44" s="39">
        <f t="shared" si="0"/>
        <v>102.31198908342618</v>
      </c>
      <c r="H44" s="40">
        <f t="shared" si="1"/>
        <v>103.17872497247507</v>
      </c>
    </row>
    <row r="45" spans="1:9" ht="15.95" customHeight="1" thickBot="1">
      <c r="A45" s="100" t="s">
        <v>70</v>
      </c>
      <c r="B45" s="101"/>
      <c r="C45" s="102"/>
      <c r="D45" s="17">
        <v>6610048</v>
      </c>
      <c r="E45" s="31">
        <v>6633509</v>
      </c>
      <c r="F45" s="3">
        <v>6857550</v>
      </c>
      <c r="G45" s="39">
        <f>F45/E45*100</f>
        <v>103.37741307051817</v>
      </c>
      <c r="H45" s="40">
        <f>F45/D45*100</f>
        <v>103.7443298445034</v>
      </c>
    </row>
    <row r="46" spans="1:9" ht="15.95" customHeight="1" thickTop="1" thickBot="1">
      <c r="A46" s="94" t="s">
        <v>43</v>
      </c>
      <c r="B46" s="95"/>
      <c r="C46" s="96"/>
      <c r="D46" s="16">
        <f>SUM(D6:D45)</f>
        <v>999979247</v>
      </c>
      <c r="E46" s="28">
        <f>SUM(E6:E45)</f>
        <v>1007127230</v>
      </c>
      <c r="F46" s="16">
        <f>SUM(F6:F45)</f>
        <v>1027738434</v>
      </c>
      <c r="G46" s="45">
        <f t="shared" si="0"/>
        <v>102.0465342794872</v>
      </c>
      <c r="H46" s="46">
        <f t="shared" si="1"/>
        <v>102.77597630983635</v>
      </c>
      <c r="I46" s="5"/>
    </row>
    <row r="47" spans="1:9" ht="15" customHeight="1">
      <c r="A47" s="6" t="s">
        <v>73</v>
      </c>
      <c r="B47" s="11"/>
      <c r="C47" s="11"/>
      <c r="D47" s="7"/>
      <c r="E47" s="29"/>
      <c r="F47" s="7"/>
      <c r="G47" s="7"/>
      <c r="H47" s="8"/>
    </row>
    <row r="48" spans="1:9" ht="15" customHeight="1">
      <c r="A48" s="8"/>
      <c r="B48" s="9"/>
      <c r="C48" s="9"/>
      <c r="D48" s="8"/>
      <c r="E48" s="30"/>
      <c r="F48" s="8"/>
      <c r="G48" s="8"/>
      <c r="H48" s="8"/>
    </row>
    <row r="49" spans="1:8" ht="30" customHeight="1">
      <c r="A49" s="8"/>
      <c r="B49" s="9"/>
      <c r="C49" s="9"/>
      <c r="D49" s="8"/>
      <c r="E49" s="30"/>
      <c r="F49" s="8"/>
      <c r="G49" s="8"/>
      <c r="H49" s="8"/>
    </row>
    <row r="50" spans="1:8" ht="15" customHeight="1" thickBot="1">
      <c r="A50" s="97" t="s">
        <v>1</v>
      </c>
      <c r="B50" s="97"/>
      <c r="C50" s="97"/>
      <c r="D50" s="97"/>
      <c r="E50" s="97"/>
      <c r="F50" s="97"/>
      <c r="G50" s="97"/>
      <c r="H50" s="97"/>
    </row>
    <row r="51" spans="1:8" ht="15.95" customHeight="1">
      <c r="A51" s="12"/>
      <c r="B51" s="98" t="s">
        <v>2</v>
      </c>
      <c r="C51" s="99"/>
      <c r="D51" s="70" t="s">
        <v>71</v>
      </c>
      <c r="E51" s="72" t="s">
        <v>72</v>
      </c>
      <c r="F51" s="70" t="s">
        <v>74</v>
      </c>
      <c r="G51" s="74" t="s">
        <v>75</v>
      </c>
      <c r="H51" s="76" t="s">
        <v>76</v>
      </c>
    </row>
    <row r="52" spans="1:8" ht="15.95" customHeight="1" thickBot="1">
      <c r="A52" s="78" t="s">
        <v>44</v>
      </c>
      <c r="B52" s="79"/>
      <c r="C52" s="20"/>
      <c r="D52" s="71"/>
      <c r="E52" s="73"/>
      <c r="F52" s="71"/>
      <c r="G52" s="75"/>
      <c r="H52" s="77"/>
    </row>
    <row r="53" spans="1:8" ht="15.95" customHeight="1">
      <c r="A53" s="80" t="s">
        <v>45</v>
      </c>
      <c r="B53" s="81"/>
      <c r="C53" s="82"/>
      <c r="D53" s="17">
        <v>5278834</v>
      </c>
      <c r="E53" s="31">
        <v>5408455</v>
      </c>
      <c r="F53" s="10">
        <v>5568214</v>
      </c>
      <c r="G53" s="47">
        <f t="shared" ref="G53:G77" si="2">F53/E53*100</f>
        <v>102.95387499757325</v>
      </c>
      <c r="H53" s="40">
        <f t="shared" ref="H53:H77" si="3">F53/D53*100</f>
        <v>105.4818924027541</v>
      </c>
    </row>
    <row r="54" spans="1:8" ht="15.95" customHeight="1">
      <c r="A54" s="80" t="s">
        <v>46</v>
      </c>
      <c r="B54" s="81"/>
      <c r="C54" s="82"/>
      <c r="D54" s="17">
        <v>7397610</v>
      </c>
      <c r="E54" s="31">
        <v>7352376</v>
      </c>
      <c r="F54" s="10">
        <v>7653235</v>
      </c>
      <c r="G54" s="47">
        <f t="shared" si="2"/>
        <v>104.09199692725181</v>
      </c>
      <c r="H54" s="40">
        <f t="shared" si="3"/>
        <v>103.4555079275604</v>
      </c>
    </row>
    <row r="55" spans="1:8" ht="15.95" customHeight="1">
      <c r="A55" s="80" t="s">
        <v>47</v>
      </c>
      <c r="B55" s="81"/>
      <c r="C55" s="82"/>
      <c r="D55" s="17">
        <v>3650159</v>
      </c>
      <c r="E55" s="31">
        <v>3624557</v>
      </c>
      <c r="F55" s="10">
        <v>3679393</v>
      </c>
      <c r="G55" s="47">
        <f t="shared" si="2"/>
        <v>101.51290212845321</v>
      </c>
      <c r="H55" s="40">
        <f t="shared" si="3"/>
        <v>100.80089661847606</v>
      </c>
    </row>
    <row r="56" spans="1:8" ht="15.95" customHeight="1">
      <c r="A56" s="80" t="s">
        <v>48</v>
      </c>
      <c r="B56" s="81"/>
      <c r="C56" s="82"/>
      <c r="D56" s="17">
        <v>1352584</v>
      </c>
      <c r="E56" s="31">
        <v>1355140</v>
      </c>
      <c r="F56" s="10">
        <v>1367396</v>
      </c>
      <c r="G56" s="47">
        <f t="shared" si="2"/>
        <v>100.90440840060806</v>
      </c>
      <c r="H56" s="40">
        <f t="shared" si="3"/>
        <v>101.09508910352334</v>
      </c>
    </row>
    <row r="57" spans="1:8" ht="15.95" customHeight="1">
      <c r="A57" s="91" t="s">
        <v>49</v>
      </c>
      <c r="B57" s="92"/>
      <c r="C57" s="93"/>
      <c r="D57" s="18">
        <v>2978486</v>
      </c>
      <c r="E57" s="31">
        <v>2950139</v>
      </c>
      <c r="F57" s="10">
        <v>3165048</v>
      </c>
      <c r="G57" s="47">
        <f t="shared" si="2"/>
        <v>107.284707601913</v>
      </c>
      <c r="H57" s="40">
        <f t="shared" si="3"/>
        <v>106.26365207021284</v>
      </c>
    </row>
    <row r="58" spans="1:8" ht="15.95" customHeight="1">
      <c r="A58" s="88" t="s">
        <v>50</v>
      </c>
      <c r="B58" s="89"/>
      <c r="C58" s="90"/>
      <c r="D58" s="19">
        <v>2732113</v>
      </c>
      <c r="E58" s="32">
        <v>2786626</v>
      </c>
      <c r="F58" s="48">
        <v>2780642</v>
      </c>
      <c r="G58" s="49">
        <f t="shared" si="2"/>
        <v>99.785260024129542</v>
      </c>
      <c r="H58" s="42">
        <f t="shared" si="3"/>
        <v>101.7762442475842</v>
      </c>
    </row>
    <row r="59" spans="1:8" ht="15.95" customHeight="1">
      <c r="A59" s="80" t="s">
        <v>51</v>
      </c>
      <c r="B59" s="81"/>
      <c r="C59" s="82"/>
      <c r="D59" s="17">
        <v>3762485</v>
      </c>
      <c r="E59" s="31">
        <v>3791257</v>
      </c>
      <c r="F59" s="10">
        <v>3887137</v>
      </c>
      <c r="G59" s="47">
        <f t="shared" si="2"/>
        <v>102.52897653733312</v>
      </c>
      <c r="H59" s="40">
        <f t="shared" si="3"/>
        <v>103.31302317484324</v>
      </c>
    </row>
    <row r="60" spans="1:8" ht="15.95" customHeight="1">
      <c r="A60" s="80" t="s">
        <v>52</v>
      </c>
      <c r="B60" s="81"/>
      <c r="C60" s="82"/>
      <c r="D60" s="17">
        <v>3162400</v>
      </c>
      <c r="E60" s="31">
        <v>3197205</v>
      </c>
      <c r="F60" s="10">
        <v>3172661</v>
      </c>
      <c r="G60" s="47">
        <f t="shared" si="2"/>
        <v>99.232329487786984</v>
      </c>
      <c r="H60" s="40">
        <f t="shared" si="3"/>
        <v>100.32446875790539</v>
      </c>
    </row>
    <row r="61" spans="1:8" ht="15.95" customHeight="1">
      <c r="A61" s="80" t="s">
        <v>53</v>
      </c>
      <c r="B61" s="81"/>
      <c r="C61" s="82"/>
      <c r="D61" s="17">
        <v>2423964</v>
      </c>
      <c r="E61" s="31">
        <v>2456477</v>
      </c>
      <c r="F61" s="10">
        <v>2460129</v>
      </c>
      <c r="G61" s="47">
        <f t="shared" si="2"/>
        <v>100.14866819432871</v>
      </c>
      <c r="H61" s="40">
        <f t="shared" si="3"/>
        <v>101.49197760362779</v>
      </c>
    </row>
    <row r="62" spans="1:8" ht="15.95" customHeight="1">
      <c r="A62" s="91" t="s">
        <v>54</v>
      </c>
      <c r="B62" s="92"/>
      <c r="C62" s="93"/>
      <c r="D62" s="18">
        <v>1699539</v>
      </c>
      <c r="E62" s="33">
        <v>1683603</v>
      </c>
      <c r="F62" s="50">
        <v>1668900</v>
      </c>
      <c r="G62" s="51">
        <f t="shared" si="2"/>
        <v>99.126694357280186</v>
      </c>
      <c r="H62" s="44">
        <f t="shared" si="3"/>
        <v>98.197217010024488</v>
      </c>
    </row>
    <row r="63" spans="1:8" ht="15.95" customHeight="1">
      <c r="A63" s="88" t="s">
        <v>55</v>
      </c>
      <c r="B63" s="89"/>
      <c r="C63" s="90"/>
      <c r="D63" s="19">
        <v>1333958</v>
      </c>
      <c r="E63" s="31">
        <v>1377268</v>
      </c>
      <c r="F63" s="10">
        <v>1389420</v>
      </c>
      <c r="G63" s="47">
        <f t="shared" si="2"/>
        <v>100.88232646079049</v>
      </c>
      <c r="H63" s="40">
        <f t="shared" si="3"/>
        <v>104.1577021165584</v>
      </c>
    </row>
    <row r="64" spans="1:8" ht="15.95" customHeight="1">
      <c r="A64" s="80" t="s">
        <v>56</v>
      </c>
      <c r="B64" s="81"/>
      <c r="C64" s="82"/>
      <c r="D64" s="17">
        <v>1152197</v>
      </c>
      <c r="E64" s="31">
        <v>1150642</v>
      </c>
      <c r="F64" s="10">
        <v>1150383</v>
      </c>
      <c r="G64" s="47">
        <f t="shared" si="2"/>
        <v>99.977490826860134</v>
      </c>
      <c r="H64" s="40">
        <f t="shared" si="3"/>
        <v>99.842561645274202</v>
      </c>
    </row>
    <row r="65" spans="1:8" ht="15.95" customHeight="1">
      <c r="A65" s="80" t="s">
        <v>57</v>
      </c>
      <c r="B65" s="81"/>
      <c r="C65" s="82"/>
      <c r="D65" s="17">
        <v>1091996</v>
      </c>
      <c r="E65" s="31">
        <v>1095642</v>
      </c>
      <c r="F65" s="10">
        <v>1112473</v>
      </c>
      <c r="G65" s="47">
        <f t="shared" si="2"/>
        <v>101.53617696291306</v>
      </c>
      <c r="H65" s="40">
        <f t="shared" si="3"/>
        <v>101.87519001901106</v>
      </c>
    </row>
    <row r="66" spans="1:8" ht="15.95" customHeight="1">
      <c r="A66" s="80" t="s">
        <v>58</v>
      </c>
      <c r="B66" s="81"/>
      <c r="C66" s="82"/>
      <c r="D66" s="17">
        <v>875170</v>
      </c>
      <c r="E66" s="31">
        <v>857701</v>
      </c>
      <c r="F66" s="10">
        <v>858981</v>
      </c>
      <c r="G66" s="47">
        <f t="shared" si="2"/>
        <v>100.14923615572326</v>
      </c>
      <c r="H66" s="40">
        <f t="shared" si="3"/>
        <v>98.150187963481386</v>
      </c>
    </row>
    <row r="67" spans="1:8" ht="15.95" customHeight="1">
      <c r="A67" s="80" t="s">
        <v>59</v>
      </c>
      <c r="B67" s="81"/>
      <c r="C67" s="82"/>
      <c r="D67" s="18">
        <v>1327810</v>
      </c>
      <c r="E67" s="31">
        <v>1296478</v>
      </c>
      <c r="F67" s="10">
        <v>1296028</v>
      </c>
      <c r="G67" s="47">
        <f t="shared" si="2"/>
        <v>99.965290579554761</v>
      </c>
      <c r="H67" s="40">
        <f t="shared" si="3"/>
        <v>97.606434655560662</v>
      </c>
    </row>
    <row r="68" spans="1:8" ht="15.95" customHeight="1">
      <c r="A68" s="88" t="s">
        <v>60</v>
      </c>
      <c r="B68" s="89"/>
      <c r="C68" s="90"/>
      <c r="D68" s="19">
        <v>247494</v>
      </c>
      <c r="E68" s="32">
        <v>245587</v>
      </c>
      <c r="F68" s="48">
        <v>236130</v>
      </c>
      <c r="G68" s="49">
        <f t="shared" si="2"/>
        <v>96.149226139820115</v>
      </c>
      <c r="H68" s="42">
        <f t="shared" si="3"/>
        <v>95.408373536328156</v>
      </c>
    </row>
    <row r="69" spans="1:8" ht="15.95" customHeight="1">
      <c r="A69" s="80" t="s">
        <v>61</v>
      </c>
      <c r="B69" s="81"/>
      <c r="C69" s="82"/>
      <c r="D69" s="17">
        <v>1896372</v>
      </c>
      <c r="E69" s="31">
        <v>1827199</v>
      </c>
      <c r="F69" s="10">
        <v>1801095</v>
      </c>
      <c r="G69" s="47">
        <f t="shared" si="2"/>
        <v>98.57136524264736</v>
      </c>
      <c r="H69" s="40">
        <f t="shared" si="3"/>
        <v>94.975827527510432</v>
      </c>
    </row>
    <row r="70" spans="1:8" ht="15.95" customHeight="1">
      <c r="A70" s="80" t="s">
        <v>62</v>
      </c>
      <c r="B70" s="81"/>
      <c r="C70" s="82"/>
      <c r="D70" s="17">
        <v>1750451</v>
      </c>
      <c r="E70" s="31">
        <v>1735869</v>
      </c>
      <c r="F70" s="10">
        <v>1737965</v>
      </c>
      <c r="G70" s="47">
        <f t="shared" si="2"/>
        <v>100.12074643881536</v>
      </c>
      <c r="H70" s="40">
        <f t="shared" si="3"/>
        <v>99.286698113800384</v>
      </c>
    </row>
    <row r="71" spans="1:8" ht="15.95" customHeight="1">
      <c r="A71" s="80" t="s">
        <v>63</v>
      </c>
      <c r="B71" s="81"/>
      <c r="C71" s="82"/>
      <c r="D71" s="17">
        <v>3842017</v>
      </c>
      <c r="E71" s="31">
        <v>3807295</v>
      </c>
      <c r="F71" s="10">
        <v>3841306</v>
      </c>
      <c r="G71" s="47">
        <f t="shared" si="2"/>
        <v>100.89331139299686</v>
      </c>
      <c r="H71" s="40">
        <f t="shared" si="3"/>
        <v>99.981494095419151</v>
      </c>
    </row>
    <row r="72" spans="1:8" ht="15.95" customHeight="1">
      <c r="A72" s="91" t="s">
        <v>64</v>
      </c>
      <c r="B72" s="92"/>
      <c r="C72" s="93"/>
      <c r="D72" s="18">
        <v>4341106</v>
      </c>
      <c r="E72" s="33">
        <v>4789026</v>
      </c>
      <c r="F72" s="50">
        <v>5467639</v>
      </c>
      <c r="G72" s="51">
        <f t="shared" si="2"/>
        <v>114.17016737850243</v>
      </c>
      <c r="H72" s="44">
        <f t="shared" si="3"/>
        <v>125.95036840841942</v>
      </c>
    </row>
    <row r="73" spans="1:8" ht="15.95" customHeight="1">
      <c r="A73" s="80" t="s">
        <v>65</v>
      </c>
      <c r="B73" s="81"/>
      <c r="C73" s="82"/>
      <c r="D73" s="17">
        <v>3542405</v>
      </c>
      <c r="E73" s="31">
        <v>3580660</v>
      </c>
      <c r="F73" s="10">
        <v>3615683</v>
      </c>
      <c r="G73" s="47">
        <f t="shared" si="2"/>
        <v>100.97811576636711</v>
      </c>
      <c r="H73" s="40">
        <f t="shared" si="3"/>
        <v>102.06859464121128</v>
      </c>
    </row>
    <row r="74" spans="1:8" ht="15.95" customHeight="1">
      <c r="A74" s="80" t="s">
        <v>66</v>
      </c>
      <c r="B74" s="81"/>
      <c r="C74" s="82"/>
      <c r="D74" s="17">
        <v>5391384</v>
      </c>
      <c r="E74" s="31">
        <v>5326560</v>
      </c>
      <c r="F74" s="10">
        <v>5399716</v>
      </c>
      <c r="G74" s="47">
        <f t="shared" si="2"/>
        <v>101.3734192424379</v>
      </c>
      <c r="H74" s="40">
        <f t="shared" si="3"/>
        <v>100.15454287804393</v>
      </c>
    </row>
    <row r="75" spans="1:8" ht="15.95" customHeight="1" thickBot="1">
      <c r="A75" s="80" t="s">
        <v>67</v>
      </c>
      <c r="B75" s="81"/>
      <c r="C75" s="82"/>
      <c r="D75" s="10">
        <v>3175505</v>
      </c>
      <c r="E75" s="31">
        <v>3136487</v>
      </c>
      <c r="F75" s="10">
        <v>3130877</v>
      </c>
      <c r="G75" s="52">
        <f t="shared" si="2"/>
        <v>99.821137470042117</v>
      </c>
      <c r="H75" s="40">
        <f t="shared" si="3"/>
        <v>98.594617234109222</v>
      </c>
    </row>
    <row r="76" spans="1:8" ht="15.95" customHeight="1" thickTop="1" thickBot="1">
      <c r="A76" s="103" t="s">
        <v>68</v>
      </c>
      <c r="B76" s="104"/>
      <c r="C76" s="104"/>
      <c r="D76" s="15">
        <f>SUM(D53:D75)</f>
        <v>64406039</v>
      </c>
      <c r="E76" s="34">
        <f>SUM(E53:E75)</f>
        <v>64832249</v>
      </c>
      <c r="F76" s="15">
        <f>SUM(F53:F75)</f>
        <v>66440451</v>
      </c>
      <c r="G76" s="53">
        <f>F76/E76*100</f>
        <v>102.48055871083541</v>
      </c>
      <c r="H76" s="54">
        <f t="shared" si="3"/>
        <v>103.1587286403376</v>
      </c>
    </row>
    <row r="77" spans="1:8" ht="15.95" customHeight="1" thickTop="1" thickBot="1">
      <c r="A77" s="105" t="s">
        <v>69</v>
      </c>
      <c r="B77" s="106"/>
      <c r="C77" s="106"/>
      <c r="D77" s="16">
        <f>D46+D76</f>
        <v>1064385286</v>
      </c>
      <c r="E77" s="35">
        <f>E46+E76</f>
        <v>1071959479</v>
      </c>
      <c r="F77" s="55">
        <f>F76+F46</f>
        <v>1094178885</v>
      </c>
      <c r="G77" s="56">
        <f t="shared" si="2"/>
        <v>102.07278413366221</v>
      </c>
      <c r="H77" s="57">
        <f t="shared" si="3"/>
        <v>102.7991366840447</v>
      </c>
    </row>
    <row r="78" spans="1:8" ht="15" customHeight="1">
      <c r="A78" s="6" t="s">
        <v>73</v>
      </c>
      <c r="B78" s="11"/>
      <c r="C78" s="11"/>
      <c r="D78" s="8"/>
      <c r="E78" s="30"/>
      <c r="F78" s="8"/>
      <c r="G78" s="8"/>
      <c r="H78" s="8"/>
    </row>
    <row r="79" spans="1:8" ht="15" customHeight="1">
      <c r="A79" s="8"/>
    </row>
  </sheetData>
  <mergeCells count="81">
    <mergeCell ref="A68:C68"/>
    <mergeCell ref="A63:C63"/>
    <mergeCell ref="A64:C64"/>
    <mergeCell ref="A65:C65"/>
    <mergeCell ref="A66:C66"/>
    <mergeCell ref="A67:C67"/>
    <mergeCell ref="A74:C74"/>
    <mergeCell ref="A75:C75"/>
    <mergeCell ref="A76:C76"/>
    <mergeCell ref="A77:C77"/>
    <mergeCell ref="A69:C69"/>
    <mergeCell ref="A70:C70"/>
    <mergeCell ref="A71:C71"/>
    <mergeCell ref="A72:C72"/>
    <mergeCell ref="A73:C73"/>
    <mergeCell ref="A62:C62"/>
    <mergeCell ref="A52:B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F51:F52"/>
    <mergeCell ref="A42:C42"/>
    <mergeCell ref="A43:C43"/>
    <mergeCell ref="A44:C44"/>
    <mergeCell ref="A46:C46"/>
    <mergeCell ref="A50:H50"/>
    <mergeCell ref="B51:C51"/>
    <mergeCell ref="D51:D52"/>
    <mergeCell ref="E51:E52"/>
    <mergeCell ref="G51:G52"/>
    <mergeCell ref="H51:H52"/>
    <mergeCell ref="A45:C45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:H1"/>
    <mergeCell ref="D4:D5"/>
    <mergeCell ref="E4:E5"/>
    <mergeCell ref="G4:G5"/>
    <mergeCell ref="H4:H5"/>
    <mergeCell ref="A5:B5"/>
    <mergeCell ref="F4:F5"/>
  </mergeCells>
  <phoneticPr fontId="2"/>
  <pageMargins left="0.98425196850393704" right="0.59055118110236227" top="0.98425196850393704" bottom="0.98425196850393704" header="0.31496062992125984" footer="0.31496062992125984"/>
  <pageSetup paperSize="9" scale="92" firstPageNumber="250" orientation="portrait" useFirstPageNumber="1" r:id="rId1"/>
  <headerFooter differentOddEven="1" scaleWithDoc="0" alignWithMargins="0">
    <oddHeader>&amp;L&amp;14Ⅰ　市町村税の概要
　１　市町村税収の状況</oddHeader>
    <oddFooter>&amp;C&amp;9&amp;P</oddFooter>
    <evenFooter>&amp;C&amp;9&amp;P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2016-02-05T04:25:22Z</cp:lastPrinted>
  <dcterms:created xsi:type="dcterms:W3CDTF">2010-03-17T06:20:59Z</dcterms:created>
  <dcterms:modified xsi:type="dcterms:W3CDTF">2016-02-05T04:25:29Z</dcterms:modified>
</cp:coreProperties>
</file>