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6470" windowHeight="4755" activeTab="0"/>
  </bookViews>
  <sheets>
    <sheet name="第２２・２３・２４表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<sst xmlns="http://schemas.openxmlformats.org/spreadsheetml/2006/main" count="64" uniqueCount="53">
  <si>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区　分</t>
  </si>
  <si>
    <t>総数</t>
  </si>
  <si>
    <t>本校</t>
  </si>
  <si>
    <t>分校</t>
  </si>
  <si>
    <t>区　　分</t>
  </si>
  <si>
    <t>国立</t>
  </si>
  <si>
    <t>公立</t>
  </si>
  <si>
    <t>私立</t>
  </si>
  <si>
    <t>教　　務　　主　　任</t>
  </si>
  <si>
    <t>学　　年　　主　　任</t>
  </si>
  <si>
    <t>国      立</t>
  </si>
  <si>
    <t>保　　健　　主　　事</t>
  </si>
  <si>
    <t>計</t>
  </si>
  <si>
    <t>司　　書　　教　　諭</t>
  </si>
  <si>
    <t>公</t>
  </si>
  <si>
    <t>市　立</t>
  </si>
  <si>
    <t>舎　　　　　　　　監</t>
  </si>
  <si>
    <t>立</t>
  </si>
  <si>
    <t>町　立</t>
  </si>
  <si>
    <t>村　立</t>
  </si>
  <si>
    <t>私　　　立</t>
  </si>
  <si>
    <t>区        分</t>
  </si>
  <si>
    <t>総      数</t>
  </si>
  <si>
    <t>公　　立</t>
  </si>
  <si>
    <t>保健主事のいる学校</t>
  </si>
  <si>
    <t>本務養護教員のいる学校</t>
  </si>
  <si>
    <t>本務事務職員のいる学校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</si>
  <si>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</si>
  <si>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</si>
  <si>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</si>
  <si>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</si>
  <si>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</si>
  <si>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学校栄養職員</t>
  </si>
  <si>
    <t>負担法による事務職員のいる学校</t>
  </si>
  <si>
    <t>事 務 職 員</t>
  </si>
  <si>
    <t>産休代替    教職員</t>
  </si>
  <si>
    <t>育児休業  代替教員</t>
  </si>
  <si>
    <t>小学校</t>
  </si>
  <si>
    <t>本務栄養教諭のいる学校</t>
  </si>
  <si>
    <t>養護教諭・養護助教諭・栄養教諭</t>
  </si>
  <si>
    <t>特別支援学級担当  教  員</t>
  </si>
  <si>
    <t>特別支援学級のある学校</t>
  </si>
  <si>
    <t>特別支援学級のみの学校</t>
  </si>
  <si>
    <t>特別支援学校教諭免許状所有者</t>
  </si>
  <si>
    <t>特別支援学校教諭免許状非所有者</t>
  </si>
  <si>
    <t>副校長・教 頭 ・主幹教諭・指導教諭・教 諭 ・助 教 諭 ・講 師</t>
  </si>
  <si>
    <r>
      <t>平成26</t>
    </r>
    <r>
      <rPr>
        <sz val="11"/>
        <rFont val="明朝"/>
        <family val="1"/>
      </rPr>
      <t>年度</t>
    </r>
  </si>
  <si>
    <t>平成27年度</t>
  </si>
  <si>
    <t>平　成　26年度</t>
  </si>
  <si>
    <t>平　成　27年度</t>
  </si>
  <si>
    <t>第２２表　設置者別学校数</t>
  </si>
  <si>
    <t>　　第２３表　本務者のうち教務主任等の数</t>
  </si>
  <si>
    <t>第２４表　　類　型　別　学　校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</si>
</sst>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  <font>
      <sz val="7.5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176" fontId="0" fillId="0" borderId="10" xfId="0" applyNumberForma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vertical="center"/>
    </xf>
    <xf numFmtId="176" fontId="0" fillId="0" borderId="14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Continuous" vertical="center"/>
    </xf>
    <xf numFmtId="0" fontId="0" fillId="0" borderId="12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4" customWidth="1"/>
    <col min="2" max="2" width="8.59765625" style="4" customWidth="1"/>
    <col min="3" max="5" width="5.09765625" style="4" customWidth="1"/>
    <col min="6" max="6" width="1.8984375" style="4" customWidth="1"/>
    <col min="7" max="7" width="8.09765625" style="4" customWidth="1"/>
    <col min="8" max="8" width="3" style="4" customWidth="1"/>
    <col min="9" max="9" width="9.09765625" style="4" customWidth="1"/>
    <col min="10" max="10" width="3.09765625" style="4" customWidth="1"/>
    <col min="11" max="11" width="6.59765625" style="4" customWidth="1"/>
    <col min="12" max="12" width="1.390625" style="4" customWidth="1"/>
    <col min="13" max="13" width="6.5" style="4" customWidth="1"/>
    <col min="14" max="14" width="1.390625" style="4" customWidth="1"/>
    <col min="15" max="15" width="6.59765625" style="4" customWidth="1"/>
    <col min="16" max="16" width="1.390625" style="4" customWidth="1"/>
    <col min="17" max="17" width="6.59765625" style="4" customWidth="1"/>
    <col min="18" max="18" width="1.390625" style="4" customWidth="1"/>
    <col min="19" max="19" width="6.59765625" style="4" customWidth="1"/>
    <col min="20" max="20" width="1.390625" style="4" customWidth="1"/>
    <col min="21" max="22" width="9" style="4" customWidth="1"/>
  </cols>
  <sheetData>
    <row r="1" spans="1:22" s="1" customFormat="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37</v>
      </c>
      <c r="U1" s="4"/>
      <c r="V1" s="2"/>
    </row>
    <row r="2" spans="1:22" s="1" customFormat="1" ht="30" customHeight="1">
      <c r="A2" s="5" t="s">
        <v>50</v>
      </c>
      <c r="B2" s="5"/>
      <c r="C2" s="6"/>
      <c r="D2" s="6"/>
      <c r="E2" s="6"/>
      <c r="F2" s="2"/>
      <c r="G2" s="5" t="s">
        <v>51</v>
      </c>
      <c r="H2" s="6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7"/>
      <c r="U2" s="2"/>
      <c r="V2" s="2"/>
    </row>
    <row r="3" spans="1:22" s="1" customFormat="1" ht="30" customHeight="1">
      <c r="A3" s="69" t="s">
        <v>0</v>
      </c>
      <c r="B3" s="66"/>
      <c r="C3" s="8" t="s">
        <v>1</v>
      </c>
      <c r="D3" s="8" t="s">
        <v>2</v>
      </c>
      <c r="E3" s="9" t="s">
        <v>3</v>
      </c>
      <c r="F3" s="2"/>
      <c r="G3" s="69" t="s">
        <v>4</v>
      </c>
      <c r="H3" s="69"/>
      <c r="I3" s="69"/>
      <c r="J3" s="66"/>
      <c r="K3" s="85" t="s">
        <v>48</v>
      </c>
      <c r="L3" s="66"/>
      <c r="M3" s="67" t="s">
        <v>49</v>
      </c>
      <c r="N3" s="68"/>
      <c r="O3" s="65" t="s">
        <v>5</v>
      </c>
      <c r="P3" s="66"/>
      <c r="Q3" s="65" t="s">
        <v>6</v>
      </c>
      <c r="R3" s="66"/>
      <c r="S3" s="65" t="s">
        <v>7</v>
      </c>
      <c r="T3" s="69"/>
      <c r="U3" s="2"/>
      <c r="V3" s="2"/>
    </row>
    <row r="4" spans="1:22" s="1" customFormat="1" ht="30" customHeight="1">
      <c r="A4" s="10" t="s">
        <v>46</v>
      </c>
      <c r="B4" s="11"/>
      <c r="C4" s="12">
        <v>820</v>
      </c>
      <c r="D4" s="12">
        <v>819</v>
      </c>
      <c r="E4" s="13">
        <v>1</v>
      </c>
      <c r="F4" s="2"/>
      <c r="G4" s="83" t="s">
        <v>8</v>
      </c>
      <c r="H4" s="83"/>
      <c r="I4" s="83"/>
      <c r="J4" s="84"/>
      <c r="K4" s="14">
        <v>581</v>
      </c>
      <c r="L4" s="2"/>
      <c r="M4" s="15">
        <f>SUM(O4:S4)</f>
        <v>536</v>
      </c>
      <c r="N4" s="15"/>
      <c r="O4" s="16">
        <v>1</v>
      </c>
      <c r="P4" s="16"/>
      <c r="Q4" s="16">
        <v>530</v>
      </c>
      <c r="R4" s="16"/>
      <c r="S4" s="16">
        <v>5</v>
      </c>
      <c r="T4" s="16"/>
      <c r="U4" s="2"/>
      <c r="V4" s="2"/>
    </row>
    <row r="5" spans="1:22" s="1" customFormat="1" ht="30" customHeight="1">
      <c r="A5" s="17" t="s">
        <v>47</v>
      </c>
      <c r="B5" s="18"/>
      <c r="C5" s="19">
        <f>C6+C7+C11</f>
        <v>820</v>
      </c>
      <c r="D5" s="19">
        <f>D6+D7+D11</f>
        <v>819</v>
      </c>
      <c r="E5" s="20">
        <f>E6+E7+E11</f>
        <v>1</v>
      </c>
      <c r="F5" s="2"/>
      <c r="G5" s="59" t="s">
        <v>9</v>
      </c>
      <c r="H5" s="60"/>
      <c r="I5" s="60"/>
      <c r="J5" s="61"/>
      <c r="K5" s="14">
        <v>4639</v>
      </c>
      <c r="L5" s="2"/>
      <c r="M5" s="15">
        <f>SUM(O5:S5)</f>
        <v>4632</v>
      </c>
      <c r="N5" s="15"/>
      <c r="O5" s="16">
        <v>6</v>
      </c>
      <c r="P5" s="4"/>
      <c r="Q5" s="16">
        <v>4602</v>
      </c>
      <c r="R5" s="16"/>
      <c r="S5" s="16">
        <v>24</v>
      </c>
      <c r="T5" s="16"/>
      <c r="U5" s="2"/>
      <c r="V5" s="2"/>
    </row>
    <row r="6" spans="1:22" s="1" customFormat="1" ht="30" customHeight="1">
      <c r="A6" s="21" t="s">
        <v>10</v>
      </c>
      <c r="B6" s="22"/>
      <c r="C6" s="23">
        <f>SUM(D6:E6)</f>
        <v>1</v>
      </c>
      <c r="D6" s="24">
        <v>1</v>
      </c>
      <c r="E6" s="25">
        <v>0</v>
      </c>
      <c r="F6" s="2"/>
      <c r="G6" s="59" t="s">
        <v>11</v>
      </c>
      <c r="H6" s="60"/>
      <c r="I6" s="60"/>
      <c r="J6" s="61"/>
      <c r="K6" s="14">
        <v>817</v>
      </c>
      <c r="L6" s="2"/>
      <c r="M6" s="15">
        <f>SUM(O6:S6)</f>
        <v>818</v>
      </c>
      <c r="N6" s="15"/>
      <c r="O6" s="16">
        <v>1</v>
      </c>
      <c r="P6" s="16"/>
      <c r="Q6" s="16">
        <v>812</v>
      </c>
      <c r="R6" s="16"/>
      <c r="S6" s="16">
        <v>5</v>
      </c>
      <c r="T6" s="16"/>
      <c r="U6" s="2"/>
      <c r="V6" s="2"/>
    </row>
    <row r="7" spans="1:22" s="1" customFormat="1" ht="30" customHeight="1">
      <c r="A7" s="26"/>
      <c r="B7" s="27" t="s">
        <v>12</v>
      </c>
      <c r="C7" s="23">
        <f>SUM(C8:C10)</f>
        <v>814</v>
      </c>
      <c r="D7" s="12">
        <f>SUM(D8:D10)</f>
        <v>813</v>
      </c>
      <c r="E7" s="13">
        <f>SUM(E8:E10)</f>
        <v>1</v>
      </c>
      <c r="F7" s="2"/>
      <c r="G7" s="59" t="s">
        <v>13</v>
      </c>
      <c r="H7" s="60"/>
      <c r="I7" s="60"/>
      <c r="J7" s="61"/>
      <c r="K7" s="28">
        <v>764</v>
      </c>
      <c r="L7" s="2"/>
      <c r="M7" s="15">
        <f>SUM(O7:S7)</f>
        <v>766</v>
      </c>
      <c r="N7" s="15"/>
      <c r="O7" s="29">
        <v>1</v>
      </c>
      <c r="P7" s="29"/>
      <c r="Q7" s="16">
        <v>761</v>
      </c>
      <c r="R7" s="16"/>
      <c r="S7" s="29">
        <v>4</v>
      </c>
      <c r="T7" s="29"/>
      <c r="U7" s="2"/>
      <c r="V7" s="2"/>
    </row>
    <row r="8" spans="1:22" s="1" customFormat="1" ht="30" customHeight="1">
      <c r="A8" s="26" t="s">
        <v>14</v>
      </c>
      <c r="B8" s="27" t="s">
        <v>15</v>
      </c>
      <c r="C8" s="23">
        <f>SUM(D8:E8)</f>
        <v>727</v>
      </c>
      <c r="D8" s="30">
        <v>726</v>
      </c>
      <c r="E8" s="25">
        <v>1</v>
      </c>
      <c r="F8" s="2"/>
      <c r="G8" s="86" t="s">
        <v>16</v>
      </c>
      <c r="H8" s="86"/>
      <c r="I8" s="86"/>
      <c r="J8" s="87"/>
      <c r="K8" s="14">
        <v>0</v>
      </c>
      <c r="L8" s="2"/>
      <c r="M8" s="15">
        <f aca="true" t="shared" si="0" ref="M8:M16">SUM(O8:S8)</f>
        <v>0</v>
      </c>
      <c r="N8" s="15"/>
      <c r="O8" s="29">
        <v>0</v>
      </c>
      <c r="P8" s="29"/>
      <c r="Q8" s="29">
        <v>0</v>
      </c>
      <c r="R8" s="29"/>
      <c r="S8" s="29">
        <v>0</v>
      </c>
      <c r="T8" s="29"/>
      <c r="U8" s="2"/>
      <c r="V8" s="2"/>
    </row>
    <row r="9" spans="1:20" ht="30" customHeight="1">
      <c r="A9" s="26" t="s">
        <v>17</v>
      </c>
      <c r="B9" s="27" t="s">
        <v>18</v>
      </c>
      <c r="C9" s="23">
        <f>SUM(D9:E9)</f>
        <v>86</v>
      </c>
      <c r="D9" s="30">
        <v>86</v>
      </c>
      <c r="E9" s="31">
        <v>0</v>
      </c>
      <c r="G9" s="70" t="s">
        <v>40</v>
      </c>
      <c r="H9" s="77" t="s">
        <v>43</v>
      </c>
      <c r="I9" s="78"/>
      <c r="J9" s="79"/>
      <c r="K9" s="14">
        <v>404</v>
      </c>
      <c r="M9" s="15">
        <f>SUM(O9:S9)</f>
        <v>426</v>
      </c>
      <c r="N9" s="15"/>
      <c r="O9" s="29">
        <v>0</v>
      </c>
      <c r="P9" s="29"/>
      <c r="Q9" s="16">
        <v>426</v>
      </c>
      <c r="R9" s="16"/>
      <c r="S9" s="29">
        <v>0</v>
      </c>
      <c r="T9" s="29"/>
    </row>
    <row r="10" spans="1:20" ht="30" customHeight="1">
      <c r="A10" s="32"/>
      <c r="B10" s="33" t="s">
        <v>19</v>
      </c>
      <c r="C10" s="23">
        <f>SUM(D10:E10)</f>
        <v>1</v>
      </c>
      <c r="D10" s="30">
        <v>1</v>
      </c>
      <c r="E10" s="31">
        <v>0</v>
      </c>
      <c r="G10" s="64"/>
      <c r="H10" s="62" t="s">
        <v>44</v>
      </c>
      <c r="I10" s="63"/>
      <c r="J10" s="64"/>
      <c r="K10" s="14">
        <v>696</v>
      </c>
      <c r="M10" s="15">
        <f>SUM(O10:S10)</f>
        <v>798</v>
      </c>
      <c r="N10" s="15"/>
      <c r="O10" s="29">
        <v>0</v>
      </c>
      <c r="P10" s="29"/>
      <c r="Q10" s="16">
        <v>798</v>
      </c>
      <c r="R10" s="16"/>
      <c r="S10" s="29">
        <v>0</v>
      </c>
      <c r="T10" s="29"/>
    </row>
    <row r="11" spans="1:20" ht="37.5" customHeight="1">
      <c r="A11" s="6" t="s">
        <v>20</v>
      </c>
      <c r="B11" s="34"/>
      <c r="C11" s="35">
        <f>SUM(D11:E11)</f>
        <v>5</v>
      </c>
      <c r="D11" s="36">
        <v>5</v>
      </c>
      <c r="E11" s="37">
        <v>0</v>
      </c>
      <c r="G11" s="38"/>
      <c r="H11" s="72" t="s">
        <v>45</v>
      </c>
      <c r="I11" s="73"/>
      <c r="J11" s="74"/>
      <c r="K11" s="14">
        <v>158</v>
      </c>
      <c r="M11" s="15">
        <f t="shared" si="0"/>
        <v>170</v>
      </c>
      <c r="N11" s="15"/>
      <c r="O11" s="29">
        <v>0</v>
      </c>
      <c r="P11" s="29"/>
      <c r="Q11" s="16">
        <v>170</v>
      </c>
      <c r="R11" s="16"/>
      <c r="S11" s="29">
        <v>0</v>
      </c>
      <c r="T11" s="29"/>
    </row>
    <row r="12" spans="7:20" ht="30" customHeight="1">
      <c r="G12" s="71" t="s">
        <v>35</v>
      </c>
      <c r="H12" s="75" t="s">
        <v>39</v>
      </c>
      <c r="I12" s="76"/>
      <c r="J12" s="71"/>
      <c r="K12" s="14">
        <v>15</v>
      </c>
      <c r="M12" s="15">
        <f>SUM(O12:S12)</f>
        <v>7</v>
      </c>
      <c r="N12" s="15"/>
      <c r="O12" s="29">
        <v>0</v>
      </c>
      <c r="P12" s="29"/>
      <c r="Q12" s="16">
        <v>7</v>
      </c>
      <c r="R12" s="16"/>
      <c r="S12" s="29">
        <v>0</v>
      </c>
      <c r="T12" s="29"/>
    </row>
    <row r="13" spans="1:22" s="1" customFormat="1" ht="30" customHeight="1">
      <c r="A13" s="2"/>
      <c r="B13" s="2"/>
      <c r="C13" s="2"/>
      <c r="D13" s="2"/>
      <c r="E13" s="2"/>
      <c r="F13" s="2"/>
      <c r="G13" s="71"/>
      <c r="H13" s="53" t="s">
        <v>34</v>
      </c>
      <c r="I13" s="54"/>
      <c r="J13" s="55"/>
      <c r="K13" s="14">
        <v>6</v>
      </c>
      <c r="L13" s="2"/>
      <c r="M13" s="15">
        <f t="shared" si="0"/>
        <v>5</v>
      </c>
      <c r="N13" s="15"/>
      <c r="O13" s="29">
        <v>0</v>
      </c>
      <c r="P13" s="29"/>
      <c r="Q13" s="16">
        <v>5</v>
      </c>
      <c r="R13" s="16"/>
      <c r="S13" s="29">
        <v>0</v>
      </c>
      <c r="T13" s="29"/>
      <c r="U13" s="2"/>
      <c r="V13" s="2"/>
    </row>
    <row r="14" spans="1:22" s="1" customFormat="1" ht="30" customHeight="1">
      <c r="A14" s="2"/>
      <c r="B14" s="2"/>
      <c r="C14" s="2"/>
      <c r="D14" s="2"/>
      <c r="E14" s="2"/>
      <c r="F14" s="2"/>
      <c r="G14" s="39"/>
      <c r="H14" s="56" t="s">
        <v>32</v>
      </c>
      <c r="I14" s="57"/>
      <c r="J14" s="58"/>
      <c r="K14" s="14">
        <v>7</v>
      </c>
      <c r="L14" s="2"/>
      <c r="M14" s="15">
        <f t="shared" si="0"/>
        <v>5</v>
      </c>
      <c r="N14" s="15"/>
      <c r="O14" s="29">
        <v>0</v>
      </c>
      <c r="P14" s="29"/>
      <c r="Q14" s="16">
        <v>5</v>
      </c>
      <c r="R14" s="16"/>
      <c r="S14" s="29">
        <v>0</v>
      </c>
      <c r="T14" s="29"/>
      <c r="U14" s="2"/>
      <c r="V14" s="2"/>
    </row>
    <row r="15" spans="7:20" ht="37.5" customHeight="1">
      <c r="G15" s="70" t="s">
        <v>36</v>
      </c>
      <c r="H15" s="72" t="s">
        <v>45</v>
      </c>
      <c r="I15" s="73"/>
      <c r="J15" s="74"/>
      <c r="K15" s="14">
        <v>595</v>
      </c>
      <c r="M15" s="15">
        <f t="shared" si="0"/>
        <v>669</v>
      </c>
      <c r="N15" s="15"/>
      <c r="O15" s="29">
        <v>0</v>
      </c>
      <c r="P15" s="29"/>
      <c r="Q15" s="16">
        <v>669</v>
      </c>
      <c r="R15" s="16"/>
      <c r="S15" s="29">
        <v>0</v>
      </c>
      <c r="T15" s="29"/>
    </row>
    <row r="16" spans="7:20" ht="29.25" customHeight="1">
      <c r="G16" s="64"/>
      <c r="H16" s="62" t="s">
        <v>39</v>
      </c>
      <c r="I16" s="63"/>
      <c r="J16" s="64"/>
      <c r="K16" s="40">
        <v>42</v>
      </c>
      <c r="L16" s="41"/>
      <c r="M16" s="42">
        <f t="shared" si="0"/>
        <v>54</v>
      </c>
      <c r="N16" s="42"/>
      <c r="O16" s="43">
        <v>0</v>
      </c>
      <c r="P16" s="43"/>
      <c r="Q16" s="44">
        <v>54</v>
      </c>
      <c r="R16" s="44"/>
      <c r="S16" s="43">
        <v>0</v>
      </c>
      <c r="T16" s="43"/>
    </row>
    <row r="17" ht="28.5" customHeight="1"/>
    <row r="18" spans="1:20" ht="30" customHeight="1">
      <c r="A18" s="5" t="s">
        <v>52</v>
      </c>
      <c r="B18" s="45"/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T18" s="45"/>
    </row>
    <row r="19" spans="1:20" ht="19.5" customHeight="1">
      <c r="A19" s="83" t="s">
        <v>21</v>
      </c>
      <c r="B19" s="83"/>
      <c r="C19" s="83"/>
      <c r="D19" s="83"/>
      <c r="E19" s="83"/>
      <c r="F19" s="84"/>
      <c r="G19" s="6" t="s">
        <v>22</v>
      </c>
      <c r="H19" s="6"/>
      <c r="I19" s="6"/>
      <c r="J19" s="6"/>
      <c r="K19" s="34"/>
      <c r="L19" s="34"/>
      <c r="M19" s="6" t="s">
        <v>5</v>
      </c>
      <c r="N19" s="34"/>
      <c r="O19" s="6" t="s">
        <v>23</v>
      </c>
      <c r="P19" s="6"/>
      <c r="Q19" s="34"/>
      <c r="R19" s="34"/>
      <c r="S19" s="65" t="s">
        <v>7</v>
      </c>
      <c r="T19" s="69"/>
    </row>
    <row r="20" spans="1:20" ht="19.5" customHeight="1">
      <c r="A20" s="86"/>
      <c r="B20" s="86"/>
      <c r="C20" s="86"/>
      <c r="D20" s="86"/>
      <c r="E20" s="86"/>
      <c r="F20" s="87"/>
      <c r="G20" s="6" t="s">
        <v>12</v>
      </c>
      <c r="H20" s="34"/>
      <c r="I20" s="6" t="s">
        <v>2</v>
      </c>
      <c r="J20" s="34"/>
      <c r="K20" s="6" t="s">
        <v>3</v>
      </c>
      <c r="L20" s="34"/>
      <c r="M20" s="6" t="s">
        <v>2</v>
      </c>
      <c r="N20" s="34"/>
      <c r="O20" s="6" t="s">
        <v>2</v>
      </c>
      <c r="P20" s="34"/>
      <c r="Q20" s="6" t="s">
        <v>3</v>
      </c>
      <c r="R20" s="34"/>
      <c r="S20" s="65" t="s">
        <v>2</v>
      </c>
      <c r="T20" s="69"/>
    </row>
    <row r="21" spans="1:19" ht="21" customHeight="1">
      <c r="A21" s="2"/>
      <c r="B21" s="88" t="s">
        <v>24</v>
      </c>
      <c r="C21" s="88"/>
      <c r="D21" s="88"/>
      <c r="E21" s="88"/>
      <c r="F21" s="46"/>
      <c r="G21" s="47">
        <f>SUM(I21:K21)</f>
        <v>816</v>
      </c>
      <c r="H21" s="47"/>
      <c r="I21" s="47">
        <f>SUM(M21,O21,S21)</f>
        <v>816</v>
      </c>
      <c r="J21" s="47"/>
      <c r="K21" s="48">
        <f>Q21</f>
        <v>0</v>
      </c>
      <c r="L21" s="48"/>
      <c r="M21" s="16">
        <v>1</v>
      </c>
      <c r="N21" s="16"/>
      <c r="O21" s="16">
        <v>811</v>
      </c>
      <c r="P21" s="16">
        <v>1</v>
      </c>
      <c r="Q21" s="29">
        <v>0</v>
      </c>
      <c r="R21" s="29"/>
      <c r="S21" s="16">
        <v>4</v>
      </c>
    </row>
    <row r="22" spans="1:19" ht="21" customHeight="1">
      <c r="A22" s="2"/>
      <c r="B22" s="81" t="s">
        <v>25</v>
      </c>
      <c r="C22" s="82"/>
      <c r="D22" s="82"/>
      <c r="E22" s="82"/>
      <c r="F22" s="46"/>
      <c r="G22" s="47">
        <f aca="true" t="shared" si="1" ref="G22:G32">SUM(I22:K22)</f>
        <v>817</v>
      </c>
      <c r="H22" s="47"/>
      <c r="I22" s="47">
        <f aca="true" t="shared" si="2" ref="I22:I32">SUM(M22,O22,S22)</f>
        <v>817</v>
      </c>
      <c r="J22" s="47"/>
      <c r="K22" s="48">
        <f aca="true" t="shared" si="3" ref="K22:K32">Q22</f>
        <v>0</v>
      </c>
      <c r="L22" s="48"/>
      <c r="M22" s="16">
        <v>1</v>
      </c>
      <c r="N22" s="16"/>
      <c r="O22" s="16">
        <v>811</v>
      </c>
      <c r="P22" s="16"/>
      <c r="Q22" s="29">
        <v>0</v>
      </c>
      <c r="R22" s="29"/>
      <c r="S22" s="29">
        <v>5</v>
      </c>
    </row>
    <row r="23" spans="1:19" ht="21" customHeight="1">
      <c r="A23" s="2"/>
      <c r="B23" s="81" t="s">
        <v>38</v>
      </c>
      <c r="C23" s="82"/>
      <c r="D23" s="82"/>
      <c r="E23" s="82"/>
      <c r="F23" s="46"/>
      <c r="G23" s="47">
        <f>SUM(I23:K23)</f>
        <v>149</v>
      </c>
      <c r="H23" s="47"/>
      <c r="I23" s="47">
        <f>SUM(M23,O23,S23)</f>
        <v>149</v>
      </c>
      <c r="J23" s="47"/>
      <c r="K23" s="48">
        <f>Q23</f>
        <v>0</v>
      </c>
      <c r="L23" s="48"/>
      <c r="M23" s="16">
        <v>1</v>
      </c>
      <c r="N23" s="16"/>
      <c r="O23" s="16">
        <v>148</v>
      </c>
      <c r="P23" s="16"/>
      <c r="Q23" s="29">
        <v>0</v>
      </c>
      <c r="R23" s="29"/>
      <c r="S23" s="29">
        <v>0</v>
      </c>
    </row>
    <row r="24" spans="1:19" ht="21" customHeight="1">
      <c r="A24" s="2"/>
      <c r="B24" s="81" t="s">
        <v>26</v>
      </c>
      <c r="C24" s="82"/>
      <c r="D24" s="82"/>
      <c r="E24" s="82"/>
      <c r="F24" s="46"/>
      <c r="G24" s="47">
        <f t="shared" si="1"/>
        <v>816</v>
      </c>
      <c r="H24" s="47"/>
      <c r="I24" s="47">
        <f t="shared" si="2"/>
        <v>816</v>
      </c>
      <c r="J24" s="47"/>
      <c r="K24" s="48">
        <f t="shared" si="3"/>
        <v>0</v>
      </c>
      <c r="L24" s="48"/>
      <c r="M24" s="16">
        <v>1</v>
      </c>
      <c r="N24" s="16"/>
      <c r="O24" s="16">
        <v>811</v>
      </c>
      <c r="P24" s="16"/>
      <c r="Q24" s="29">
        <v>0</v>
      </c>
      <c r="R24" s="29"/>
      <c r="S24" s="29">
        <v>4</v>
      </c>
    </row>
    <row r="25" spans="1:19" ht="21" customHeight="1">
      <c r="A25" s="2"/>
      <c r="B25" s="89" t="s">
        <v>33</v>
      </c>
      <c r="C25" s="90"/>
      <c r="D25" s="90"/>
      <c r="E25" s="90"/>
      <c r="F25" s="46"/>
      <c r="G25" s="47">
        <f t="shared" si="1"/>
        <v>811</v>
      </c>
      <c r="H25" s="47"/>
      <c r="I25" s="47">
        <f t="shared" si="2"/>
        <v>811</v>
      </c>
      <c r="J25" s="47"/>
      <c r="K25" s="48">
        <f t="shared" si="3"/>
        <v>0</v>
      </c>
      <c r="L25" s="48"/>
      <c r="M25" s="29">
        <v>0</v>
      </c>
      <c r="N25" s="29"/>
      <c r="O25" s="16">
        <v>811</v>
      </c>
      <c r="P25" s="16"/>
      <c r="Q25" s="29">
        <v>0</v>
      </c>
      <c r="R25" s="29"/>
      <c r="S25" s="29">
        <v>0</v>
      </c>
    </row>
    <row r="26" spans="1:19" ht="21" customHeight="1">
      <c r="A26" s="2"/>
      <c r="B26" s="81" t="s">
        <v>27</v>
      </c>
      <c r="C26" s="82"/>
      <c r="D26" s="82"/>
      <c r="E26" s="82"/>
      <c r="F26" s="46"/>
      <c r="G26" s="47">
        <f t="shared" si="1"/>
        <v>14</v>
      </c>
      <c r="H26" s="47"/>
      <c r="I26" s="47">
        <f t="shared" si="2"/>
        <v>14</v>
      </c>
      <c r="J26" s="47"/>
      <c r="K26" s="48">
        <f t="shared" si="3"/>
        <v>0</v>
      </c>
      <c r="L26" s="48"/>
      <c r="M26" s="29">
        <v>0</v>
      </c>
      <c r="N26" s="29"/>
      <c r="O26" s="16">
        <v>14</v>
      </c>
      <c r="P26" s="16"/>
      <c r="Q26" s="16">
        <v>0</v>
      </c>
      <c r="R26" s="16"/>
      <c r="S26" s="29">
        <v>0</v>
      </c>
    </row>
    <row r="27" spans="1:19" ht="21" customHeight="1">
      <c r="A27" s="2"/>
      <c r="B27" s="81" t="s">
        <v>28</v>
      </c>
      <c r="C27" s="82"/>
      <c r="D27" s="82"/>
      <c r="E27" s="82"/>
      <c r="F27" s="46"/>
      <c r="G27" s="47">
        <f t="shared" si="1"/>
        <v>1</v>
      </c>
      <c r="H27" s="47"/>
      <c r="I27" s="47">
        <f t="shared" si="2"/>
        <v>1</v>
      </c>
      <c r="J27" s="47"/>
      <c r="K27" s="48">
        <f t="shared" si="3"/>
        <v>0</v>
      </c>
      <c r="L27" s="48"/>
      <c r="M27" s="29">
        <v>0</v>
      </c>
      <c r="N27" s="29"/>
      <c r="O27" s="16">
        <v>1</v>
      </c>
      <c r="P27" s="16"/>
      <c r="Q27" s="16">
        <v>0</v>
      </c>
      <c r="R27" s="16"/>
      <c r="S27" s="29">
        <v>0</v>
      </c>
    </row>
    <row r="28" spans="1:19" ht="21" customHeight="1">
      <c r="A28" s="2"/>
      <c r="B28" s="81" t="s">
        <v>41</v>
      </c>
      <c r="C28" s="82"/>
      <c r="D28" s="82"/>
      <c r="E28" s="82"/>
      <c r="F28" s="46"/>
      <c r="G28" s="47">
        <f t="shared" si="1"/>
        <v>583</v>
      </c>
      <c r="H28" s="47"/>
      <c r="I28" s="47">
        <f t="shared" si="2"/>
        <v>583</v>
      </c>
      <c r="J28" s="47"/>
      <c r="K28" s="48">
        <f t="shared" si="3"/>
        <v>0</v>
      </c>
      <c r="L28" s="48"/>
      <c r="M28" s="29">
        <v>0</v>
      </c>
      <c r="N28" s="29"/>
      <c r="O28" s="16">
        <v>583</v>
      </c>
      <c r="P28" s="16"/>
      <c r="Q28" s="29">
        <v>0</v>
      </c>
      <c r="R28" s="29"/>
      <c r="S28" s="29">
        <v>0</v>
      </c>
    </row>
    <row r="29" spans="1:19" ht="21" customHeight="1">
      <c r="A29" s="2"/>
      <c r="B29" s="81" t="s">
        <v>42</v>
      </c>
      <c r="C29" s="82"/>
      <c r="D29" s="82"/>
      <c r="E29" s="82"/>
      <c r="F29" s="46"/>
      <c r="G29" s="47">
        <f t="shared" si="1"/>
        <v>0</v>
      </c>
      <c r="H29" s="47"/>
      <c r="I29" s="47">
        <f t="shared" si="2"/>
        <v>0</v>
      </c>
      <c r="J29" s="47"/>
      <c r="K29" s="48">
        <f t="shared" si="3"/>
        <v>0</v>
      </c>
      <c r="L29" s="48"/>
      <c r="M29" s="29">
        <v>0</v>
      </c>
      <c r="N29" s="29"/>
      <c r="O29" s="29">
        <v>0</v>
      </c>
      <c r="P29" s="29"/>
      <c r="Q29" s="29">
        <v>0</v>
      </c>
      <c r="R29" s="29"/>
      <c r="S29" s="29">
        <v>0</v>
      </c>
    </row>
    <row r="30" spans="1:19" ht="21" customHeight="1">
      <c r="A30" s="2"/>
      <c r="B30" s="81" t="s">
        <v>29</v>
      </c>
      <c r="C30" s="82"/>
      <c r="D30" s="82"/>
      <c r="E30" s="82"/>
      <c r="F30" s="46"/>
      <c r="G30" s="47">
        <f t="shared" si="1"/>
        <v>816</v>
      </c>
      <c r="H30" s="47"/>
      <c r="I30" s="47">
        <f t="shared" si="2"/>
        <v>816</v>
      </c>
      <c r="J30" s="47"/>
      <c r="K30" s="48">
        <f t="shared" si="3"/>
        <v>0</v>
      </c>
      <c r="L30" s="48"/>
      <c r="M30" s="16">
        <v>1</v>
      </c>
      <c r="N30" s="16"/>
      <c r="O30" s="16">
        <v>810</v>
      </c>
      <c r="P30" s="16">
        <v>1</v>
      </c>
      <c r="Q30" s="16">
        <v>0</v>
      </c>
      <c r="R30" s="16"/>
      <c r="S30" s="16">
        <v>5</v>
      </c>
    </row>
    <row r="31" spans="1:19" ht="20.25" customHeight="1">
      <c r="A31" s="2"/>
      <c r="B31" s="81" t="s">
        <v>30</v>
      </c>
      <c r="C31" s="82"/>
      <c r="D31" s="82"/>
      <c r="E31" s="82"/>
      <c r="F31" s="46"/>
      <c r="G31" s="47">
        <f t="shared" si="1"/>
        <v>816</v>
      </c>
      <c r="H31" s="47"/>
      <c r="I31" s="47">
        <f t="shared" si="2"/>
        <v>816</v>
      </c>
      <c r="J31" s="47"/>
      <c r="K31" s="48">
        <f t="shared" si="3"/>
        <v>0</v>
      </c>
      <c r="L31" s="48"/>
      <c r="M31" s="16">
        <v>1</v>
      </c>
      <c r="N31" s="16"/>
      <c r="O31" s="16">
        <v>810</v>
      </c>
      <c r="P31" s="16"/>
      <c r="Q31" s="16">
        <v>0</v>
      </c>
      <c r="R31" s="16"/>
      <c r="S31" s="16">
        <v>5</v>
      </c>
    </row>
    <row r="32" spans="1:20" ht="21" customHeight="1">
      <c r="A32" s="49"/>
      <c r="B32" s="80" t="s">
        <v>31</v>
      </c>
      <c r="C32" s="80"/>
      <c r="D32" s="80"/>
      <c r="E32" s="80"/>
      <c r="F32" s="50"/>
      <c r="G32" s="51">
        <f t="shared" si="1"/>
        <v>816</v>
      </c>
      <c r="H32" s="51"/>
      <c r="I32" s="51">
        <f t="shared" si="2"/>
        <v>816</v>
      </c>
      <c r="J32" s="51"/>
      <c r="K32" s="52">
        <f t="shared" si="3"/>
        <v>0</v>
      </c>
      <c r="L32" s="52"/>
      <c r="M32" s="44">
        <v>1</v>
      </c>
      <c r="N32" s="44"/>
      <c r="O32" s="44">
        <v>810</v>
      </c>
      <c r="P32" s="44"/>
      <c r="Q32" s="44">
        <v>0</v>
      </c>
      <c r="R32" s="44"/>
      <c r="S32" s="44">
        <v>5</v>
      </c>
      <c r="T32" s="41"/>
    </row>
    <row r="33" spans="1:19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sheetProtection sheet="1"/>
  <mergeCells count="38">
    <mergeCell ref="B21:E21"/>
    <mergeCell ref="B22:E22"/>
    <mergeCell ref="B23:E23"/>
    <mergeCell ref="B30:E30"/>
    <mergeCell ref="B31:E31"/>
    <mergeCell ref="A3:B3"/>
    <mergeCell ref="B25:E25"/>
    <mergeCell ref="B24:E24"/>
    <mergeCell ref="A19:F20"/>
    <mergeCell ref="S3:T3"/>
    <mergeCell ref="S19:T19"/>
    <mergeCell ref="O3:P3"/>
    <mergeCell ref="G4:J4"/>
    <mergeCell ref="G5:J5"/>
    <mergeCell ref="G15:G16"/>
    <mergeCell ref="H15:J15"/>
    <mergeCell ref="K3:L3"/>
    <mergeCell ref="G7:J7"/>
    <mergeCell ref="G8:J8"/>
    <mergeCell ref="S20:T20"/>
    <mergeCell ref="H11:J11"/>
    <mergeCell ref="H12:J12"/>
    <mergeCell ref="H9:J9"/>
    <mergeCell ref="H10:J10"/>
    <mergeCell ref="B32:E32"/>
    <mergeCell ref="B26:E26"/>
    <mergeCell ref="B28:E28"/>
    <mergeCell ref="B29:E29"/>
    <mergeCell ref="B27:E27"/>
    <mergeCell ref="H13:J13"/>
    <mergeCell ref="H14:J14"/>
    <mergeCell ref="G6:J6"/>
    <mergeCell ref="H16:J16"/>
    <mergeCell ref="Q3:R3"/>
    <mergeCell ref="M3:N3"/>
    <mergeCell ref="G3:J3"/>
    <mergeCell ref="G9:G10"/>
    <mergeCell ref="G12:G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&amp;C- 57 -</oddFooter>
  </headerFooter>
  <ignoredErrors>
    <ignoredError sqref="C7" formula="1"/>
    <ignoredError sqref="E7" formula="1" formulaRange="1"/>
    <ignoredError sqref="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2015-10-13T05:31:38Z</cp:lastPrinted>
  <dcterms:created xsi:type="dcterms:W3CDTF">1999-09-08T02:00:53Z</dcterms:created>
  <dcterms:modified xsi:type="dcterms:W3CDTF">2015-11-13T05:31:29Z</dcterms:modified>
  <cp:category/>
  <cp:version/>
  <cp:contentType/>
  <cp:contentStatus/>
</cp:coreProperties>
</file>