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61" yWindow="65521" windowWidth="11685" windowHeight="8715" activeTab="0"/>
  </bookViews>
  <sheets>
    <sheet name="第１８・１９表" sheetId="1" r:id="rId1"/>
  </sheets>
  <definedNames>
    <definedName name="_xlnm.Print_Area" localSheetId="0">'第１８・１９表'!$A$1:$P$31</definedName>
  </definedNames>
  <calcPr fullCalcOnLoad="1"/>
</workbook>
</file>

<file path=xl/sharedStrings.xml><?xml version="1.0" encoding="utf-8"?>
<sst xmlns="http://schemas.openxmlformats.org/spreadsheetml/2006/main" count="118" uniqueCount="45">
  <si>
    <t>国 立</t>
  </si>
  <si>
    <t>計</t>
  </si>
  <si>
    <t>男</t>
  </si>
  <si>
    <t>女</t>
  </si>
  <si>
    <t>区　　分</t>
  </si>
  <si>
    <t>総　　数</t>
  </si>
  <si>
    <t>個人立</t>
  </si>
  <si>
    <t>区   分</t>
  </si>
  <si>
    <t>総 数</t>
  </si>
  <si>
    <t>公　　立</t>
  </si>
  <si>
    <t>私　　　　　　立</t>
  </si>
  <si>
    <t>計</t>
  </si>
  <si>
    <t>県立</t>
  </si>
  <si>
    <r>
      <t>市 町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村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立</t>
    </r>
  </si>
  <si>
    <t>その他　　の　　法人立</t>
  </si>
  <si>
    <r>
      <t xml:space="preserve">学 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校　　法人立</t>
    </r>
  </si>
  <si>
    <t>５　　　　　　　　　　歳</t>
  </si>
  <si>
    <t>計</t>
  </si>
  <si>
    <t>平成27年度</t>
  </si>
  <si>
    <r>
      <t>0～</t>
    </r>
    <r>
      <rPr>
        <sz val="11"/>
        <rFont val="明朝"/>
        <family val="1"/>
      </rPr>
      <t>2歳児</t>
    </r>
    <r>
      <rPr>
        <sz val="11"/>
        <rFont val="明朝"/>
        <family val="1"/>
      </rPr>
      <t>入園</t>
    </r>
  </si>
  <si>
    <t>計</t>
  </si>
  <si>
    <t>３歳児入園</t>
  </si>
  <si>
    <t>４歳児入園</t>
  </si>
  <si>
    <t>幼保連携型認定こども園</t>
  </si>
  <si>
    <t>男</t>
  </si>
  <si>
    <t>女</t>
  </si>
  <si>
    <t>前年度間入園</t>
  </si>
  <si>
    <t>０　歳</t>
  </si>
  <si>
    <t>１　歳</t>
  </si>
  <si>
    <t>２　歳</t>
  </si>
  <si>
    <t>第１８表　　設 置 者 別 在 園 者 数</t>
  </si>
  <si>
    <t>第１９表　　年 齢 別 在 園 者 数 ・ 入 園 者 数</t>
  </si>
  <si>
    <t>０ ～ ２　歳</t>
  </si>
  <si>
    <t>満３歳児入園　　　　　　　（本年度入園）</t>
  </si>
  <si>
    <t>３歳児入園　　　　　　　　　　（本年度入園）</t>
  </si>
  <si>
    <t>４歳児入園　　　　　　　　　　（本年度入園）</t>
  </si>
  <si>
    <t>５歳児入園　　　　　　　　　　（本年度入園）</t>
  </si>
  <si>
    <r>
      <t xml:space="preserve">本年度入園計   　　　　　　  </t>
    </r>
    <r>
      <rPr>
        <sz val="11"/>
        <rFont val="明朝"/>
        <family val="1"/>
      </rPr>
      <t>(　再　掲　）</t>
    </r>
  </si>
  <si>
    <t>社会 福祉 法人立</t>
  </si>
  <si>
    <t>財団  法人立</t>
  </si>
  <si>
    <t>社団　法人立</t>
  </si>
  <si>
    <t>４　　　　　　　　　歳</t>
  </si>
  <si>
    <t>３　　　　　　　　　歳</t>
  </si>
  <si>
    <t>宗教　法人立</t>
  </si>
  <si>
    <t>注 ： ３歳の「満３歳児」は、平成27年4月1日時点では２歳であったが平成27年5月1日までに３歳となった者である。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</si>
</sst>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;\-"/>
  </numFmts>
  <fonts count="4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0"/>
      <name val="標準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0" fontId="0" fillId="0" borderId="10" xfId="0" applyFill="1" applyBorder="1" applyAlignment="1">
      <alignment horizontal="centerContinuous"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 applyProtection="1">
      <alignment vertical="center"/>
      <protection locked="0"/>
    </xf>
    <xf numFmtId="176" fontId="4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Continuous" vertical="center"/>
    </xf>
    <xf numFmtId="0" fontId="4" fillId="0" borderId="11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76" fontId="4" fillId="0" borderId="10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Continuous" vertical="center"/>
    </xf>
    <xf numFmtId="0" fontId="4" fillId="0" borderId="11" xfId="0" applyFont="1" applyFill="1" applyBorder="1" applyAlignment="1">
      <alignment horizontal="centerContinuous" vertical="center"/>
    </xf>
    <xf numFmtId="0" fontId="4" fillId="0" borderId="13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176" fontId="6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7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76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176" fontId="4" fillId="0" borderId="11" xfId="0" applyNumberFormat="1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76" fontId="6" fillId="0" borderId="17" xfId="0" applyNumberFormat="1" applyFont="1" applyFill="1" applyBorder="1" applyAlignment="1">
      <alignment vertical="center"/>
    </xf>
    <xf numFmtId="176" fontId="6" fillId="0" borderId="10" xfId="0" applyNumberFormat="1" applyFont="1" applyFill="1" applyBorder="1" applyAlignment="1">
      <alignment vertical="center"/>
    </xf>
    <xf numFmtId="176" fontId="6" fillId="0" borderId="15" xfId="0" applyNumberFormat="1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7" fontId="4" fillId="0" borderId="0" xfId="0" applyNumberFormat="1" applyFont="1" applyFill="1" applyAlignment="1">
      <alignment vertical="center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176" fontId="8" fillId="0" borderId="0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8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SheetLayoutView="75" workbookViewId="0" topLeftCell="A1">
      <selection activeCell="A1" sqref="A1"/>
    </sheetView>
  </sheetViews>
  <sheetFormatPr defaultColWidth="8.796875" defaultRowHeight="14.25"/>
  <cols>
    <col min="1" max="1" width="10.59765625" style="1" customWidth="1"/>
    <col min="2" max="4" width="5.59765625" style="1" customWidth="1"/>
    <col min="5" max="16" width="7.5" style="1" customWidth="1"/>
    <col min="17" max="16384" width="9" style="1" customWidth="1"/>
  </cols>
  <sheetData>
    <row r="1" s="2" customFormat="1" ht="13.5" customHeight="1">
      <c r="P1" s="17" t="s">
        <v>23</v>
      </c>
    </row>
    <row r="2" spans="1:14" s="6" customFormat="1" ht="30" customHeight="1">
      <c r="A2" s="3" t="s">
        <v>30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</row>
    <row r="3" spans="1:14" s="7" customFormat="1" ht="30" customHeight="1">
      <c r="A3" s="70" t="s">
        <v>7</v>
      </c>
      <c r="B3" s="79" t="s">
        <v>8</v>
      </c>
      <c r="C3" s="79" t="s">
        <v>0</v>
      </c>
      <c r="D3" s="18" t="s">
        <v>9</v>
      </c>
      <c r="E3" s="24"/>
      <c r="F3" s="25"/>
      <c r="G3" s="18" t="s">
        <v>10</v>
      </c>
      <c r="H3" s="24"/>
      <c r="I3" s="24"/>
      <c r="J3" s="24"/>
      <c r="K3" s="24"/>
      <c r="L3" s="24"/>
      <c r="M3" s="24"/>
      <c r="N3" s="26"/>
    </row>
    <row r="4" spans="1:14" s="7" customFormat="1" ht="60" customHeight="1">
      <c r="A4" s="72"/>
      <c r="B4" s="80"/>
      <c r="C4" s="80"/>
      <c r="D4" s="27" t="s">
        <v>11</v>
      </c>
      <c r="E4" s="27" t="s">
        <v>12</v>
      </c>
      <c r="F4" s="28" t="s">
        <v>13</v>
      </c>
      <c r="G4" s="27" t="s">
        <v>11</v>
      </c>
      <c r="H4" s="28" t="s">
        <v>15</v>
      </c>
      <c r="I4" s="41" t="s">
        <v>38</v>
      </c>
      <c r="J4" s="29" t="s">
        <v>39</v>
      </c>
      <c r="K4" s="29" t="s">
        <v>40</v>
      </c>
      <c r="L4" s="29" t="s">
        <v>43</v>
      </c>
      <c r="M4" s="29" t="s">
        <v>14</v>
      </c>
      <c r="N4" s="30" t="s">
        <v>6</v>
      </c>
    </row>
    <row r="5" spans="1:14" s="7" customFormat="1" ht="24" customHeight="1">
      <c r="A5" s="31" t="s">
        <v>18</v>
      </c>
      <c r="B5" s="32">
        <f>C5+D5+G5</f>
        <v>6500</v>
      </c>
      <c r="C5" s="33">
        <f>SUM(C6:C7)</f>
        <v>0</v>
      </c>
      <c r="D5" s="32">
        <f>SUM(D6:D7)</f>
        <v>0</v>
      </c>
      <c r="E5" s="32">
        <f aca="true" t="shared" si="0" ref="E5:M5">SUM(E6:E7)</f>
        <v>0</v>
      </c>
      <c r="F5" s="32">
        <f>SUM(F6:F7)</f>
        <v>0</v>
      </c>
      <c r="G5" s="32">
        <f>SUM(G6:G7)</f>
        <v>6500</v>
      </c>
      <c r="H5" s="32">
        <f t="shared" si="0"/>
        <v>6006</v>
      </c>
      <c r="I5" s="32">
        <f t="shared" si="0"/>
        <v>494</v>
      </c>
      <c r="J5" s="32">
        <f t="shared" si="0"/>
        <v>0</v>
      </c>
      <c r="K5" s="32">
        <f t="shared" si="0"/>
        <v>0</v>
      </c>
      <c r="L5" s="32">
        <v>0</v>
      </c>
      <c r="M5" s="32">
        <f t="shared" si="0"/>
        <v>0</v>
      </c>
      <c r="N5" s="32">
        <v>0</v>
      </c>
    </row>
    <row r="6" spans="1:14" s="7" customFormat="1" ht="24" customHeight="1">
      <c r="A6" s="34" t="s">
        <v>2</v>
      </c>
      <c r="B6" s="8">
        <f>C6+D6+G6</f>
        <v>3343</v>
      </c>
      <c r="C6" s="35">
        <v>0</v>
      </c>
      <c r="D6" s="8">
        <f>SUM(E6:F6)</f>
        <v>0</v>
      </c>
      <c r="E6" s="8">
        <v>0</v>
      </c>
      <c r="F6" s="8">
        <v>0</v>
      </c>
      <c r="G6" s="8">
        <f>SUM(H6:N6)</f>
        <v>3343</v>
      </c>
      <c r="H6" s="8">
        <v>3076</v>
      </c>
      <c r="I6" s="8">
        <v>267</v>
      </c>
      <c r="J6" s="8">
        <v>0</v>
      </c>
      <c r="K6" s="8">
        <v>0</v>
      </c>
      <c r="L6" s="8">
        <v>0</v>
      </c>
      <c r="M6" s="8">
        <v>0</v>
      </c>
      <c r="N6" s="8">
        <v>0</v>
      </c>
    </row>
    <row r="7" spans="1:14" s="7" customFormat="1" ht="24" customHeight="1">
      <c r="A7" s="27" t="s">
        <v>3</v>
      </c>
      <c r="B7" s="10">
        <f>C7+D7+G7</f>
        <v>3157</v>
      </c>
      <c r="C7" s="36">
        <v>0</v>
      </c>
      <c r="D7" s="10">
        <f>SUM(E7:F7)</f>
        <v>0</v>
      </c>
      <c r="E7" s="10">
        <v>0</v>
      </c>
      <c r="F7" s="10">
        <v>0</v>
      </c>
      <c r="G7" s="10">
        <f>SUM(H7:N7)</f>
        <v>3157</v>
      </c>
      <c r="H7" s="10">
        <v>2930</v>
      </c>
      <c r="I7" s="10">
        <v>227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</row>
    <row r="8" spans="1:14" s="7" customFormat="1" ht="24" customHeight="1">
      <c r="A8" s="22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ht="30" customHeight="1"/>
    <row r="10" spans="1:14" ht="30" customHeight="1">
      <c r="A10" s="3" t="s">
        <v>31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6" ht="30" customHeight="1">
      <c r="A11" s="70" t="s">
        <v>4</v>
      </c>
      <c r="B11" s="75" t="s">
        <v>5</v>
      </c>
      <c r="C11" s="76"/>
      <c r="D11" s="70"/>
      <c r="E11" s="59" t="s">
        <v>32</v>
      </c>
      <c r="F11" s="65"/>
      <c r="G11" s="66"/>
      <c r="H11" s="59" t="s">
        <v>27</v>
      </c>
      <c r="I11" s="65"/>
      <c r="J11" s="66"/>
      <c r="K11" s="59" t="s">
        <v>28</v>
      </c>
      <c r="L11" s="65"/>
      <c r="M11" s="66"/>
      <c r="N11" s="59" t="s">
        <v>29</v>
      </c>
      <c r="O11" s="65"/>
      <c r="P11" s="65"/>
    </row>
    <row r="12" spans="1:16" ht="30" customHeight="1">
      <c r="A12" s="71"/>
      <c r="B12" s="77"/>
      <c r="C12" s="78"/>
      <c r="D12" s="72"/>
      <c r="E12" s="23" t="s">
        <v>17</v>
      </c>
      <c r="F12" s="18"/>
      <c r="G12" s="21"/>
      <c r="H12" s="59" t="s">
        <v>20</v>
      </c>
      <c r="I12" s="65"/>
      <c r="J12" s="66"/>
      <c r="K12" s="59" t="s">
        <v>20</v>
      </c>
      <c r="L12" s="65"/>
      <c r="M12" s="66"/>
      <c r="N12" s="60" t="s">
        <v>20</v>
      </c>
      <c r="O12" s="60"/>
      <c r="P12" s="60"/>
    </row>
    <row r="13" spans="1:16" ht="24" customHeight="1">
      <c r="A13" s="72"/>
      <c r="B13" s="19" t="s">
        <v>1</v>
      </c>
      <c r="C13" s="19" t="s">
        <v>2</v>
      </c>
      <c r="D13" s="19" t="s">
        <v>3</v>
      </c>
      <c r="E13" s="19" t="s">
        <v>1</v>
      </c>
      <c r="F13" s="19" t="s">
        <v>2</v>
      </c>
      <c r="G13" s="19" t="s">
        <v>3</v>
      </c>
      <c r="H13" s="19" t="s">
        <v>1</v>
      </c>
      <c r="I13" s="45" t="s">
        <v>24</v>
      </c>
      <c r="J13" s="45" t="s">
        <v>25</v>
      </c>
      <c r="K13" s="45" t="s">
        <v>20</v>
      </c>
      <c r="L13" s="44" t="s">
        <v>24</v>
      </c>
      <c r="M13" s="45" t="s">
        <v>25</v>
      </c>
      <c r="N13" s="45" t="s">
        <v>20</v>
      </c>
      <c r="O13" s="44" t="s">
        <v>24</v>
      </c>
      <c r="P13" s="46" t="s">
        <v>25</v>
      </c>
    </row>
    <row r="14" spans="1:16" s="16" customFormat="1" ht="24" customHeight="1">
      <c r="A14" s="37" t="s">
        <v>18</v>
      </c>
      <c r="B14" s="48">
        <f>SUM(C14:D14)</f>
        <v>6500</v>
      </c>
      <c r="C14" s="49">
        <f>SUM(F14+C19+C24+O24)</f>
        <v>3343</v>
      </c>
      <c r="D14" s="50">
        <f>SUM(G14+D19+D24+P24)</f>
        <v>3157</v>
      </c>
      <c r="E14" s="49">
        <f>SUM(F14:G14)</f>
        <v>926</v>
      </c>
      <c r="F14" s="49">
        <v>468</v>
      </c>
      <c r="G14" s="49">
        <v>458</v>
      </c>
      <c r="H14" s="49">
        <f>SUM(I14:J14)</f>
        <v>124</v>
      </c>
      <c r="I14" s="49">
        <v>52</v>
      </c>
      <c r="J14" s="51">
        <v>72</v>
      </c>
      <c r="K14" s="49">
        <f>SUM(L14:M14)</f>
        <v>383</v>
      </c>
      <c r="L14" s="49">
        <v>202</v>
      </c>
      <c r="M14" s="51">
        <v>181</v>
      </c>
      <c r="N14" s="49">
        <f>SUM(O14:P14)</f>
        <v>419</v>
      </c>
      <c r="O14" s="49">
        <v>214</v>
      </c>
      <c r="P14" s="51">
        <v>205</v>
      </c>
    </row>
    <row r="15" spans="1:16" ht="40.5" customHeight="1">
      <c r="A15" s="12"/>
      <c r="B15" s="13"/>
      <c r="C15" s="14"/>
      <c r="D15" s="14"/>
      <c r="E15" s="14"/>
      <c r="F15" s="14"/>
      <c r="G15" s="14"/>
      <c r="H15" s="14"/>
      <c r="I15" s="14"/>
      <c r="J15" s="14"/>
      <c r="K15" s="12"/>
      <c r="L15" s="12"/>
      <c r="M15" s="12"/>
      <c r="N15" s="14"/>
      <c r="O15" s="42"/>
      <c r="P15" s="42"/>
    </row>
    <row r="16" spans="1:16" ht="30" customHeight="1">
      <c r="A16" s="70" t="s">
        <v>4</v>
      </c>
      <c r="B16" s="59" t="s">
        <v>42</v>
      </c>
      <c r="C16" s="65"/>
      <c r="D16" s="65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</row>
    <row r="17" spans="1:16" ht="30" customHeight="1">
      <c r="A17" s="71"/>
      <c r="B17" s="74" t="s">
        <v>20</v>
      </c>
      <c r="C17" s="65"/>
      <c r="D17" s="66"/>
      <c r="E17" s="59" t="s">
        <v>19</v>
      </c>
      <c r="F17" s="65"/>
      <c r="G17" s="66"/>
      <c r="H17" s="62" t="s">
        <v>33</v>
      </c>
      <c r="I17" s="63"/>
      <c r="J17" s="64"/>
      <c r="K17" s="62" t="s">
        <v>34</v>
      </c>
      <c r="L17" s="63"/>
      <c r="M17" s="64"/>
      <c r="N17" s="59" t="s">
        <v>26</v>
      </c>
      <c r="O17" s="60"/>
      <c r="P17" s="60"/>
    </row>
    <row r="18" spans="1:16" ht="24" customHeight="1">
      <c r="A18" s="72"/>
      <c r="B18" s="19" t="s">
        <v>1</v>
      </c>
      <c r="C18" s="19" t="s">
        <v>2</v>
      </c>
      <c r="D18" s="19" t="s">
        <v>3</v>
      </c>
      <c r="E18" s="19" t="s">
        <v>1</v>
      </c>
      <c r="F18" s="19" t="s">
        <v>2</v>
      </c>
      <c r="G18" s="39" t="s">
        <v>3</v>
      </c>
      <c r="H18" s="19" t="s">
        <v>1</v>
      </c>
      <c r="I18" s="19" t="s">
        <v>2</v>
      </c>
      <c r="J18" s="39" t="s">
        <v>3</v>
      </c>
      <c r="K18" s="19" t="s">
        <v>1</v>
      </c>
      <c r="L18" s="19" t="s">
        <v>2</v>
      </c>
      <c r="M18" s="39" t="s">
        <v>3</v>
      </c>
      <c r="N18" s="19" t="s">
        <v>1</v>
      </c>
      <c r="O18" s="19" t="s">
        <v>2</v>
      </c>
      <c r="P18" s="47" t="s">
        <v>3</v>
      </c>
    </row>
    <row r="19" spans="1:17" s="16" customFormat="1" ht="24" customHeight="1">
      <c r="A19" s="40" t="s">
        <v>18</v>
      </c>
      <c r="B19" s="49">
        <f>SUM(C19:D19)</f>
        <v>1722</v>
      </c>
      <c r="C19" s="49">
        <f>SUM(F19+I19+L19+O19)</f>
        <v>894</v>
      </c>
      <c r="D19" s="49">
        <f>SUM(G19+J19+M19+P19)</f>
        <v>828</v>
      </c>
      <c r="E19" s="49">
        <f>SUM(F19:G19)</f>
        <v>0</v>
      </c>
      <c r="F19" s="51">
        <v>0</v>
      </c>
      <c r="G19" s="51">
        <v>0</v>
      </c>
      <c r="H19" s="49">
        <f>SUM(I19:J19)</f>
        <v>11</v>
      </c>
      <c r="I19" s="49">
        <v>6</v>
      </c>
      <c r="J19" s="51">
        <v>5</v>
      </c>
      <c r="K19" s="51">
        <f>SUM(L19:M19)</f>
        <v>1711</v>
      </c>
      <c r="L19" s="49">
        <v>888</v>
      </c>
      <c r="M19" s="49">
        <v>823</v>
      </c>
      <c r="N19" s="49">
        <f>SUM(O19:P19)</f>
        <v>0</v>
      </c>
      <c r="O19" s="51">
        <v>0</v>
      </c>
      <c r="P19" s="51">
        <v>0</v>
      </c>
      <c r="Q19" s="20"/>
    </row>
    <row r="20" spans="1:16" ht="40.5" customHeight="1">
      <c r="A20" s="12"/>
      <c r="B20" s="8"/>
      <c r="C20" s="10"/>
      <c r="D20" s="10"/>
      <c r="E20" s="10"/>
      <c r="F20" s="15"/>
      <c r="G20" s="15"/>
      <c r="H20" s="8"/>
      <c r="I20" s="8"/>
      <c r="J20" s="9"/>
      <c r="K20" s="9"/>
      <c r="L20" s="8"/>
      <c r="M20" s="9"/>
      <c r="N20" s="43"/>
      <c r="O20" s="42"/>
      <c r="P20" s="42"/>
    </row>
    <row r="21" spans="1:16" ht="30" customHeight="1">
      <c r="A21" s="70" t="s">
        <v>4</v>
      </c>
      <c r="B21" s="59" t="s">
        <v>41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8"/>
      <c r="N21" s="69"/>
      <c r="O21" s="56"/>
      <c r="P21" s="56"/>
    </row>
    <row r="22" spans="1:16" ht="30" customHeight="1">
      <c r="A22" s="71"/>
      <c r="B22" s="59" t="s">
        <v>20</v>
      </c>
      <c r="C22" s="65"/>
      <c r="D22" s="66"/>
      <c r="E22" s="59" t="s">
        <v>19</v>
      </c>
      <c r="F22" s="65"/>
      <c r="G22" s="66"/>
      <c r="H22" s="59" t="s">
        <v>21</v>
      </c>
      <c r="I22" s="60"/>
      <c r="J22" s="61"/>
      <c r="K22" s="62" t="s">
        <v>35</v>
      </c>
      <c r="L22" s="63"/>
      <c r="M22" s="64"/>
      <c r="N22" s="59" t="s">
        <v>20</v>
      </c>
      <c r="O22" s="60"/>
      <c r="P22" s="60"/>
    </row>
    <row r="23" spans="1:16" ht="24" customHeight="1">
      <c r="A23" s="72"/>
      <c r="B23" s="19" t="s">
        <v>1</v>
      </c>
      <c r="C23" s="19" t="s">
        <v>2</v>
      </c>
      <c r="D23" s="38" t="s">
        <v>3</v>
      </c>
      <c r="E23" s="19" t="s">
        <v>1</v>
      </c>
      <c r="F23" s="19" t="s">
        <v>2</v>
      </c>
      <c r="G23" s="39" t="s">
        <v>3</v>
      </c>
      <c r="H23" s="45" t="s">
        <v>20</v>
      </c>
      <c r="I23" s="44" t="s">
        <v>24</v>
      </c>
      <c r="J23" s="45" t="s">
        <v>25</v>
      </c>
      <c r="K23" s="45" t="s">
        <v>20</v>
      </c>
      <c r="L23" s="44" t="s">
        <v>24</v>
      </c>
      <c r="M23" s="45" t="s">
        <v>25</v>
      </c>
      <c r="N23" s="45" t="s">
        <v>20</v>
      </c>
      <c r="O23" s="44" t="s">
        <v>24</v>
      </c>
      <c r="P23" s="46" t="s">
        <v>25</v>
      </c>
    </row>
    <row r="24" spans="1:16" s="16" customFormat="1" ht="24" customHeight="1">
      <c r="A24" s="40" t="s">
        <v>18</v>
      </c>
      <c r="B24" s="49">
        <f>SUM(C24:D24)</f>
        <v>1887</v>
      </c>
      <c r="C24" s="51">
        <f>SUM(F24+I24+L24)</f>
        <v>971</v>
      </c>
      <c r="D24" s="51">
        <f>SUM(G24+J24+M24)</f>
        <v>916</v>
      </c>
      <c r="E24" s="49">
        <f>SUM(F24:G24)</f>
        <v>0</v>
      </c>
      <c r="F24" s="51">
        <v>0</v>
      </c>
      <c r="G24" s="51">
        <v>0</v>
      </c>
      <c r="H24" s="49">
        <f>SUM(I24:J24)</f>
        <v>0</v>
      </c>
      <c r="I24" s="49">
        <v>0</v>
      </c>
      <c r="J24" s="49">
        <v>0</v>
      </c>
      <c r="K24" s="49">
        <f>SUM(L24:M24)</f>
        <v>1887</v>
      </c>
      <c r="L24" s="49">
        <v>971</v>
      </c>
      <c r="M24" s="49">
        <v>916</v>
      </c>
      <c r="N24" s="49">
        <f>SUM(O24:P24)</f>
        <v>1965</v>
      </c>
      <c r="O24" s="49">
        <f>SUM(C29+F29+I29+L29)</f>
        <v>1010</v>
      </c>
      <c r="P24" s="49">
        <f>SUM(D29+G29+J29+M29)</f>
        <v>955</v>
      </c>
    </row>
    <row r="25" spans="1:14" ht="40.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</row>
    <row r="26" spans="1:16" ht="30" customHeight="1">
      <c r="A26" s="70" t="s">
        <v>4</v>
      </c>
      <c r="B26" s="73" t="s">
        <v>16</v>
      </c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8"/>
      <c r="N26" s="55" t="s">
        <v>37</v>
      </c>
      <c r="O26" s="56"/>
      <c r="P26" s="56"/>
    </row>
    <row r="27" spans="1:16" ht="30" customHeight="1">
      <c r="A27" s="71"/>
      <c r="B27" s="59" t="s">
        <v>19</v>
      </c>
      <c r="C27" s="65"/>
      <c r="D27" s="66"/>
      <c r="E27" s="59" t="s">
        <v>21</v>
      </c>
      <c r="F27" s="60"/>
      <c r="G27" s="61"/>
      <c r="H27" s="59" t="s">
        <v>22</v>
      </c>
      <c r="I27" s="60"/>
      <c r="J27" s="61"/>
      <c r="K27" s="62" t="s">
        <v>36</v>
      </c>
      <c r="L27" s="63"/>
      <c r="M27" s="64"/>
      <c r="N27" s="57"/>
      <c r="O27" s="58"/>
      <c r="P27" s="58"/>
    </row>
    <row r="28" spans="1:16" ht="24" customHeight="1">
      <c r="A28" s="72"/>
      <c r="B28" s="19" t="s">
        <v>1</v>
      </c>
      <c r="C28" s="19" t="s">
        <v>2</v>
      </c>
      <c r="D28" s="38" t="s">
        <v>3</v>
      </c>
      <c r="E28" s="19" t="s">
        <v>1</v>
      </c>
      <c r="F28" s="19" t="s">
        <v>2</v>
      </c>
      <c r="G28" s="39" t="s">
        <v>3</v>
      </c>
      <c r="H28" s="45" t="s">
        <v>20</v>
      </c>
      <c r="I28" s="44" t="s">
        <v>24</v>
      </c>
      <c r="J28" s="45" t="s">
        <v>25</v>
      </c>
      <c r="K28" s="45" t="s">
        <v>20</v>
      </c>
      <c r="L28" s="44" t="s">
        <v>24</v>
      </c>
      <c r="M28" s="45" t="s">
        <v>25</v>
      </c>
      <c r="N28" s="45" t="s">
        <v>20</v>
      </c>
      <c r="O28" s="44" t="s">
        <v>24</v>
      </c>
      <c r="P28" s="46" t="s">
        <v>25</v>
      </c>
    </row>
    <row r="29" spans="1:16" s="16" customFormat="1" ht="24" customHeight="1">
      <c r="A29" s="40" t="s">
        <v>18</v>
      </c>
      <c r="B29" s="49">
        <f>SUM(C29:D29)</f>
        <v>0</v>
      </c>
      <c r="C29" s="51">
        <v>0</v>
      </c>
      <c r="D29" s="51">
        <v>0</v>
      </c>
      <c r="E29" s="49">
        <f>SUM(F29:G29)</f>
        <v>0</v>
      </c>
      <c r="F29" s="51">
        <v>0</v>
      </c>
      <c r="G29" s="51">
        <v>0</v>
      </c>
      <c r="H29" s="49">
        <f>SUM(I29:J29)</f>
        <v>0</v>
      </c>
      <c r="I29" s="49">
        <v>0</v>
      </c>
      <c r="J29" s="49">
        <v>0</v>
      </c>
      <c r="K29" s="49">
        <f>SUM(L29:M29)</f>
        <v>1965</v>
      </c>
      <c r="L29" s="49">
        <v>1010</v>
      </c>
      <c r="M29" s="49">
        <v>955</v>
      </c>
      <c r="N29" s="49">
        <f>SUM(O29:P29)</f>
        <v>5574</v>
      </c>
      <c r="O29" s="49">
        <v>2875</v>
      </c>
      <c r="P29" s="49">
        <v>2699</v>
      </c>
    </row>
    <row r="30" spans="1:16" s="16" customFormat="1" ht="7.5" customHeight="1">
      <c r="A30" s="53"/>
      <c r="B30" s="32"/>
      <c r="C30" s="54"/>
      <c r="D30" s="54"/>
      <c r="E30" s="32"/>
      <c r="F30" s="54"/>
      <c r="G30" s="54"/>
      <c r="H30" s="32"/>
      <c r="I30" s="32"/>
      <c r="J30" s="32"/>
      <c r="K30" s="32"/>
      <c r="L30" s="32"/>
      <c r="M30" s="32"/>
      <c r="N30" s="32"/>
      <c r="O30" s="32"/>
      <c r="P30" s="32"/>
    </row>
    <row r="31" ht="24" customHeight="1">
      <c r="A31" s="52" t="s">
        <v>44</v>
      </c>
    </row>
  </sheetData>
  <sheetProtection sheet="1"/>
  <mergeCells count="34">
    <mergeCell ref="N11:P11"/>
    <mergeCell ref="A3:A4"/>
    <mergeCell ref="B11:D12"/>
    <mergeCell ref="A11:A13"/>
    <mergeCell ref="B3:B4"/>
    <mergeCell ref="C3:C4"/>
    <mergeCell ref="E11:G11"/>
    <mergeCell ref="H12:J12"/>
    <mergeCell ref="K27:M27"/>
    <mergeCell ref="A26:A28"/>
    <mergeCell ref="B26:M26"/>
    <mergeCell ref="B27:D27"/>
    <mergeCell ref="E27:G27"/>
    <mergeCell ref="K11:M11"/>
    <mergeCell ref="H11:J11"/>
    <mergeCell ref="B17:D17"/>
    <mergeCell ref="E17:G17"/>
    <mergeCell ref="H17:J17"/>
    <mergeCell ref="A21:A23"/>
    <mergeCell ref="A16:A18"/>
    <mergeCell ref="E22:G22"/>
    <mergeCell ref="H22:J22"/>
    <mergeCell ref="K22:M22"/>
    <mergeCell ref="B22:D22"/>
    <mergeCell ref="N26:P27"/>
    <mergeCell ref="N22:P22"/>
    <mergeCell ref="H27:J27"/>
    <mergeCell ref="K17:M17"/>
    <mergeCell ref="K12:M12"/>
    <mergeCell ref="N12:P12"/>
    <mergeCell ref="B16:P16"/>
    <mergeCell ref="B21:M21"/>
    <mergeCell ref="N21:P21"/>
    <mergeCell ref="N17:P17"/>
  </mergeCells>
  <printOptions/>
  <pageMargins left="0.5905511811023623" right="0.3937007874015748" top="0.7874015748031497" bottom="0.7874015748031497" header="0.5118110236220472" footer="0.5118110236220472"/>
  <pageSetup horizontalDpi="300" verticalDpi="300" orientation="portrait" paperSize="9" scale="79" r:id="rId1"/>
  <headerFooter alignWithMargins="0">
    <oddFooter>&amp;C- 47 -</oddFooter>
  </headerFooter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2015-10-13T05:20:24Z</cp:lastPrinted>
  <dcterms:created xsi:type="dcterms:W3CDTF">1999-09-08T05:50:39Z</dcterms:created>
  <dcterms:modified xsi:type="dcterms:W3CDTF">2015-11-13T05:16:23Z</dcterms:modified>
  <cp:category/>
  <cp:version/>
  <cp:contentType/>
  <cp:contentStatus/>
</cp:coreProperties>
</file>