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６６表・６７表・６８表・６９表・７０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<sst xmlns="http://schemas.openxmlformats.org/spreadsheetml/2006/main" count="126" uniqueCount="77">
  <si>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</si>
  <si>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</si>
  <si>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</si>
  <si>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</si>
  <si>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</si>
  <si>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</si>
  <si>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</si>
  <si>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</si>
  <si>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</si>
  <si>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</si>
  <si>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</si>
  <si>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</si>
  <si>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</si>
  <si>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</si>
  <si>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</si>
  <si>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</si>
  <si>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</si>
  <si>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</si>
  <si>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</si>
  <si>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</si>
  <si>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</si>
  <si>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</si>
  <si>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</si>
  <si>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</si>
  <si>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</si>
  <si>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</si>
  <si>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</si>
  <si>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</si>
  <si>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</si>
  <si>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</si>
  <si>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</si>
  <si>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</si>
  <si>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</si>
  <si>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</si>
  <si>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</si>
  <si>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</si>
  <si>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</si>
  <si>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</si>
  <si>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</si>
  <si>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</si>
  <si>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</si>
  <si>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</si>
  <si>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</si>
  <si>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</si>
  <si>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</si>
  <si>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</si>
  <si>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</si>
  <si>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</si>
  <si>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</si>
  <si>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</si>
  <si>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</si>
  <si>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</si>
  <si>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</si>
  <si>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</si>
  <si>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</si>
  <si>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</si>
  <si>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</si>
  <si>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</si>
  <si>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</si>
  <si>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講　師</t>
  </si>
  <si>
    <t>教　頭</t>
  </si>
  <si>
    <t>教　　諭</t>
  </si>
  <si>
    <t>肢体と病弱</t>
  </si>
  <si>
    <t>　病　弱・　身体虚弱</t>
  </si>
  <si>
    <t>学校給食調  理　従事員</t>
  </si>
  <si>
    <t>事務
職員</t>
  </si>
  <si>
    <t>平成26年度</t>
  </si>
  <si>
    <t>平成27年度</t>
  </si>
  <si>
    <t>平成26年度</t>
  </si>
  <si>
    <t>平成27年度</t>
  </si>
  <si>
    <t>警備員・　　その他</t>
  </si>
  <si>
    <t>第６６表　　職　名　別　教　員　数</t>
  </si>
  <si>
    <t>第６７表　　 職 名 別 職 員 数 （ 本 務 者 ）</t>
  </si>
  <si>
    <t>　　　第６８表　　設置者別学校数</t>
  </si>
  <si>
    <t>第６９表　　小・中・高等部別学校数</t>
  </si>
  <si>
    <t>第７０表　　障　害　種　類　別　学　校　数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</si>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</sst>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82" fontId="9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textRotation="255" shrinkToFit="1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177" fontId="9" fillId="0" borderId="17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82" fontId="1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180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shrinkToFit="1"/>
    </xf>
    <xf numFmtId="180" fontId="10" fillId="0" borderId="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shrinkToFit="1"/>
    </xf>
    <xf numFmtId="180" fontId="10" fillId="0" borderId="15" xfId="0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21" xfId="0" applyNumberFormat="1" applyFont="1" applyFill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177" fontId="12" fillId="0" borderId="16" xfId="0" applyNumberFormat="1" applyFont="1" applyFill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vertical="center" textRotation="255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13" xfId="0" applyFont="1" applyBorder="1" applyAlignment="1">
      <alignment vertical="center" textRotation="255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179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5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177" fontId="9" fillId="0" borderId="16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2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50" width="1.390625" style="2" customWidth="1"/>
    <col min="51" max="53" width="1" style="2" customWidth="1"/>
    <col min="54" max="70" width="1.390625" style="2" customWidth="1"/>
    <col min="71" max="91" width="1.390625" style="10" customWidth="1"/>
    <col min="92" max="92" width="1.390625" style="2" customWidth="1"/>
    <col min="93" max="16384" width="9" style="2" customWidth="1"/>
  </cols>
  <sheetData>
    <row r="1" ht="17.25" customHeight="1">
      <c r="A1" s="16" t="s">
        <v>5</v>
      </c>
    </row>
    <row r="2" spans="1:91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</row>
    <row r="3" spans="1:91" s="1" customFormat="1" ht="27" customHeight="1">
      <c r="A3" s="175" t="s">
        <v>71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</row>
    <row r="4" spans="1:91" s="1" customFormat="1" ht="80.25" customHeight="1">
      <c r="A4" s="167" t="s">
        <v>2</v>
      </c>
      <c r="B4" s="167"/>
      <c r="C4" s="167"/>
      <c r="D4" s="141"/>
      <c r="E4" s="141"/>
      <c r="F4" s="141"/>
      <c r="G4" s="141"/>
      <c r="H4" s="141"/>
      <c r="I4" s="141"/>
      <c r="J4" s="142"/>
      <c r="K4" s="110" t="s">
        <v>3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66"/>
      <c r="AD4" s="74" t="s">
        <v>29</v>
      </c>
      <c r="AE4" s="74"/>
      <c r="AF4" s="74"/>
      <c r="AG4" s="74"/>
      <c r="AH4" s="74"/>
      <c r="AI4" s="74"/>
      <c r="AJ4" s="49" t="s">
        <v>19</v>
      </c>
      <c r="AK4" s="50"/>
      <c r="AL4" s="109"/>
      <c r="AM4" s="74" t="s">
        <v>60</v>
      </c>
      <c r="AN4" s="74"/>
      <c r="AO4" s="74"/>
      <c r="AP4" s="74"/>
      <c r="AQ4" s="74"/>
      <c r="AR4" s="74"/>
      <c r="AS4" s="97" t="s">
        <v>30</v>
      </c>
      <c r="AT4" s="98"/>
      <c r="AU4" s="98"/>
      <c r="AV4" s="98"/>
      <c r="AW4" s="98"/>
      <c r="AX4" s="99"/>
      <c r="AY4" s="100" t="s">
        <v>20</v>
      </c>
      <c r="AZ4" s="100"/>
      <c r="BA4" s="100"/>
      <c r="BB4" s="64" t="s">
        <v>61</v>
      </c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6"/>
      <c r="BN4" s="74" t="s">
        <v>28</v>
      </c>
      <c r="BO4" s="74"/>
      <c r="BP4" s="74"/>
      <c r="BQ4" s="74"/>
      <c r="BR4" s="74"/>
      <c r="BS4" s="74"/>
      <c r="BT4" s="100" t="s">
        <v>31</v>
      </c>
      <c r="BU4" s="100"/>
      <c r="BV4" s="100"/>
      <c r="BW4" s="100" t="s">
        <v>27</v>
      </c>
      <c r="BX4" s="100"/>
      <c r="BY4" s="100"/>
      <c r="BZ4" s="49" t="s">
        <v>4</v>
      </c>
      <c r="CA4" s="50"/>
      <c r="CB4" s="50"/>
      <c r="CC4" s="51"/>
      <c r="CD4" s="51"/>
      <c r="CE4" s="52"/>
      <c r="CF4" s="74" t="s">
        <v>59</v>
      </c>
      <c r="CG4" s="74"/>
      <c r="CH4" s="74"/>
      <c r="CI4" s="74"/>
      <c r="CJ4" s="74"/>
      <c r="CK4" s="74"/>
      <c r="CL4" s="74"/>
      <c r="CM4" s="64"/>
    </row>
    <row r="5" spans="1:91" s="1" customFormat="1" ht="24" customHeight="1">
      <c r="A5" s="168"/>
      <c r="B5" s="168"/>
      <c r="C5" s="168"/>
      <c r="D5" s="147"/>
      <c r="E5" s="147"/>
      <c r="F5" s="147"/>
      <c r="G5" s="147"/>
      <c r="H5" s="147"/>
      <c r="I5" s="147"/>
      <c r="J5" s="148"/>
      <c r="K5" s="110" t="s">
        <v>23</v>
      </c>
      <c r="L5" s="65"/>
      <c r="M5" s="65"/>
      <c r="N5" s="65"/>
      <c r="O5" s="65"/>
      <c r="P5" s="65"/>
      <c r="Q5" s="111"/>
      <c r="R5" s="110" t="s">
        <v>26</v>
      </c>
      <c r="S5" s="65"/>
      <c r="T5" s="65"/>
      <c r="U5" s="65"/>
      <c r="V5" s="65"/>
      <c r="W5" s="111"/>
      <c r="X5" s="110" t="s">
        <v>25</v>
      </c>
      <c r="Y5" s="112"/>
      <c r="Z5" s="112"/>
      <c r="AA5" s="112"/>
      <c r="AB5" s="112"/>
      <c r="AC5" s="66"/>
      <c r="AD5" s="74" t="s">
        <v>26</v>
      </c>
      <c r="AE5" s="74"/>
      <c r="AF5" s="74"/>
      <c r="AG5" s="74" t="s">
        <v>25</v>
      </c>
      <c r="AH5" s="74"/>
      <c r="AI5" s="74"/>
      <c r="AJ5" s="74" t="s">
        <v>26</v>
      </c>
      <c r="AK5" s="74"/>
      <c r="AL5" s="74"/>
      <c r="AM5" s="74" t="s">
        <v>26</v>
      </c>
      <c r="AN5" s="74"/>
      <c r="AO5" s="74"/>
      <c r="AP5" s="74" t="s">
        <v>25</v>
      </c>
      <c r="AQ5" s="74"/>
      <c r="AR5" s="74"/>
      <c r="AS5" s="74" t="s">
        <v>26</v>
      </c>
      <c r="AT5" s="74"/>
      <c r="AU5" s="74"/>
      <c r="AV5" s="74" t="s">
        <v>25</v>
      </c>
      <c r="AW5" s="74"/>
      <c r="AX5" s="74"/>
      <c r="AY5" s="100"/>
      <c r="AZ5" s="100"/>
      <c r="BA5" s="100"/>
      <c r="BB5" s="101" t="s">
        <v>26</v>
      </c>
      <c r="BC5" s="101"/>
      <c r="BD5" s="101"/>
      <c r="BE5" s="101"/>
      <c r="BF5" s="101"/>
      <c r="BG5" s="101"/>
      <c r="BH5" s="64" t="s">
        <v>25</v>
      </c>
      <c r="BI5" s="65"/>
      <c r="BJ5" s="65"/>
      <c r="BK5" s="65"/>
      <c r="BL5" s="65"/>
      <c r="BM5" s="66"/>
      <c r="BN5" s="74" t="s">
        <v>26</v>
      </c>
      <c r="BO5" s="74"/>
      <c r="BP5" s="74"/>
      <c r="BQ5" s="74" t="s">
        <v>25</v>
      </c>
      <c r="BR5" s="74"/>
      <c r="BS5" s="74"/>
      <c r="BT5" s="74" t="s">
        <v>25</v>
      </c>
      <c r="BU5" s="74"/>
      <c r="BV5" s="74"/>
      <c r="BW5" s="74" t="s">
        <v>25</v>
      </c>
      <c r="BX5" s="74"/>
      <c r="BY5" s="74"/>
      <c r="BZ5" s="74" t="s">
        <v>26</v>
      </c>
      <c r="CA5" s="74"/>
      <c r="CB5" s="74"/>
      <c r="CC5" s="64" t="s">
        <v>25</v>
      </c>
      <c r="CD5" s="122"/>
      <c r="CE5" s="123"/>
      <c r="CF5" s="74" t="s">
        <v>26</v>
      </c>
      <c r="CG5" s="74"/>
      <c r="CH5" s="74"/>
      <c r="CI5" s="74"/>
      <c r="CJ5" s="74" t="s">
        <v>25</v>
      </c>
      <c r="CK5" s="74"/>
      <c r="CL5" s="74"/>
      <c r="CM5" s="64"/>
    </row>
    <row r="6" spans="1:91" s="1" customFormat="1" ht="35.25" customHeight="1">
      <c r="A6" s="177" t="s">
        <v>66</v>
      </c>
      <c r="B6" s="86" t="s">
        <v>6</v>
      </c>
      <c r="C6" s="86"/>
      <c r="D6" s="88"/>
      <c r="E6" s="88"/>
      <c r="F6" s="88"/>
      <c r="G6" s="88"/>
      <c r="H6" s="88"/>
      <c r="I6" s="88"/>
      <c r="J6" s="88"/>
      <c r="K6" s="115">
        <f>SUM(R6:AC6)</f>
        <v>3669</v>
      </c>
      <c r="L6" s="116"/>
      <c r="M6" s="116"/>
      <c r="N6" s="116"/>
      <c r="O6" s="116"/>
      <c r="P6" s="116"/>
      <c r="Q6" s="116"/>
      <c r="R6" s="117">
        <f>SUM(AD6+AJ6+AM6+AS6+BB6+BN6+CF6+BZ6)</f>
        <v>1619</v>
      </c>
      <c r="S6" s="116"/>
      <c r="T6" s="116"/>
      <c r="U6" s="116"/>
      <c r="V6" s="116"/>
      <c r="W6" s="116"/>
      <c r="X6" s="117">
        <f>SUM(AG6+AP6+AV6+BH6+BQ6+BT6+BW6+CC6+CJ6)</f>
        <v>2050</v>
      </c>
      <c r="Y6" s="116"/>
      <c r="Z6" s="116"/>
      <c r="AA6" s="116"/>
      <c r="AB6" s="116"/>
      <c r="AC6" s="116"/>
      <c r="AD6" s="55">
        <v>35</v>
      </c>
      <c r="AE6" s="55"/>
      <c r="AF6" s="55"/>
      <c r="AG6" s="55">
        <v>6</v>
      </c>
      <c r="AH6" s="55"/>
      <c r="AI6" s="55"/>
      <c r="AJ6" s="55">
        <v>1</v>
      </c>
      <c r="AK6" s="55"/>
      <c r="AL6" s="55"/>
      <c r="AM6" s="55">
        <v>68</v>
      </c>
      <c r="AN6" s="55"/>
      <c r="AO6" s="55"/>
      <c r="AP6" s="55">
        <v>10</v>
      </c>
      <c r="AQ6" s="55"/>
      <c r="AR6" s="55"/>
      <c r="AS6" s="55">
        <v>16</v>
      </c>
      <c r="AT6" s="55"/>
      <c r="AU6" s="55"/>
      <c r="AV6" s="55">
        <v>3</v>
      </c>
      <c r="AW6" s="55"/>
      <c r="AX6" s="55"/>
      <c r="AY6" s="55">
        <v>0</v>
      </c>
      <c r="AZ6" s="55"/>
      <c r="BA6" s="55"/>
      <c r="BB6" s="67">
        <v>1481</v>
      </c>
      <c r="BC6" s="67"/>
      <c r="BD6" s="67"/>
      <c r="BE6" s="67"/>
      <c r="BF6" s="67"/>
      <c r="BG6" s="67"/>
      <c r="BH6" s="67">
        <v>1914</v>
      </c>
      <c r="BI6" s="67"/>
      <c r="BJ6" s="67"/>
      <c r="BK6" s="67"/>
      <c r="BL6" s="67"/>
      <c r="BM6" s="68"/>
      <c r="BN6" s="55">
        <v>17</v>
      </c>
      <c r="BO6" s="55"/>
      <c r="BP6" s="55"/>
      <c r="BQ6" s="55">
        <v>26</v>
      </c>
      <c r="BR6" s="55"/>
      <c r="BS6" s="55"/>
      <c r="BT6" s="55">
        <v>83</v>
      </c>
      <c r="BU6" s="55"/>
      <c r="BV6" s="55"/>
      <c r="BW6" s="55">
        <v>1</v>
      </c>
      <c r="BX6" s="55"/>
      <c r="BY6" s="55"/>
      <c r="BZ6" s="55">
        <v>0</v>
      </c>
      <c r="CA6" s="55"/>
      <c r="CB6" s="55"/>
      <c r="CC6" s="53">
        <v>4</v>
      </c>
      <c r="CD6" s="54"/>
      <c r="CE6" s="54"/>
      <c r="CF6" s="55">
        <v>1</v>
      </c>
      <c r="CG6" s="55"/>
      <c r="CH6" s="55"/>
      <c r="CI6" s="55"/>
      <c r="CJ6" s="55">
        <v>3</v>
      </c>
      <c r="CK6" s="55"/>
      <c r="CL6" s="55"/>
      <c r="CM6" s="55"/>
    </row>
    <row r="7" spans="1:91" s="3" customFormat="1" ht="35.25" customHeight="1">
      <c r="A7" s="178"/>
      <c r="B7" s="86" t="s">
        <v>7</v>
      </c>
      <c r="C7" s="86"/>
      <c r="D7" s="88"/>
      <c r="E7" s="88"/>
      <c r="F7" s="88"/>
      <c r="G7" s="88"/>
      <c r="H7" s="88"/>
      <c r="I7" s="88"/>
      <c r="J7" s="88"/>
      <c r="K7" s="115">
        <f>SUM(R7:AC7)</f>
        <v>316</v>
      </c>
      <c r="L7" s="116"/>
      <c r="M7" s="116"/>
      <c r="N7" s="116"/>
      <c r="O7" s="116"/>
      <c r="P7" s="116"/>
      <c r="Q7" s="116"/>
      <c r="R7" s="117">
        <f>SUM(AD7+AJ7+AM7+AS7+BB7+BN7+CF7)</f>
        <v>111</v>
      </c>
      <c r="S7" s="116"/>
      <c r="T7" s="116"/>
      <c r="U7" s="116"/>
      <c r="V7" s="116"/>
      <c r="W7" s="116"/>
      <c r="X7" s="117">
        <f>SUM(AG7+AP7+AV7+BH7+BQ7+BT7+BW7+BZ7+CJ7)</f>
        <v>205</v>
      </c>
      <c r="Y7" s="116"/>
      <c r="Z7" s="116"/>
      <c r="AA7" s="116"/>
      <c r="AB7" s="116"/>
      <c r="AC7" s="116"/>
      <c r="AD7" s="55">
        <v>0</v>
      </c>
      <c r="AE7" s="55"/>
      <c r="AF7" s="55"/>
      <c r="AG7" s="55">
        <v>1</v>
      </c>
      <c r="AH7" s="55"/>
      <c r="AI7" s="55"/>
      <c r="AJ7" s="55">
        <v>1</v>
      </c>
      <c r="AK7" s="55"/>
      <c r="AL7" s="55"/>
      <c r="AM7" s="55">
        <v>0</v>
      </c>
      <c r="AN7" s="55"/>
      <c r="AO7" s="55"/>
      <c r="AP7" s="55">
        <v>0</v>
      </c>
      <c r="AQ7" s="55"/>
      <c r="AR7" s="55"/>
      <c r="AS7" s="55">
        <v>0</v>
      </c>
      <c r="AT7" s="55"/>
      <c r="AU7" s="55"/>
      <c r="AV7" s="55">
        <v>0</v>
      </c>
      <c r="AW7" s="55"/>
      <c r="AX7" s="55"/>
      <c r="AY7" s="55">
        <v>0</v>
      </c>
      <c r="AZ7" s="55"/>
      <c r="BA7" s="55"/>
      <c r="BB7" s="67">
        <v>62</v>
      </c>
      <c r="BC7" s="67"/>
      <c r="BD7" s="67"/>
      <c r="BE7" s="67"/>
      <c r="BF7" s="67"/>
      <c r="BG7" s="67"/>
      <c r="BH7" s="67">
        <v>39</v>
      </c>
      <c r="BI7" s="67"/>
      <c r="BJ7" s="67"/>
      <c r="BK7" s="67"/>
      <c r="BL7" s="67"/>
      <c r="BM7" s="69"/>
      <c r="BN7" s="55">
        <v>0</v>
      </c>
      <c r="BO7" s="55"/>
      <c r="BP7" s="55"/>
      <c r="BQ7" s="55">
        <v>1</v>
      </c>
      <c r="BR7" s="55"/>
      <c r="BS7" s="55"/>
      <c r="BT7" s="55">
        <v>0</v>
      </c>
      <c r="BU7" s="55"/>
      <c r="BV7" s="55"/>
      <c r="BW7" s="55">
        <v>0</v>
      </c>
      <c r="BX7" s="55"/>
      <c r="BY7" s="55"/>
      <c r="BZ7" s="55">
        <v>0</v>
      </c>
      <c r="CA7" s="55"/>
      <c r="CB7" s="55"/>
      <c r="CC7" s="55">
        <v>0</v>
      </c>
      <c r="CD7" s="56"/>
      <c r="CE7" s="56"/>
      <c r="CF7" s="55">
        <v>48</v>
      </c>
      <c r="CG7" s="55"/>
      <c r="CH7" s="55"/>
      <c r="CI7" s="55"/>
      <c r="CJ7" s="55">
        <v>164</v>
      </c>
      <c r="CK7" s="55"/>
      <c r="CL7" s="55"/>
      <c r="CM7" s="55"/>
    </row>
    <row r="8" spans="1:91" s="1" customFormat="1" ht="35.25" customHeight="1">
      <c r="A8" s="179" t="s">
        <v>67</v>
      </c>
      <c r="B8" s="113" t="s">
        <v>6</v>
      </c>
      <c r="C8" s="113"/>
      <c r="D8" s="114"/>
      <c r="E8" s="114"/>
      <c r="F8" s="114"/>
      <c r="G8" s="114"/>
      <c r="H8" s="114"/>
      <c r="I8" s="114"/>
      <c r="J8" s="114"/>
      <c r="K8" s="124">
        <f>SUM(R8:AC8)</f>
        <v>3726</v>
      </c>
      <c r="L8" s="119"/>
      <c r="M8" s="119"/>
      <c r="N8" s="119"/>
      <c r="O8" s="119"/>
      <c r="P8" s="119"/>
      <c r="Q8" s="119"/>
      <c r="R8" s="118">
        <f>SUM(AD8+AJ8+AM8+AS8+BB8+BN8+CF8+BZ8)</f>
        <v>1637</v>
      </c>
      <c r="S8" s="119"/>
      <c r="T8" s="119"/>
      <c r="U8" s="119"/>
      <c r="V8" s="119"/>
      <c r="W8" s="119"/>
      <c r="X8" s="118">
        <f>SUM(AG8+AP8+AV8+BH8+BQ8+BT8+BW8+CC8+CJ8)</f>
        <v>2089</v>
      </c>
      <c r="Y8" s="119"/>
      <c r="Z8" s="119"/>
      <c r="AA8" s="119"/>
      <c r="AB8" s="119"/>
      <c r="AC8" s="119"/>
      <c r="AD8" s="57">
        <v>32</v>
      </c>
      <c r="AE8" s="57"/>
      <c r="AF8" s="57"/>
      <c r="AG8" s="57">
        <v>8</v>
      </c>
      <c r="AH8" s="57"/>
      <c r="AI8" s="57"/>
      <c r="AJ8" s="57">
        <v>1</v>
      </c>
      <c r="AK8" s="57"/>
      <c r="AL8" s="57"/>
      <c r="AM8" s="57">
        <v>71</v>
      </c>
      <c r="AN8" s="57"/>
      <c r="AO8" s="57"/>
      <c r="AP8" s="57">
        <v>10</v>
      </c>
      <c r="AQ8" s="57"/>
      <c r="AR8" s="57"/>
      <c r="AS8" s="57">
        <v>11</v>
      </c>
      <c r="AT8" s="57"/>
      <c r="AU8" s="57"/>
      <c r="AV8" s="57">
        <v>4</v>
      </c>
      <c r="AW8" s="57"/>
      <c r="AX8" s="57"/>
      <c r="AY8" s="57">
        <v>0</v>
      </c>
      <c r="AZ8" s="57"/>
      <c r="BA8" s="57"/>
      <c r="BB8" s="70">
        <v>1507</v>
      </c>
      <c r="BC8" s="70"/>
      <c r="BD8" s="70"/>
      <c r="BE8" s="70"/>
      <c r="BF8" s="70"/>
      <c r="BG8" s="70"/>
      <c r="BH8" s="70">
        <v>1954</v>
      </c>
      <c r="BI8" s="70"/>
      <c r="BJ8" s="70"/>
      <c r="BK8" s="70"/>
      <c r="BL8" s="70"/>
      <c r="BM8" s="71"/>
      <c r="BN8" s="57">
        <v>14</v>
      </c>
      <c r="BO8" s="57"/>
      <c r="BP8" s="57"/>
      <c r="BQ8" s="57">
        <v>24</v>
      </c>
      <c r="BR8" s="57"/>
      <c r="BS8" s="57"/>
      <c r="BT8" s="57">
        <v>81</v>
      </c>
      <c r="BU8" s="57"/>
      <c r="BV8" s="57"/>
      <c r="BW8" s="57">
        <v>1</v>
      </c>
      <c r="BX8" s="57"/>
      <c r="BY8" s="57"/>
      <c r="BZ8" s="57">
        <v>1</v>
      </c>
      <c r="CA8" s="57"/>
      <c r="CB8" s="57"/>
      <c r="CC8" s="57">
        <v>5</v>
      </c>
      <c r="CD8" s="56"/>
      <c r="CE8" s="56"/>
      <c r="CF8" s="57">
        <v>0</v>
      </c>
      <c r="CG8" s="57"/>
      <c r="CH8" s="57"/>
      <c r="CI8" s="57"/>
      <c r="CJ8" s="57">
        <v>2</v>
      </c>
      <c r="CK8" s="57"/>
      <c r="CL8" s="57"/>
      <c r="CM8" s="57"/>
    </row>
    <row r="9" spans="1:91" ht="35.25" customHeight="1">
      <c r="A9" s="180"/>
      <c r="B9" s="113" t="s">
        <v>7</v>
      </c>
      <c r="C9" s="113"/>
      <c r="D9" s="114"/>
      <c r="E9" s="114"/>
      <c r="F9" s="114"/>
      <c r="G9" s="114"/>
      <c r="H9" s="114"/>
      <c r="I9" s="114"/>
      <c r="J9" s="114"/>
      <c r="K9" s="125">
        <f>SUM(R9:AC9)</f>
        <v>334</v>
      </c>
      <c r="L9" s="121"/>
      <c r="M9" s="121"/>
      <c r="N9" s="121"/>
      <c r="O9" s="121"/>
      <c r="P9" s="121"/>
      <c r="Q9" s="121"/>
      <c r="R9" s="120">
        <f>SUM(AD9+AJ9+AM9+AS9+BB9+BN9+CF9+BZ9)</f>
        <v>115</v>
      </c>
      <c r="S9" s="121"/>
      <c r="T9" s="121"/>
      <c r="U9" s="121"/>
      <c r="V9" s="121"/>
      <c r="W9" s="121"/>
      <c r="X9" s="120">
        <f>SUM(AG9+AP9+AV9+BH9+BQ9+BT9+BW9+BZ9+CJ9+CC9)</f>
        <v>219</v>
      </c>
      <c r="Y9" s="121"/>
      <c r="Z9" s="121"/>
      <c r="AA9" s="121"/>
      <c r="AB9" s="121"/>
      <c r="AC9" s="121"/>
      <c r="AD9" s="30">
        <v>0</v>
      </c>
      <c r="AE9" s="30"/>
      <c r="AF9" s="30"/>
      <c r="AG9" s="30">
        <v>1</v>
      </c>
      <c r="AH9" s="30"/>
      <c r="AI9" s="30"/>
      <c r="AJ9" s="30">
        <v>0</v>
      </c>
      <c r="AK9" s="30"/>
      <c r="AL9" s="30"/>
      <c r="AM9" s="30">
        <v>1</v>
      </c>
      <c r="AN9" s="30"/>
      <c r="AO9" s="30"/>
      <c r="AP9" s="30">
        <v>0</v>
      </c>
      <c r="AQ9" s="30"/>
      <c r="AR9" s="30"/>
      <c r="AS9" s="30">
        <v>0</v>
      </c>
      <c r="AT9" s="30"/>
      <c r="AU9" s="30"/>
      <c r="AV9" s="30">
        <v>0</v>
      </c>
      <c r="AW9" s="30"/>
      <c r="AX9" s="30"/>
      <c r="AY9" s="30">
        <v>0</v>
      </c>
      <c r="AZ9" s="30"/>
      <c r="BA9" s="30"/>
      <c r="BB9" s="72">
        <v>63</v>
      </c>
      <c r="BC9" s="72"/>
      <c r="BD9" s="72"/>
      <c r="BE9" s="72"/>
      <c r="BF9" s="72"/>
      <c r="BG9" s="72"/>
      <c r="BH9" s="72">
        <v>52</v>
      </c>
      <c r="BI9" s="72"/>
      <c r="BJ9" s="72"/>
      <c r="BK9" s="72"/>
      <c r="BL9" s="72"/>
      <c r="BM9" s="73"/>
      <c r="BN9" s="30">
        <v>0</v>
      </c>
      <c r="BO9" s="30"/>
      <c r="BP9" s="30"/>
      <c r="BQ9" s="30">
        <v>3</v>
      </c>
      <c r="BR9" s="30"/>
      <c r="BS9" s="30"/>
      <c r="BT9" s="30">
        <v>0</v>
      </c>
      <c r="BU9" s="30"/>
      <c r="BV9" s="30"/>
      <c r="BW9" s="30">
        <v>0</v>
      </c>
      <c r="BX9" s="30"/>
      <c r="BY9" s="30"/>
      <c r="BZ9" s="30">
        <v>0</v>
      </c>
      <c r="CA9" s="30"/>
      <c r="CB9" s="30"/>
      <c r="CC9" s="30">
        <v>0</v>
      </c>
      <c r="CD9" s="31"/>
      <c r="CE9" s="31"/>
      <c r="CF9" s="30">
        <v>51</v>
      </c>
      <c r="CG9" s="30"/>
      <c r="CH9" s="30"/>
      <c r="CI9" s="30"/>
      <c r="CJ9" s="30">
        <v>163</v>
      </c>
      <c r="CK9" s="30"/>
      <c r="CL9" s="30"/>
      <c r="CM9" s="30"/>
    </row>
    <row r="10" spans="1:27" ht="36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92" ht="27" customHeight="1">
      <c r="A11" s="175" t="s">
        <v>72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0"/>
    </row>
    <row r="12" spans="1:91" s="4" customFormat="1" ht="22.5" customHeight="1">
      <c r="A12" s="170" t="s">
        <v>1</v>
      </c>
      <c r="B12" s="164" t="s">
        <v>46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8"/>
      <c r="N12" s="164" t="s">
        <v>47</v>
      </c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6"/>
      <c r="AK12" s="60" t="s">
        <v>48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23"/>
      <c r="CI12" s="23"/>
      <c r="CJ12" s="25"/>
      <c r="CK12" s="25"/>
      <c r="CL12" s="25"/>
      <c r="CM12" s="25"/>
    </row>
    <row r="13" spans="1:91" ht="21" customHeight="1">
      <c r="A13" s="171"/>
      <c r="B13" s="140" t="s">
        <v>0</v>
      </c>
      <c r="C13" s="141"/>
      <c r="D13" s="141"/>
      <c r="E13" s="142"/>
      <c r="F13" s="140" t="s">
        <v>26</v>
      </c>
      <c r="G13" s="141"/>
      <c r="H13" s="141"/>
      <c r="I13" s="142"/>
      <c r="J13" s="140" t="s">
        <v>25</v>
      </c>
      <c r="K13" s="141"/>
      <c r="L13" s="141"/>
      <c r="M13" s="142"/>
      <c r="N13" s="131" t="s">
        <v>32</v>
      </c>
      <c r="O13" s="75"/>
      <c r="P13" s="75"/>
      <c r="Q13" s="75"/>
      <c r="R13" s="75"/>
      <c r="S13" s="75"/>
      <c r="T13" s="75"/>
      <c r="U13" s="84"/>
      <c r="V13" s="140" t="s">
        <v>34</v>
      </c>
      <c r="W13" s="44"/>
      <c r="X13" s="44"/>
      <c r="Y13" s="44"/>
      <c r="Z13" s="44"/>
      <c r="AA13" s="44"/>
      <c r="AB13" s="44"/>
      <c r="AC13" s="126"/>
      <c r="AD13" s="140" t="s">
        <v>35</v>
      </c>
      <c r="AE13" s="44"/>
      <c r="AF13" s="44"/>
      <c r="AG13" s="44"/>
      <c r="AH13" s="44"/>
      <c r="AI13" s="44"/>
      <c r="AJ13" s="126"/>
      <c r="AK13" s="41" t="s">
        <v>65</v>
      </c>
      <c r="AL13" s="44"/>
      <c r="AM13" s="44"/>
      <c r="AN13" s="44"/>
      <c r="AO13" s="44"/>
      <c r="AP13" s="126"/>
      <c r="AQ13" s="156" t="s">
        <v>36</v>
      </c>
      <c r="AR13" s="157"/>
      <c r="AS13" s="158"/>
      <c r="AT13" s="41" t="s">
        <v>33</v>
      </c>
      <c r="AU13" s="44"/>
      <c r="AV13" s="44"/>
      <c r="AW13" s="44"/>
      <c r="AX13" s="44"/>
      <c r="AY13" s="44"/>
      <c r="AZ13" s="32" t="s">
        <v>37</v>
      </c>
      <c r="BA13" s="75"/>
      <c r="BB13" s="75"/>
      <c r="BC13" s="75"/>
      <c r="BD13" s="75"/>
      <c r="BE13" s="75"/>
      <c r="BF13" s="75"/>
      <c r="BG13" s="84"/>
      <c r="BH13" s="156" t="s">
        <v>38</v>
      </c>
      <c r="BI13" s="157"/>
      <c r="BJ13" s="158"/>
      <c r="BK13" s="41" t="s">
        <v>39</v>
      </c>
      <c r="BL13" s="44"/>
      <c r="BM13" s="44"/>
      <c r="BN13" s="126"/>
      <c r="BO13" s="41" t="s">
        <v>64</v>
      </c>
      <c r="BP13" s="44"/>
      <c r="BQ13" s="44"/>
      <c r="BR13" s="44"/>
      <c r="BS13" s="44"/>
      <c r="BT13" s="44"/>
      <c r="BU13" s="126"/>
      <c r="BV13" s="32" t="s">
        <v>40</v>
      </c>
      <c r="BW13" s="33"/>
      <c r="BX13" s="33"/>
      <c r="BY13" s="33"/>
      <c r="BZ13" s="33"/>
      <c r="CA13" s="34"/>
      <c r="CB13" s="41" t="s">
        <v>70</v>
      </c>
      <c r="CC13" s="33"/>
      <c r="CD13" s="33"/>
      <c r="CE13" s="33"/>
      <c r="CF13" s="33"/>
      <c r="CG13" s="33"/>
      <c r="CH13" s="22"/>
      <c r="CI13" s="22"/>
      <c r="CJ13" s="22"/>
      <c r="CK13" s="22"/>
      <c r="CL13" s="22"/>
      <c r="CM13" s="22"/>
    </row>
    <row r="14" spans="1:91" s="4" customFormat="1" ht="21" customHeight="1">
      <c r="A14" s="171"/>
      <c r="B14" s="143"/>
      <c r="C14" s="144"/>
      <c r="D14" s="144"/>
      <c r="E14" s="145"/>
      <c r="F14" s="143"/>
      <c r="G14" s="144"/>
      <c r="H14" s="144"/>
      <c r="I14" s="145"/>
      <c r="J14" s="143"/>
      <c r="K14" s="144"/>
      <c r="L14" s="144"/>
      <c r="M14" s="145"/>
      <c r="N14" s="132"/>
      <c r="O14" s="133"/>
      <c r="P14" s="133"/>
      <c r="Q14" s="133"/>
      <c r="R14" s="133"/>
      <c r="S14" s="133"/>
      <c r="T14" s="133"/>
      <c r="U14" s="134"/>
      <c r="V14" s="45"/>
      <c r="W14" s="46"/>
      <c r="X14" s="46"/>
      <c r="Y14" s="46"/>
      <c r="Z14" s="46"/>
      <c r="AA14" s="46"/>
      <c r="AB14" s="46"/>
      <c r="AC14" s="127"/>
      <c r="AD14" s="45"/>
      <c r="AE14" s="46"/>
      <c r="AF14" s="46"/>
      <c r="AG14" s="46"/>
      <c r="AH14" s="46"/>
      <c r="AI14" s="46"/>
      <c r="AJ14" s="127"/>
      <c r="AK14" s="45"/>
      <c r="AL14" s="46"/>
      <c r="AM14" s="46"/>
      <c r="AN14" s="46"/>
      <c r="AO14" s="46"/>
      <c r="AP14" s="127"/>
      <c r="AQ14" s="159"/>
      <c r="AR14" s="160"/>
      <c r="AS14" s="161"/>
      <c r="AT14" s="45"/>
      <c r="AU14" s="46"/>
      <c r="AV14" s="46"/>
      <c r="AW14" s="46"/>
      <c r="AX14" s="46"/>
      <c r="AY14" s="46"/>
      <c r="AZ14" s="132"/>
      <c r="BA14" s="133"/>
      <c r="BB14" s="133"/>
      <c r="BC14" s="133"/>
      <c r="BD14" s="133"/>
      <c r="BE14" s="133"/>
      <c r="BF14" s="133"/>
      <c r="BG14" s="134"/>
      <c r="BH14" s="159"/>
      <c r="BI14" s="160"/>
      <c r="BJ14" s="161"/>
      <c r="BK14" s="45"/>
      <c r="BL14" s="46"/>
      <c r="BM14" s="46"/>
      <c r="BN14" s="127"/>
      <c r="BO14" s="45"/>
      <c r="BP14" s="46"/>
      <c r="BQ14" s="46"/>
      <c r="BR14" s="46"/>
      <c r="BS14" s="46"/>
      <c r="BT14" s="46"/>
      <c r="BU14" s="127"/>
      <c r="BV14" s="35"/>
      <c r="BW14" s="36"/>
      <c r="BX14" s="36"/>
      <c r="BY14" s="36"/>
      <c r="BZ14" s="36"/>
      <c r="CA14" s="37"/>
      <c r="CB14" s="35"/>
      <c r="CC14" s="36"/>
      <c r="CD14" s="36"/>
      <c r="CE14" s="36"/>
      <c r="CF14" s="36"/>
      <c r="CG14" s="36"/>
      <c r="CH14" s="22"/>
      <c r="CI14" s="22"/>
      <c r="CJ14" s="22"/>
      <c r="CK14" s="22"/>
      <c r="CL14" s="22"/>
      <c r="CM14" s="22"/>
    </row>
    <row r="15" spans="1:91" s="4" customFormat="1" ht="21" customHeight="1">
      <c r="A15" s="171"/>
      <c r="B15" s="143"/>
      <c r="C15" s="144"/>
      <c r="D15" s="144"/>
      <c r="E15" s="145"/>
      <c r="F15" s="143"/>
      <c r="G15" s="144"/>
      <c r="H15" s="144"/>
      <c r="I15" s="145"/>
      <c r="J15" s="143"/>
      <c r="K15" s="144"/>
      <c r="L15" s="144"/>
      <c r="M15" s="145"/>
      <c r="N15" s="132"/>
      <c r="O15" s="133"/>
      <c r="P15" s="133"/>
      <c r="Q15" s="133"/>
      <c r="R15" s="133"/>
      <c r="S15" s="133"/>
      <c r="T15" s="133"/>
      <c r="U15" s="134"/>
      <c r="V15" s="45"/>
      <c r="W15" s="46"/>
      <c r="X15" s="46"/>
      <c r="Y15" s="46"/>
      <c r="Z15" s="46"/>
      <c r="AA15" s="46"/>
      <c r="AB15" s="46"/>
      <c r="AC15" s="127"/>
      <c r="AD15" s="45"/>
      <c r="AE15" s="46"/>
      <c r="AF15" s="46"/>
      <c r="AG15" s="46"/>
      <c r="AH15" s="46"/>
      <c r="AI15" s="46"/>
      <c r="AJ15" s="127"/>
      <c r="AK15" s="45"/>
      <c r="AL15" s="46"/>
      <c r="AM15" s="46"/>
      <c r="AN15" s="46"/>
      <c r="AO15" s="46"/>
      <c r="AP15" s="127"/>
      <c r="AQ15" s="159"/>
      <c r="AR15" s="160"/>
      <c r="AS15" s="161"/>
      <c r="AT15" s="45"/>
      <c r="AU15" s="46"/>
      <c r="AV15" s="46"/>
      <c r="AW15" s="46"/>
      <c r="AX15" s="46"/>
      <c r="AY15" s="46"/>
      <c r="AZ15" s="132"/>
      <c r="BA15" s="133"/>
      <c r="BB15" s="133"/>
      <c r="BC15" s="133"/>
      <c r="BD15" s="133"/>
      <c r="BE15" s="133"/>
      <c r="BF15" s="133"/>
      <c r="BG15" s="134"/>
      <c r="BH15" s="159"/>
      <c r="BI15" s="160"/>
      <c r="BJ15" s="161"/>
      <c r="BK15" s="45"/>
      <c r="BL15" s="46"/>
      <c r="BM15" s="46"/>
      <c r="BN15" s="127"/>
      <c r="BO15" s="45"/>
      <c r="BP15" s="46"/>
      <c r="BQ15" s="46"/>
      <c r="BR15" s="46"/>
      <c r="BS15" s="46"/>
      <c r="BT15" s="46"/>
      <c r="BU15" s="127"/>
      <c r="BV15" s="35"/>
      <c r="BW15" s="36"/>
      <c r="BX15" s="36"/>
      <c r="BY15" s="36"/>
      <c r="BZ15" s="36"/>
      <c r="CA15" s="37"/>
      <c r="CB15" s="35"/>
      <c r="CC15" s="36"/>
      <c r="CD15" s="36"/>
      <c r="CE15" s="36"/>
      <c r="CF15" s="36"/>
      <c r="CG15" s="36"/>
      <c r="CH15" s="22"/>
      <c r="CI15" s="22"/>
      <c r="CJ15" s="22"/>
      <c r="CK15" s="22"/>
      <c r="CL15" s="22"/>
      <c r="CM15" s="22"/>
    </row>
    <row r="16" spans="1:92" ht="21" customHeight="1">
      <c r="A16" s="171"/>
      <c r="B16" s="143"/>
      <c r="C16" s="144"/>
      <c r="D16" s="144"/>
      <c r="E16" s="145"/>
      <c r="F16" s="143"/>
      <c r="G16" s="144"/>
      <c r="H16" s="144"/>
      <c r="I16" s="145"/>
      <c r="J16" s="143"/>
      <c r="K16" s="144"/>
      <c r="L16" s="144"/>
      <c r="M16" s="145"/>
      <c r="N16" s="135"/>
      <c r="O16" s="136"/>
      <c r="P16" s="136"/>
      <c r="Q16" s="136"/>
      <c r="R16" s="136"/>
      <c r="S16" s="136"/>
      <c r="T16" s="136"/>
      <c r="U16" s="137"/>
      <c r="V16" s="47"/>
      <c r="W16" s="48"/>
      <c r="X16" s="48"/>
      <c r="Y16" s="48"/>
      <c r="Z16" s="48"/>
      <c r="AA16" s="48"/>
      <c r="AB16" s="48"/>
      <c r="AC16" s="128"/>
      <c r="AD16" s="47"/>
      <c r="AE16" s="48"/>
      <c r="AF16" s="48"/>
      <c r="AG16" s="48"/>
      <c r="AH16" s="48"/>
      <c r="AI16" s="48"/>
      <c r="AJ16" s="128"/>
      <c r="AK16" s="47"/>
      <c r="AL16" s="48"/>
      <c r="AM16" s="48"/>
      <c r="AN16" s="48"/>
      <c r="AO16" s="48"/>
      <c r="AP16" s="128"/>
      <c r="AQ16" s="162"/>
      <c r="AR16" s="163"/>
      <c r="AS16" s="90"/>
      <c r="AT16" s="47"/>
      <c r="AU16" s="48"/>
      <c r="AV16" s="48"/>
      <c r="AW16" s="48"/>
      <c r="AX16" s="48"/>
      <c r="AY16" s="48"/>
      <c r="AZ16" s="135"/>
      <c r="BA16" s="136"/>
      <c r="BB16" s="136"/>
      <c r="BC16" s="136"/>
      <c r="BD16" s="136"/>
      <c r="BE16" s="136"/>
      <c r="BF16" s="136"/>
      <c r="BG16" s="137"/>
      <c r="BH16" s="162"/>
      <c r="BI16" s="163"/>
      <c r="BJ16" s="90"/>
      <c r="BK16" s="47"/>
      <c r="BL16" s="48"/>
      <c r="BM16" s="48"/>
      <c r="BN16" s="128"/>
      <c r="BO16" s="47"/>
      <c r="BP16" s="48"/>
      <c r="BQ16" s="48"/>
      <c r="BR16" s="48"/>
      <c r="BS16" s="48"/>
      <c r="BT16" s="48"/>
      <c r="BU16" s="128"/>
      <c r="BV16" s="38"/>
      <c r="BW16" s="39"/>
      <c r="BX16" s="39"/>
      <c r="BY16" s="39"/>
      <c r="BZ16" s="39"/>
      <c r="CA16" s="40"/>
      <c r="CB16" s="38"/>
      <c r="CC16" s="39"/>
      <c r="CD16" s="39"/>
      <c r="CE16" s="39"/>
      <c r="CF16" s="39"/>
      <c r="CG16" s="39"/>
      <c r="CH16" s="22"/>
      <c r="CI16" s="22"/>
      <c r="CJ16" s="22"/>
      <c r="CK16" s="22"/>
      <c r="CL16" s="22"/>
      <c r="CM16" s="22"/>
      <c r="CN16" s="10"/>
    </row>
    <row r="17" spans="1:91" ht="24" customHeight="1">
      <c r="A17" s="172"/>
      <c r="B17" s="146"/>
      <c r="C17" s="147"/>
      <c r="D17" s="147"/>
      <c r="E17" s="148"/>
      <c r="F17" s="146"/>
      <c r="G17" s="147"/>
      <c r="H17" s="147"/>
      <c r="I17" s="148"/>
      <c r="J17" s="146"/>
      <c r="K17" s="147"/>
      <c r="L17" s="147"/>
      <c r="M17" s="148"/>
      <c r="N17" s="60" t="s">
        <v>26</v>
      </c>
      <c r="O17" s="76"/>
      <c r="P17" s="76"/>
      <c r="Q17" s="78"/>
      <c r="R17" s="60" t="s">
        <v>25</v>
      </c>
      <c r="S17" s="76"/>
      <c r="T17" s="76"/>
      <c r="U17" s="78"/>
      <c r="V17" s="60" t="s">
        <v>26</v>
      </c>
      <c r="W17" s="76"/>
      <c r="X17" s="76"/>
      <c r="Y17" s="78"/>
      <c r="Z17" s="60" t="s">
        <v>25</v>
      </c>
      <c r="AA17" s="76"/>
      <c r="AB17" s="76"/>
      <c r="AC17" s="78"/>
      <c r="AD17" s="129" t="s">
        <v>26</v>
      </c>
      <c r="AE17" s="129"/>
      <c r="AF17" s="129"/>
      <c r="AG17" s="60" t="s">
        <v>25</v>
      </c>
      <c r="AH17" s="76"/>
      <c r="AI17" s="76"/>
      <c r="AJ17" s="78"/>
      <c r="AK17" s="129" t="s">
        <v>26</v>
      </c>
      <c r="AL17" s="129"/>
      <c r="AM17" s="129"/>
      <c r="AN17" s="129" t="s">
        <v>25</v>
      </c>
      <c r="AO17" s="129"/>
      <c r="AP17" s="129"/>
      <c r="AQ17" s="129" t="s">
        <v>26</v>
      </c>
      <c r="AR17" s="129"/>
      <c r="AS17" s="129"/>
      <c r="AT17" s="129" t="s">
        <v>26</v>
      </c>
      <c r="AU17" s="129"/>
      <c r="AV17" s="129"/>
      <c r="AW17" s="129" t="s">
        <v>25</v>
      </c>
      <c r="AX17" s="129"/>
      <c r="AY17" s="60"/>
      <c r="AZ17" s="60" t="s">
        <v>26</v>
      </c>
      <c r="BA17" s="76"/>
      <c r="BB17" s="76"/>
      <c r="BC17" s="78"/>
      <c r="BD17" s="60" t="s">
        <v>25</v>
      </c>
      <c r="BE17" s="76"/>
      <c r="BF17" s="76"/>
      <c r="BG17" s="78"/>
      <c r="BH17" s="129" t="s">
        <v>25</v>
      </c>
      <c r="BI17" s="129"/>
      <c r="BJ17" s="129"/>
      <c r="BK17" s="60" t="s">
        <v>25</v>
      </c>
      <c r="BL17" s="76"/>
      <c r="BM17" s="76"/>
      <c r="BN17" s="78"/>
      <c r="BO17" s="129" t="s">
        <v>26</v>
      </c>
      <c r="BP17" s="129"/>
      <c r="BQ17" s="129"/>
      <c r="BR17" s="60" t="s">
        <v>25</v>
      </c>
      <c r="BS17" s="76"/>
      <c r="BT17" s="76"/>
      <c r="BU17" s="78"/>
      <c r="BV17" s="60" t="s">
        <v>26</v>
      </c>
      <c r="BW17" s="61"/>
      <c r="BX17" s="62"/>
      <c r="BY17" s="21"/>
      <c r="BZ17" s="24" t="s">
        <v>25</v>
      </c>
      <c r="CA17" s="24"/>
      <c r="CB17" s="24"/>
      <c r="CC17" s="19" t="s">
        <v>26</v>
      </c>
      <c r="CD17" s="27"/>
      <c r="CE17" s="26"/>
      <c r="CF17" s="20" t="s">
        <v>25</v>
      </c>
      <c r="CG17" s="20"/>
      <c r="CH17" s="25"/>
      <c r="CI17" s="25"/>
      <c r="CJ17" s="133"/>
      <c r="CK17" s="133"/>
      <c r="CL17" s="133"/>
      <c r="CM17" s="133"/>
    </row>
    <row r="18" spans="1:91" ht="39" customHeight="1">
      <c r="A18" s="17" t="s">
        <v>68</v>
      </c>
      <c r="B18" s="149">
        <f>SUM(F18:M18)</f>
        <v>489</v>
      </c>
      <c r="C18" s="139"/>
      <c r="D18" s="139"/>
      <c r="E18" s="139"/>
      <c r="F18" s="138">
        <f>N18+V18+AD18+AK18+AQ18+AT18+AZ18+BO18+BV18+CB18</f>
        <v>203</v>
      </c>
      <c r="G18" s="138"/>
      <c r="H18" s="138"/>
      <c r="I18" s="138"/>
      <c r="J18" s="138">
        <f>R18+Z18+AG18+AN18+AW18+BD18+BH18+BR18+BY18+CE18+BK18</f>
        <v>286</v>
      </c>
      <c r="K18" s="139"/>
      <c r="L18" s="139"/>
      <c r="M18" s="139"/>
      <c r="N18" s="42">
        <v>93</v>
      </c>
      <c r="O18" s="42"/>
      <c r="P18" s="42"/>
      <c r="Q18" s="42"/>
      <c r="R18" s="42">
        <v>86</v>
      </c>
      <c r="S18" s="42"/>
      <c r="T18" s="42"/>
      <c r="U18" s="42"/>
      <c r="V18" s="42">
        <v>36</v>
      </c>
      <c r="W18" s="42"/>
      <c r="X18" s="42"/>
      <c r="Y18" s="42"/>
      <c r="Z18" s="42">
        <v>48</v>
      </c>
      <c r="AA18" s="42"/>
      <c r="AB18" s="42"/>
      <c r="AC18" s="42"/>
      <c r="AD18" s="42">
        <v>2</v>
      </c>
      <c r="AE18" s="42"/>
      <c r="AF18" s="42"/>
      <c r="AG18" s="42">
        <v>31</v>
      </c>
      <c r="AH18" s="42"/>
      <c r="AI18" s="42"/>
      <c r="AJ18" s="42"/>
      <c r="AK18" s="42">
        <v>2</v>
      </c>
      <c r="AL18" s="42"/>
      <c r="AM18" s="42"/>
      <c r="AN18" s="42">
        <v>1</v>
      </c>
      <c r="AO18" s="42"/>
      <c r="AP18" s="42"/>
      <c r="AQ18" s="42">
        <v>1</v>
      </c>
      <c r="AR18" s="42"/>
      <c r="AS18" s="42"/>
      <c r="AT18" s="42">
        <v>2</v>
      </c>
      <c r="AU18" s="42"/>
      <c r="AV18" s="42"/>
      <c r="AW18" s="42">
        <v>2</v>
      </c>
      <c r="AX18" s="42"/>
      <c r="AY18" s="42"/>
      <c r="AZ18" s="42">
        <v>33</v>
      </c>
      <c r="BA18" s="42"/>
      <c r="BB18" s="42"/>
      <c r="BC18" s="42"/>
      <c r="BD18" s="42">
        <v>48</v>
      </c>
      <c r="BE18" s="42"/>
      <c r="BF18" s="42"/>
      <c r="BG18" s="42"/>
      <c r="BH18" s="42">
        <v>6</v>
      </c>
      <c r="BI18" s="42"/>
      <c r="BJ18" s="42"/>
      <c r="BK18" s="153">
        <v>0</v>
      </c>
      <c r="BL18" s="153"/>
      <c r="BM18" s="153"/>
      <c r="BN18" s="153"/>
      <c r="BO18" s="42">
        <v>6</v>
      </c>
      <c r="BP18" s="42"/>
      <c r="BQ18" s="42"/>
      <c r="BR18" s="42">
        <v>21</v>
      </c>
      <c r="BS18" s="42"/>
      <c r="BT18" s="42"/>
      <c r="BU18" s="42"/>
      <c r="BV18" s="42">
        <v>19</v>
      </c>
      <c r="BW18" s="43"/>
      <c r="BX18" s="43"/>
      <c r="BY18" s="42">
        <v>4</v>
      </c>
      <c r="BZ18" s="43"/>
      <c r="CA18" s="43"/>
      <c r="CB18" s="42">
        <v>9</v>
      </c>
      <c r="CC18" s="43"/>
      <c r="CD18" s="43"/>
      <c r="CE18" s="42">
        <v>39</v>
      </c>
      <c r="CF18" s="43"/>
      <c r="CG18" s="43"/>
      <c r="CH18" s="28"/>
      <c r="CI18" s="28"/>
      <c r="CJ18" s="154"/>
      <c r="CK18" s="154"/>
      <c r="CL18" s="154"/>
      <c r="CM18" s="154"/>
    </row>
    <row r="19" spans="1:91" ht="39" customHeight="1">
      <c r="A19" s="18" t="s">
        <v>69</v>
      </c>
      <c r="B19" s="150">
        <f>SUM(F19:M19)</f>
        <v>482</v>
      </c>
      <c r="C19" s="151"/>
      <c r="D19" s="151"/>
      <c r="E19" s="151"/>
      <c r="F19" s="152">
        <f>N19+V19+AD19+AK19+AQ19+AT19+AZ19+BO19+BV19+CB19</f>
        <v>198</v>
      </c>
      <c r="G19" s="152"/>
      <c r="H19" s="152"/>
      <c r="I19" s="152"/>
      <c r="J19" s="152">
        <f>R19+Z19+AG19+AN19+AW19+BD19+BH19+BR19+BY19+CE19+BK19</f>
        <v>284</v>
      </c>
      <c r="K19" s="151"/>
      <c r="L19" s="151"/>
      <c r="M19" s="151"/>
      <c r="N19" s="58">
        <v>90</v>
      </c>
      <c r="O19" s="58"/>
      <c r="P19" s="58"/>
      <c r="Q19" s="58"/>
      <c r="R19" s="58">
        <v>93</v>
      </c>
      <c r="S19" s="58"/>
      <c r="T19" s="58"/>
      <c r="U19" s="58"/>
      <c r="V19" s="58">
        <v>38</v>
      </c>
      <c r="W19" s="58"/>
      <c r="X19" s="58"/>
      <c r="Y19" s="58"/>
      <c r="Z19" s="58">
        <v>47</v>
      </c>
      <c r="AA19" s="58"/>
      <c r="AB19" s="58"/>
      <c r="AC19" s="58"/>
      <c r="AD19" s="58">
        <v>2</v>
      </c>
      <c r="AE19" s="58"/>
      <c r="AF19" s="58"/>
      <c r="AG19" s="58">
        <v>29</v>
      </c>
      <c r="AH19" s="58"/>
      <c r="AI19" s="58"/>
      <c r="AJ19" s="58"/>
      <c r="AK19" s="58">
        <v>1</v>
      </c>
      <c r="AL19" s="58"/>
      <c r="AM19" s="58"/>
      <c r="AN19" s="58">
        <v>0</v>
      </c>
      <c r="AO19" s="58"/>
      <c r="AP19" s="58"/>
      <c r="AQ19" s="58">
        <v>1</v>
      </c>
      <c r="AR19" s="58"/>
      <c r="AS19" s="58"/>
      <c r="AT19" s="58">
        <v>2</v>
      </c>
      <c r="AU19" s="58"/>
      <c r="AV19" s="58"/>
      <c r="AW19" s="58">
        <v>2</v>
      </c>
      <c r="AX19" s="58"/>
      <c r="AY19" s="58"/>
      <c r="AZ19" s="58">
        <v>33</v>
      </c>
      <c r="BA19" s="58"/>
      <c r="BB19" s="58"/>
      <c r="BC19" s="58"/>
      <c r="BD19" s="58">
        <v>47</v>
      </c>
      <c r="BE19" s="58"/>
      <c r="BF19" s="58"/>
      <c r="BG19" s="58"/>
      <c r="BH19" s="58">
        <v>6</v>
      </c>
      <c r="BI19" s="58"/>
      <c r="BJ19" s="58"/>
      <c r="BK19" s="130">
        <v>0</v>
      </c>
      <c r="BL19" s="130"/>
      <c r="BM19" s="130"/>
      <c r="BN19" s="130"/>
      <c r="BO19" s="58">
        <v>5</v>
      </c>
      <c r="BP19" s="58"/>
      <c r="BQ19" s="58"/>
      <c r="BR19" s="58">
        <v>20</v>
      </c>
      <c r="BS19" s="58"/>
      <c r="BT19" s="58"/>
      <c r="BU19" s="58"/>
      <c r="BV19" s="58">
        <v>15</v>
      </c>
      <c r="BW19" s="59"/>
      <c r="BX19" s="59"/>
      <c r="BY19" s="58">
        <v>4</v>
      </c>
      <c r="BZ19" s="59"/>
      <c r="CA19" s="59"/>
      <c r="CB19" s="58">
        <v>11</v>
      </c>
      <c r="CC19" s="59"/>
      <c r="CD19" s="59"/>
      <c r="CE19" s="58">
        <v>36</v>
      </c>
      <c r="CF19" s="59"/>
      <c r="CG19" s="59"/>
      <c r="CH19" s="29"/>
      <c r="CI19" s="29"/>
      <c r="CJ19" s="155"/>
      <c r="CK19" s="155"/>
      <c r="CL19" s="155"/>
      <c r="CM19" s="155"/>
    </row>
    <row r="20" spans="1:90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1" ht="27" customHeight="1">
      <c r="A21" s="184" t="s">
        <v>73</v>
      </c>
      <c r="B21" s="185"/>
      <c r="C21" s="185"/>
      <c r="D21" s="185"/>
      <c r="E21" s="185"/>
      <c r="F21" s="185"/>
      <c r="G21" s="185"/>
      <c r="H21" s="185"/>
      <c r="I21" s="185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7"/>
      <c r="AL21" s="15"/>
      <c r="AM21" s="15"/>
      <c r="AN21" s="15"/>
      <c r="AO21" s="63" t="s">
        <v>74</v>
      </c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</row>
    <row r="22" spans="1:91" ht="26.25" customHeight="1">
      <c r="A22" s="102" t="s">
        <v>8</v>
      </c>
      <c r="B22" s="86"/>
      <c r="C22" s="86"/>
      <c r="D22" s="86"/>
      <c r="E22" s="88"/>
      <c r="F22" s="88"/>
      <c r="G22" s="88"/>
      <c r="H22" s="88"/>
      <c r="I22" s="88"/>
      <c r="J22" s="88"/>
      <c r="K22" s="88"/>
      <c r="L22" s="88"/>
      <c r="M22" s="88"/>
      <c r="N22" s="131" t="s">
        <v>23</v>
      </c>
      <c r="O22" s="75"/>
      <c r="P22" s="75"/>
      <c r="Q22" s="75"/>
      <c r="R22" s="75"/>
      <c r="S22" s="75"/>
      <c r="T22" s="75"/>
      <c r="U22" s="75"/>
      <c r="V22" s="169" t="s">
        <v>21</v>
      </c>
      <c r="W22" s="76"/>
      <c r="X22" s="76"/>
      <c r="Y22" s="76"/>
      <c r="Z22" s="76"/>
      <c r="AA22" s="76"/>
      <c r="AB22" s="76"/>
      <c r="AC22" s="76"/>
      <c r="AD22" s="167" t="s">
        <v>22</v>
      </c>
      <c r="AE22" s="75"/>
      <c r="AF22" s="75"/>
      <c r="AG22" s="75"/>
      <c r="AH22" s="75"/>
      <c r="AI22" s="75"/>
      <c r="AJ22" s="75"/>
      <c r="AK22" s="75"/>
      <c r="AO22" s="75" t="s">
        <v>53</v>
      </c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60" t="s">
        <v>54</v>
      </c>
      <c r="BB22" s="76"/>
      <c r="BC22" s="76"/>
      <c r="BD22" s="76"/>
      <c r="BE22" s="76"/>
      <c r="BF22" s="76"/>
      <c r="BG22" s="76"/>
      <c r="BH22" s="76"/>
      <c r="BI22" s="78"/>
      <c r="BJ22" s="76" t="s">
        <v>49</v>
      </c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60" t="s">
        <v>55</v>
      </c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</row>
    <row r="23" spans="1:91" ht="26.25" customHeight="1">
      <c r="A23" s="103" t="s">
        <v>76</v>
      </c>
      <c r="B23" s="104"/>
      <c r="C23" s="104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91">
        <f aca="true" t="shared" si="0" ref="N23:N28">SUM(V23:AK23)</f>
        <v>45</v>
      </c>
      <c r="O23" s="92"/>
      <c r="P23" s="92"/>
      <c r="Q23" s="92"/>
      <c r="R23" s="92"/>
      <c r="S23" s="92"/>
      <c r="T23" s="92"/>
      <c r="U23" s="92"/>
      <c r="V23" s="93">
        <v>42</v>
      </c>
      <c r="W23" s="92"/>
      <c r="X23" s="92"/>
      <c r="Y23" s="92"/>
      <c r="Z23" s="92"/>
      <c r="AA23" s="92"/>
      <c r="AB23" s="92"/>
      <c r="AC23" s="92"/>
      <c r="AD23" s="93">
        <v>3</v>
      </c>
      <c r="AE23" s="92"/>
      <c r="AF23" s="92"/>
      <c r="AG23" s="92"/>
      <c r="AH23" s="92"/>
      <c r="AI23" s="92"/>
      <c r="AJ23" s="92"/>
      <c r="AK23" s="92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60" t="s">
        <v>21</v>
      </c>
      <c r="BB23" s="76"/>
      <c r="BC23" s="76"/>
      <c r="BD23" s="76"/>
      <c r="BE23" s="76"/>
      <c r="BF23" s="76"/>
      <c r="BG23" s="76"/>
      <c r="BH23" s="76"/>
      <c r="BI23" s="78"/>
      <c r="BJ23" s="75" t="s">
        <v>21</v>
      </c>
      <c r="BK23" s="75"/>
      <c r="BL23" s="75"/>
      <c r="BM23" s="75"/>
      <c r="BN23" s="75"/>
      <c r="BO23" s="75"/>
      <c r="BP23" s="75"/>
      <c r="BQ23" s="75"/>
      <c r="BR23" s="75"/>
      <c r="BS23" s="60" t="s">
        <v>22</v>
      </c>
      <c r="BT23" s="76"/>
      <c r="BU23" s="76"/>
      <c r="BV23" s="76"/>
      <c r="BW23" s="76"/>
      <c r="BX23" s="76"/>
      <c r="BY23" s="76"/>
      <c r="BZ23" s="76"/>
      <c r="CA23" s="76"/>
      <c r="CB23" s="60" t="s">
        <v>21</v>
      </c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91" ht="26.25" customHeight="1">
      <c r="A24" s="106" t="s">
        <v>67</v>
      </c>
      <c r="B24" s="107"/>
      <c r="C24" s="107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94">
        <f>SUM(V24:AK24)</f>
        <v>44</v>
      </c>
      <c r="O24" s="95"/>
      <c r="P24" s="95"/>
      <c r="Q24" s="95"/>
      <c r="R24" s="95"/>
      <c r="S24" s="95"/>
      <c r="T24" s="95"/>
      <c r="U24" s="95"/>
      <c r="V24" s="96">
        <v>41</v>
      </c>
      <c r="W24" s="95"/>
      <c r="X24" s="95"/>
      <c r="Y24" s="95"/>
      <c r="Z24" s="95"/>
      <c r="AA24" s="95"/>
      <c r="AB24" s="95"/>
      <c r="AC24" s="95"/>
      <c r="AD24" s="96">
        <v>3</v>
      </c>
      <c r="AE24" s="95"/>
      <c r="AF24" s="95"/>
      <c r="AG24" s="95"/>
      <c r="AH24" s="95"/>
      <c r="AI24" s="95"/>
      <c r="AJ24" s="95"/>
      <c r="AK24" s="95"/>
      <c r="AO24" s="75" t="s">
        <v>56</v>
      </c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84"/>
      <c r="BA24" s="92">
        <v>0</v>
      </c>
      <c r="BB24" s="92"/>
      <c r="BC24" s="92"/>
      <c r="BD24" s="92"/>
      <c r="BE24" s="92"/>
      <c r="BF24" s="92"/>
      <c r="BG24" s="92"/>
      <c r="BH24" s="92"/>
      <c r="BI24" s="92"/>
      <c r="BJ24" s="92">
        <v>3</v>
      </c>
      <c r="BK24" s="92"/>
      <c r="BL24" s="92"/>
      <c r="BM24" s="92"/>
      <c r="BN24" s="92"/>
      <c r="BO24" s="92"/>
      <c r="BP24" s="92"/>
      <c r="BQ24" s="92"/>
      <c r="BR24" s="92"/>
      <c r="BS24" s="92">
        <v>0</v>
      </c>
      <c r="BT24" s="92"/>
      <c r="BU24" s="92"/>
      <c r="BV24" s="92"/>
      <c r="BW24" s="92"/>
      <c r="BX24" s="92"/>
      <c r="BY24" s="92"/>
      <c r="BZ24" s="92"/>
      <c r="CA24" s="92"/>
      <c r="CB24" s="92">
        <v>0</v>
      </c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</row>
    <row r="25" spans="1:91" ht="26.25" customHeight="1">
      <c r="A25" s="102" t="s">
        <v>50</v>
      </c>
      <c r="B25" s="86"/>
      <c r="C25" s="86"/>
      <c r="D25" s="86"/>
      <c r="E25" s="88"/>
      <c r="F25" s="88"/>
      <c r="G25" s="88"/>
      <c r="H25" s="88"/>
      <c r="I25" s="88"/>
      <c r="J25" s="88"/>
      <c r="K25" s="88"/>
      <c r="L25" s="88"/>
      <c r="M25" s="88"/>
      <c r="N25" s="85">
        <f t="shared" si="0"/>
        <v>1</v>
      </c>
      <c r="O25" s="80"/>
      <c r="P25" s="80"/>
      <c r="Q25" s="80"/>
      <c r="R25" s="80"/>
      <c r="S25" s="80"/>
      <c r="T25" s="80"/>
      <c r="U25" s="80"/>
      <c r="V25" s="79">
        <v>1</v>
      </c>
      <c r="W25" s="80"/>
      <c r="X25" s="80"/>
      <c r="Y25" s="80"/>
      <c r="Z25" s="80"/>
      <c r="AA25" s="80"/>
      <c r="AB25" s="80"/>
      <c r="AC25" s="80"/>
      <c r="AD25" s="79">
        <v>0</v>
      </c>
      <c r="AE25" s="80"/>
      <c r="AF25" s="80"/>
      <c r="AG25" s="80"/>
      <c r="AH25" s="80"/>
      <c r="AI25" s="80"/>
      <c r="AJ25" s="80"/>
      <c r="AK25" s="80"/>
      <c r="AO25" s="133" t="s">
        <v>57</v>
      </c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4"/>
      <c r="BA25" s="183">
        <v>1</v>
      </c>
      <c r="BB25" s="80"/>
      <c r="BC25" s="80"/>
      <c r="BD25" s="80"/>
      <c r="BE25" s="80"/>
      <c r="BF25" s="80"/>
      <c r="BG25" s="80"/>
      <c r="BH25" s="80"/>
      <c r="BI25" s="80"/>
      <c r="BJ25" s="80">
        <v>36</v>
      </c>
      <c r="BK25" s="80"/>
      <c r="BL25" s="80"/>
      <c r="BM25" s="80"/>
      <c r="BN25" s="80"/>
      <c r="BO25" s="80"/>
      <c r="BP25" s="80"/>
      <c r="BQ25" s="80"/>
      <c r="BR25" s="80"/>
      <c r="BS25" s="80">
        <v>0</v>
      </c>
      <c r="BT25" s="80"/>
      <c r="BU25" s="80"/>
      <c r="BV25" s="80"/>
      <c r="BW25" s="80"/>
      <c r="BX25" s="80"/>
      <c r="BY25" s="80"/>
      <c r="BZ25" s="80"/>
      <c r="CA25" s="80"/>
      <c r="CB25" s="80">
        <v>0</v>
      </c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</row>
    <row r="26" spans="1:91" ht="26.25" customHeight="1">
      <c r="A26" s="89" t="s">
        <v>49</v>
      </c>
      <c r="B26" s="86" t="s">
        <v>51</v>
      </c>
      <c r="C26" s="87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5">
        <f t="shared" si="0"/>
        <v>38</v>
      </c>
      <c r="O26" s="80"/>
      <c r="P26" s="80"/>
      <c r="Q26" s="80"/>
      <c r="R26" s="80"/>
      <c r="S26" s="80"/>
      <c r="T26" s="80"/>
      <c r="U26" s="80"/>
      <c r="V26" s="79">
        <v>35</v>
      </c>
      <c r="W26" s="80"/>
      <c r="X26" s="80"/>
      <c r="Y26" s="80"/>
      <c r="Z26" s="80"/>
      <c r="AA26" s="80"/>
      <c r="AB26" s="80"/>
      <c r="AC26" s="80"/>
      <c r="AD26" s="79">
        <v>3</v>
      </c>
      <c r="AE26" s="80"/>
      <c r="AF26" s="80"/>
      <c r="AG26" s="80"/>
      <c r="AH26" s="80"/>
      <c r="AI26" s="80"/>
      <c r="AJ26" s="80"/>
      <c r="AK26" s="80"/>
      <c r="AO26" s="133" t="s">
        <v>16</v>
      </c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4"/>
      <c r="BA26" s="183">
        <v>1</v>
      </c>
      <c r="BB26" s="80"/>
      <c r="BC26" s="80"/>
      <c r="BD26" s="80"/>
      <c r="BE26" s="80"/>
      <c r="BF26" s="80"/>
      <c r="BG26" s="80"/>
      <c r="BH26" s="80"/>
      <c r="BI26" s="80"/>
      <c r="BJ26" s="80">
        <v>36</v>
      </c>
      <c r="BK26" s="80"/>
      <c r="BL26" s="80"/>
      <c r="BM26" s="80"/>
      <c r="BN26" s="80"/>
      <c r="BO26" s="80"/>
      <c r="BP26" s="80"/>
      <c r="BQ26" s="80"/>
      <c r="BR26" s="80"/>
      <c r="BS26" s="80">
        <v>0</v>
      </c>
      <c r="BT26" s="80"/>
      <c r="BU26" s="80"/>
      <c r="BV26" s="80"/>
      <c r="BW26" s="80"/>
      <c r="BX26" s="80"/>
      <c r="BY26" s="80"/>
      <c r="BZ26" s="80"/>
      <c r="CA26" s="80"/>
      <c r="CB26" s="80">
        <v>1</v>
      </c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</row>
    <row r="27" spans="1:91" ht="26.25" customHeight="1">
      <c r="A27" s="90"/>
      <c r="B27" s="86" t="s">
        <v>9</v>
      </c>
      <c r="C27" s="87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5">
        <f t="shared" si="0"/>
        <v>4</v>
      </c>
      <c r="O27" s="80"/>
      <c r="P27" s="80"/>
      <c r="Q27" s="80"/>
      <c r="R27" s="80"/>
      <c r="S27" s="80"/>
      <c r="T27" s="80"/>
      <c r="U27" s="80"/>
      <c r="V27" s="79">
        <v>4</v>
      </c>
      <c r="W27" s="80"/>
      <c r="X27" s="80"/>
      <c r="Y27" s="80"/>
      <c r="Z27" s="80"/>
      <c r="AA27" s="80"/>
      <c r="AB27" s="80"/>
      <c r="AC27" s="80"/>
      <c r="AD27" s="79">
        <v>0</v>
      </c>
      <c r="AE27" s="80"/>
      <c r="AF27" s="80"/>
      <c r="AG27" s="80"/>
      <c r="AH27" s="80"/>
      <c r="AI27" s="80"/>
      <c r="AJ27" s="80"/>
      <c r="AK27" s="80"/>
      <c r="AO27" s="136" t="s">
        <v>58</v>
      </c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7"/>
      <c r="BA27" s="82">
        <v>1</v>
      </c>
      <c r="BB27" s="82"/>
      <c r="BC27" s="82"/>
      <c r="BD27" s="82"/>
      <c r="BE27" s="82"/>
      <c r="BF27" s="82"/>
      <c r="BG27" s="82"/>
      <c r="BH27" s="82"/>
      <c r="BI27" s="82"/>
      <c r="BJ27" s="82">
        <v>38</v>
      </c>
      <c r="BK27" s="82"/>
      <c r="BL27" s="82"/>
      <c r="BM27" s="82"/>
      <c r="BN27" s="82"/>
      <c r="BO27" s="82"/>
      <c r="BP27" s="82"/>
      <c r="BQ27" s="82"/>
      <c r="BR27" s="82"/>
      <c r="BS27" s="82">
        <v>3</v>
      </c>
      <c r="BT27" s="82"/>
      <c r="BU27" s="82"/>
      <c r="BV27" s="82"/>
      <c r="BW27" s="82"/>
      <c r="BX27" s="82"/>
      <c r="BY27" s="82"/>
      <c r="BZ27" s="82"/>
      <c r="CA27" s="82"/>
      <c r="CB27" s="82">
        <v>1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</row>
    <row r="28" spans="1:53" ht="26.25" customHeight="1">
      <c r="A28" s="102" t="s">
        <v>52</v>
      </c>
      <c r="B28" s="86"/>
      <c r="C28" s="86"/>
      <c r="D28" s="86"/>
      <c r="E28" s="88"/>
      <c r="F28" s="88"/>
      <c r="G28" s="88"/>
      <c r="H28" s="88"/>
      <c r="I28" s="88"/>
      <c r="J28" s="88"/>
      <c r="K28" s="88"/>
      <c r="L28" s="88"/>
      <c r="M28" s="88"/>
      <c r="N28" s="81">
        <f t="shared" si="0"/>
        <v>1</v>
      </c>
      <c r="O28" s="82"/>
      <c r="P28" s="82"/>
      <c r="Q28" s="82"/>
      <c r="R28" s="82"/>
      <c r="S28" s="82"/>
      <c r="T28" s="82"/>
      <c r="U28" s="82"/>
      <c r="V28" s="83">
        <v>1</v>
      </c>
      <c r="W28" s="82"/>
      <c r="X28" s="82"/>
      <c r="Y28" s="82"/>
      <c r="Z28" s="82"/>
      <c r="AA28" s="82"/>
      <c r="AB28" s="82"/>
      <c r="AC28" s="82"/>
      <c r="AD28" s="83">
        <v>0</v>
      </c>
      <c r="AE28" s="82"/>
      <c r="AF28" s="82"/>
      <c r="AG28" s="82"/>
      <c r="AH28" s="82"/>
      <c r="AI28" s="82"/>
      <c r="AJ28" s="82"/>
      <c r="AK28" s="82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91" ht="27" customHeight="1">
      <c r="A31" s="175" t="s">
        <v>75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</row>
    <row r="32" spans="1:91" ht="40.5" customHeight="1">
      <c r="A32" s="102" t="s">
        <v>10</v>
      </c>
      <c r="B32" s="86"/>
      <c r="C32" s="86"/>
      <c r="D32" s="88"/>
      <c r="E32" s="88"/>
      <c r="F32" s="88"/>
      <c r="G32" s="88"/>
      <c r="H32" s="88"/>
      <c r="I32" s="88"/>
      <c r="J32" s="74" t="s">
        <v>42</v>
      </c>
      <c r="K32" s="74"/>
      <c r="L32" s="74"/>
      <c r="M32" s="74"/>
      <c r="N32" s="74"/>
      <c r="O32" s="74"/>
      <c r="P32" s="74"/>
      <c r="Q32" s="74"/>
      <c r="R32" s="74"/>
      <c r="S32" s="74"/>
      <c r="T32" s="74" t="s">
        <v>11</v>
      </c>
      <c r="U32" s="74"/>
      <c r="V32" s="74"/>
      <c r="W32" s="74"/>
      <c r="X32" s="74"/>
      <c r="Y32" s="74"/>
      <c r="Z32" s="74"/>
      <c r="AA32" s="74"/>
      <c r="AB32" s="74" t="s">
        <v>12</v>
      </c>
      <c r="AC32" s="74"/>
      <c r="AD32" s="74"/>
      <c r="AE32" s="74"/>
      <c r="AF32" s="74"/>
      <c r="AG32" s="74"/>
      <c r="AH32" s="74"/>
      <c r="AI32" s="74"/>
      <c r="AJ32" s="74" t="s">
        <v>43</v>
      </c>
      <c r="AK32" s="74"/>
      <c r="AL32" s="74"/>
      <c r="AM32" s="74"/>
      <c r="AN32" s="74"/>
      <c r="AO32" s="74"/>
      <c r="AP32" s="74"/>
      <c r="AQ32" s="74"/>
      <c r="AR32" s="74"/>
      <c r="AS32" s="74"/>
      <c r="AT32" s="74" t="s">
        <v>44</v>
      </c>
      <c r="AU32" s="74"/>
      <c r="AV32" s="74"/>
      <c r="AW32" s="74"/>
      <c r="AX32" s="74"/>
      <c r="AY32" s="74"/>
      <c r="AZ32" s="74"/>
      <c r="BA32" s="74"/>
      <c r="BB32" s="97" t="s">
        <v>63</v>
      </c>
      <c r="BC32" s="98"/>
      <c r="BD32" s="98"/>
      <c r="BE32" s="98"/>
      <c r="BF32" s="98"/>
      <c r="BG32" s="98"/>
      <c r="BH32" s="98"/>
      <c r="BI32" s="98"/>
      <c r="BJ32" s="98"/>
      <c r="BK32" s="99"/>
      <c r="BL32" s="74" t="s">
        <v>45</v>
      </c>
      <c r="BM32" s="74"/>
      <c r="BN32" s="74"/>
      <c r="BO32" s="74"/>
      <c r="BP32" s="74"/>
      <c r="BQ32" s="74"/>
      <c r="BR32" s="74"/>
      <c r="BS32" s="74"/>
      <c r="BT32" s="74" t="s">
        <v>24</v>
      </c>
      <c r="BU32" s="74"/>
      <c r="BV32" s="74"/>
      <c r="BW32" s="74"/>
      <c r="BX32" s="74"/>
      <c r="BY32" s="74"/>
      <c r="BZ32" s="74"/>
      <c r="CA32" s="74"/>
      <c r="CB32" s="64" t="s">
        <v>62</v>
      </c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</row>
    <row r="33" spans="1:91" ht="34.5" customHeight="1">
      <c r="A33" s="188" t="s">
        <v>13</v>
      </c>
      <c r="B33" s="189"/>
      <c r="C33" s="189"/>
      <c r="D33" s="190"/>
      <c r="E33" s="190"/>
      <c r="F33" s="190"/>
      <c r="G33" s="190"/>
      <c r="H33" s="190"/>
      <c r="I33" s="190"/>
      <c r="J33" s="196">
        <f>SUM(T33:CM33)</f>
        <v>44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>
        <f>SUM(T34:AA37)</f>
        <v>1</v>
      </c>
      <c r="U33" s="197"/>
      <c r="V33" s="197"/>
      <c r="W33" s="197"/>
      <c r="X33" s="197"/>
      <c r="Y33" s="197"/>
      <c r="Z33" s="197"/>
      <c r="AA33" s="197"/>
      <c r="AB33" s="197">
        <f>SUM(AB34:AI37)</f>
        <v>2</v>
      </c>
      <c r="AC33" s="197"/>
      <c r="AD33" s="197"/>
      <c r="AE33" s="197"/>
      <c r="AF33" s="197"/>
      <c r="AG33" s="197"/>
      <c r="AH33" s="197"/>
      <c r="AI33" s="197"/>
      <c r="AJ33" s="197">
        <f>SUM(AJ34:AS37)</f>
        <v>28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>
        <f>SUM(AT34:BA37)</f>
        <v>8</v>
      </c>
      <c r="AU33" s="197"/>
      <c r="AV33" s="197"/>
      <c r="AW33" s="197"/>
      <c r="AX33" s="197"/>
      <c r="AY33" s="197"/>
      <c r="AZ33" s="197"/>
      <c r="BA33" s="197"/>
      <c r="BB33" s="197">
        <f>SUM(BB34:BK37)</f>
        <v>1</v>
      </c>
      <c r="BC33" s="197"/>
      <c r="BD33" s="197"/>
      <c r="BE33" s="197"/>
      <c r="BF33" s="197"/>
      <c r="BG33" s="197"/>
      <c r="BH33" s="197"/>
      <c r="BI33" s="197"/>
      <c r="BJ33" s="197"/>
      <c r="BK33" s="197"/>
      <c r="BL33" s="197">
        <f>SUM(BL34:BS37)</f>
        <v>2</v>
      </c>
      <c r="BM33" s="197"/>
      <c r="BN33" s="197"/>
      <c r="BO33" s="197"/>
      <c r="BP33" s="197"/>
      <c r="BQ33" s="197"/>
      <c r="BR33" s="197"/>
      <c r="BS33" s="197"/>
      <c r="BT33" s="197">
        <f>SUM(BT34:CA37)</f>
        <v>1</v>
      </c>
      <c r="BU33" s="197"/>
      <c r="BV33" s="197"/>
      <c r="BW33" s="197"/>
      <c r="BX33" s="197"/>
      <c r="BY33" s="197"/>
      <c r="BZ33" s="197"/>
      <c r="CA33" s="197"/>
      <c r="CB33" s="197">
        <f>SUM(CB34:CM37)</f>
        <v>1</v>
      </c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</row>
    <row r="34" spans="1:91" ht="34.5" customHeight="1">
      <c r="A34" s="191" t="s">
        <v>14</v>
      </c>
      <c r="B34" s="189"/>
      <c r="C34" s="189"/>
      <c r="D34" s="190"/>
      <c r="E34" s="190"/>
      <c r="F34" s="190"/>
      <c r="G34" s="190"/>
      <c r="H34" s="190"/>
      <c r="I34" s="190"/>
      <c r="J34" s="194">
        <f>SUM(T34:CM34)</f>
        <v>1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>
        <v>0</v>
      </c>
      <c r="U34" s="195"/>
      <c r="V34" s="195"/>
      <c r="W34" s="195"/>
      <c r="X34" s="195"/>
      <c r="Y34" s="195"/>
      <c r="Z34" s="195"/>
      <c r="AA34" s="195"/>
      <c r="AB34" s="195">
        <v>0</v>
      </c>
      <c r="AC34" s="195"/>
      <c r="AD34" s="195"/>
      <c r="AE34" s="195"/>
      <c r="AF34" s="195"/>
      <c r="AG34" s="195"/>
      <c r="AH34" s="195"/>
      <c r="AI34" s="195"/>
      <c r="AJ34" s="195">
        <v>1</v>
      </c>
      <c r="AK34" s="195"/>
      <c r="AL34" s="195"/>
      <c r="AM34" s="195"/>
      <c r="AN34" s="195"/>
      <c r="AO34" s="195"/>
      <c r="AP34" s="195"/>
      <c r="AQ34" s="195"/>
      <c r="AR34" s="195"/>
      <c r="AS34" s="195"/>
      <c r="AT34" s="195">
        <v>0</v>
      </c>
      <c r="AU34" s="195"/>
      <c r="AV34" s="195"/>
      <c r="AW34" s="195"/>
      <c r="AX34" s="195"/>
      <c r="AY34" s="195"/>
      <c r="AZ34" s="195"/>
      <c r="BA34" s="195"/>
      <c r="BB34" s="195">
        <v>0</v>
      </c>
      <c r="BC34" s="195"/>
      <c r="BD34" s="195"/>
      <c r="BE34" s="195"/>
      <c r="BF34" s="195"/>
      <c r="BG34" s="195"/>
      <c r="BH34" s="195"/>
      <c r="BI34" s="195"/>
      <c r="BJ34" s="195"/>
      <c r="BK34" s="195"/>
      <c r="BL34" s="195">
        <v>0</v>
      </c>
      <c r="BM34" s="195"/>
      <c r="BN34" s="195"/>
      <c r="BO34" s="195"/>
      <c r="BP34" s="195"/>
      <c r="BQ34" s="195"/>
      <c r="BR34" s="195"/>
      <c r="BS34" s="195"/>
      <c r="BT34" s="195">
        <v>0</v>
      </c>
      <c r="BU34" s="195"/>
      <c r="BV34" s="195"/>
      <c r="BW34" s="195"/>
      <c r="BX34" s="195"/>
      <c r="BY34" s="195"/>
      <c r="BZ34" s="195"/>
      <c r="CA34" s="195"/>
      <c r="CB34" s="195">
        <v>0</v>
      </c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</row>
    <row r="35" spans="1:91" ht="34.5" customHeight="1">
      <c r="A35" s="192" t="s">
        <v>41</v>
      </c>
      <c r="B35" s="189" t="s">
        <v>17</v>
      </c>
      <c r="C35" s="189"/>
      <c r="D35" s="190"/>
      <c r="E35" s="190"/>
      <c r="F35" s="190"/>
      <c r="G35" s="190"/>
      <c r="H35" s="190"/>
      <c r="I35" s="190"/>
      <c r="J35" s="194">
        <f>SUM(T35:CM35)</f>
        <v>38</v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>
        <v>1</v>
      </c>
      <c r="U35" s="195"/>
      <c r="V35" s="195"/>
      <c r="W35" s="195"/>
      <c r="X35" s="195"/>
      <c r="Y35" s="195"/>
      <c r="Z35" s="195"/>
      <c r="AA35" s="195"/>
      <c r="AB35" s="195">
        <v>2</v>
      </c>
      <c r="AC35" s="195"/>
      <c r="AD35" s="195"/>
      <c r="AE35" s="195"/>
      <c r="AF35" s="195"/>
      <c r="AG35" s="195"/>
      <c r="AH35" s="195"/>
      <c r="AI35" s="195"/>
      <c r="AJ35" s="195">
        <v>24</v>
      </c>
      <c r="AK35" s="195"/>
      <c r="AL35" s="195"/>
      <c r="AM35" s="195"/>
      <c r="AN35" s="195"/>
      <c r="AO35" s="195"/>
      <c r="AP35" s="195"/>
      <c r="AQ35" s="195"/>
      <c r="AR35" s="195"/>
      <c r="AS35" s="195"/>
      <c r="AT35" s="195">
        <v>6</v>
      </c>
      <c r="AU35" s="195"/>
      <c r="AV35" s="195"/>
      <c r="AW35" s="195"/>
      <c r="AX35" s="195"/>
      <c r="AY35" s="195"/>
      <c r="AZ35" s="195"/>
      <c r="BA35" s="195"/>
      <c r="BB35" s="195">
        <v>1</v>
      </c>
      <c r="BC35" s="195"/>
      <c r="BD35" s="195"/>
      <c r="BE35" s="195"/>
      <c r="BF35" s="195"/>
      <c r="BG35" s="195"/>
      <c r="BH35" s="195"/>
      <c r="BI35" s="195"/>
      <c r="BJ35" s="195"/>
      <c r="BK35" s="195"/>
      <c r="BL35" s="195">
        <v>2</v>
      </c>
      <c r="BM35" s="195"/>
      <c r="BN35" s="195"/>
      <c r="BO35" s="195"/>
      <c r="BP35" s="195"/>
      <c r="BQ35" s="195"/>
      <c r="BR35" s="195"/>
      <c r="BS35" s="195"/>
      <c r="BT35" s="195">
        <v>1</v>
      </c>
      <c r="BU35" s="195"/>
      <c r="BV35" s="195"/>
      <c r="BW35" s="195"/>
      <c r="BX35" s="195"/>
      <c r="BY35" s="195"/>
      <c r="BZ35" s="195"/>
      <c r="CA35" s="195"/>
      <c r="CB35" s="195">
        <v>1</v>
      </c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</row>
    <row r="36" spans="1:91" ht="34.5" customHeight="1">
      <c r="A36" s="193"/>
      <c r="B36" s="189" t="s">
        <v>18</v>
      </c>
      <c r="C36" s="189"/>
      <c r="D36" s="190"/>
      <c r="E36" s="190"/>
      <c r="F36" s="190"/>
      <c r="G36" s="190"/>
      <c r="H36" s="190"/>
      <c r="I36" s="190"/>
      <c r="J36" s="194">
        <f>SUM(T36:CM36)</f>
        <v>4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>
        <v>0</v>
      </c>
      <c r="U36" s="195"/>
      <c r="V36" s="195"/>
      <c r="W36" s="195"/>
      <c r="X36" s="195"/>
      <c r="Y36" s="195"/>
      <c r="Z36" s="195"/>
      <c r="AA36" s="195"/>
      <c r="AB36" s="195">
        <v>0</v>
      </c>
      <c r="AC36" s="195"/>
      <c r="AD36" s="195"/>
      <c r="AE36" s="195"/>
      <c r="AF36" s="195"/>
      <c r="AG36" s="195"/>
      <c r="AH36" s="195"/>
      <c r="AI36" s="195"/>
      <c r="AJ36" s="195">
        <v>2</v>
      </c>
      <c r="AK36" s="195"/>
      <c r="AL36" s="195"/>
      <c r="AM36" s="195"/>
      <c r="AN36" s="195"/>
      <c r="AO36" s="195"/>
      <c r="AP36" s="195"/>
      <c r="AQ36" s="195"/>
      <c r="AR36" s="195"/>
      <c r="AS36" s="195"/>
      <c r="AT36" s="195">
        <v>2</v>
      </c>
      <c r="AU36" s="195"/>
      <c r="AV36" s="195"/>
      <c r="AW36" s="195"/>
      <c r="AX36" s="195"/>
      <c r="AY36" s="195"/>
      <c r="AZ36" s="195"/>
      <c r="BA36" s="195"/>
      <c r="BB36" s="195">
        <v>0</v>
      </c>
      <c r="BC36" s="195"/>
      <c r="BD36" s="195"/>
      <c r="BE36" s="195"/>
      <c r="BF36" s="195"/>
      <c r="BG36" s="195"/>
      <c r="BH36" s="195"/>
      <c r="BI36" s="195"/>
      <c r="BJ36" s="195"/>
      <c r="BK36" s="195"/>
      <c r="BL36" s="195">
        <v>0</v>
      </c>
      <c r="BM36" s="195"/>
      <c r="BN36" s="195"/>
      <c r="BO36" s="195"/>
      <c r="BP36" s="195"/>
      <c r="BQ36" s="195"/>
      <c r="BR36" s="195"/>
      <c r="BS36" s="195"/>
      <c r="BT36" s="195">
        <v>0</v>
      </c>
      <c r="BU36" s="195"/>
      <c r="BV36" s="195"/>
      <c r="BW36" s="195"/>
      <c r="BX36" s="195"/>
      <c r="BY36" s="195"/>
      <c r="BZ36" s="195"/>
      <c r="CA36" s="195"/>
      <c r="CB36" s="195">
        <v>0</v>
      </c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</row>
    <row r="37" spans="1:91" ht="34.5" customHeight="1">
      <c r="A37" s="191" t="s">
        <v>15</v>
      </c>
      <c r="B37" s="189"/>
      <c r="C37" s="189"/>
      <c r="D37" s="190"/>
      <c r="E37" s="190"/>
      <c r="F37" s="190"/>
      <c r="G37" s="190"/>
      <c r="H37" s="190"/>
      <c r="I37" s="190"/>
      <c r="J37" s="199">
        <f>SUM(T37:CM37)</f>
        <v>1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>
        <v>0</v>
      </c>
      <c r="U37" s="198"/>
      <c r="V37" s="198"/>
      <c r="W37" s="198"/>
      <c r="X37" s="198"/>
      <c r="Y37" s="198"/>
      <c r="Z37" s="198"/>
      <c r="AA37" s="198"/>
      <c r="AB37" s="198">
        <v>0</v>
      </c>
      <c r="AC37" s="198"/>
      <c r="AD37" s="198"/>
      <c r="AE37" s="198"/>
      <c r="AF37" s="198"/>
      <c r="AG37" s="198"/>
      <c r="AH37" s="198"/>
      <c r="AI37" s="198"/>
      <c r="AJ37" s="198">
        <v>1</v>
      </c>
      <c r="AK37" s="198"/>
      <c r="AL37" s="198"/>
      <c r="AM37" s="198"/>
      <c r="AN37" s="198"/>
      <c r="AO37" s="198"/>
      <c r="AP37" s="198"/>
      <c r="AQ37" s="198"/>
      <c r="AR37" s="198"/>
      <c r="AS37" s="198"/>
      <c r="AT37" s="198">
        <v>0</v>
      </c>
      <c r="AU37" s="198"/>
      <c r="AV37" s="198"/>
      <c r="AW37" s="198"/>
      <c r="AX37" s="198"/>
      <c r="AY37" s="198"/>
      <c r="AZ37" s="198"/>
      <c r="BA37" s="198"/>
      <c r="BB37" s="198">
        <v>0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>
        <v>0</v>
      </c>
      <c r="BM37" s="198"/>
      <c r="BN37" s="198"/>
      <c r="BO37" s="198"/>
      <c r="BP37" s="198"/>
      <c r="BQ37" s="198"/>
      <c r="BR37" s="198"/>
      <c r="BS37" s="198"/>
      <c r="BT37" s="198">
        <v>0</v>
      </c>
      <c r="BU37" s="198"/>
      <c r="BV37" s="198"/>
      <c r="BW37" s="198"/>
      <c r="BX37" s="198"/>
      <c r="BY37" s="198"/>
      <c r="BZ37" s="198"/>
      <c r="CA37" s="198"/>
      <c r="CB37" s="198">
        <v>0</v>
      </c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</row>
    <row r="38" ht="6" customHeight="1"/>
    <row r="39" ht="6" customHeight="1"/>
  </sheetData>
  <sheetProtection sheet="1"/>
  <mergeCells count="359">
    <mergeCell ref="CB36:CM36"/>
    <mergeCell ref="J37:S37"/>
    <mergeCell ref="T37:AA37"/>
    <mergeCell ref="AB37:AI37"/>
    <mergeCell ref="AJ37:AS37"/>
    <mergeCell ref="AT37:BA37"/>
    <mergeCell ref="BB37:BK37"/>
    <mergeCell ref="BL37:BS37"/>
    <mergeCell ref="CB35:CM35"/>
    <mergeCell ref="BT37:CA37"/>
    <mergeCell ref="T36:AA36"/>
    <mergeCell ref="AB36:AI36"/>
    <mergeCell ref="AJ36:AS36"/>
    <mergeCell ref="AT36:BA36"/>
    <mergeCell ref="BB36:BK36"/>
    <mergeCell ref="BL36:BS36"/>
    <mergeCell ref="CB37:CM37"/>
    <mergeCell ref="BT36:CA36"/>
    <mergeCell ref="BT34:CA34"/>
    <mergeCell ref="CB34:CM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BL33:BS33"/>
    <mergeCell ref="BT33:CA33"/>
    <mergeCell ref="CB33:CM33"/>
    <mergeCell ref="J34:S34"/>
    <mergeCell ref="T34:AA34"/>
    <mergeCell ref="AB34:AI34"/>
    <mergeCell ref="AJ34:AS34"/>
    <mergeCell ref="AT34:BA34"/>
    <mergeCell ref="BB34:BK34"/>
    <mergeCell ref="BL34:BS34"/>
    <mergeCell ref="B36:I36"/>
    <mergeCell ref="BL32:BS32"/>
    <mergeCell ref="CB32:CM32"/>
    <mergeCell ref="BT32:CA32"/>
    <mergeCell ref="J33:S33"/>
    <mergeCell ref="T33:AA33"/>
    <mergeCell ref="AB33:AI33"/>
    <mergeCell ref="AJ33:AS33"/>
    <mergeCell ref="AT33:BA33"/>
    <mergeCell ref="BB33:BK33"/>
    <mergeCell ref="A37:I37"/>
    <mergeCell ref="A35:A36"/>
    <mergeCell ref="J32:S32"/>
    <mergeCell ref="J36:S36"/>
    <mergeCell ref="CB26:CM26"/>
    <mergeCell ref="AO27:AZ27"/>
    <mergeCell ref="BA27:BI27"/>
    <mergeCell ref="BJ27:BR27"/>
    <mergeCell ref="BS27:CA27"/>
    <mergeCell ref="CB27:CM27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2:I32"/>
    <mergeCell ref="BB32:BK32"/>
    <mergeCell ref="Q20:S20"/>
    <mergeCell ref="CB24:CM24"/>
    <mergeCell ref="N22:U22"/>
    <mergeCell ref="A21:AK21"/>
    <mergeCell ref="AD26:AK26"/>
    <mergeCell ref="V25:AC25"/>
    <mergeCell ref="CB25:CM25"/>
    <mergeCell ref="AO26:AZ26"/>
    <mergeCell ref="A3:CM3"/>
    <mergeCell ref="A31:CM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V22:AC22"/>
    <mergeCell ref="AD22:AK22"/>
    <mergeCell ref="A12:A17"/>
    <mergeCell ref="A10:I10"/>
    <mergeCell ref="A11:CM11"/>
    <mergeCell ref="B7:J7"/>
    <mergeCell ref="BH13:BJ16"/>
    <mergeCell ref="A6:A7"/>
    <mergeCell ref="A8:A9"/>
    <mergeCell ref="B8:J8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AT19:AV19"/>
    <mergeCell ref="AW19:AY19"/>
    <mergeCell ref="AZ19:BC19"/>
    <mergeCell ref="BH19:BJ19"/>
    <mergeCell ref="CJ17:CM17"/>
    <mergeCell ref="BO18:BQ18"/>
    <mergeCell ref="BR17:BU17"/>
    <mergeCell ref="CJ18:CM18"/>
    <mergeCell ref="CJ19:CM19"/>
    <mergeCell ref="CE19:CG19"/>
    <mergeCell ref="R18:U18"/>
    <mergeCell ref="BH17:BJ17"/>
    <mergeCell ref="BK18:BN18"/>
    <mergeCell ref="AZ18:BC18"/>
    <mergeCell ref="BD18:BG18"/>
    <mergeCell ref="BH18:BJ18"/>
    <mergeCell ref="AW18:AY18"/>
    <mergeCell ref="AN17:AP17"/>
    <mergeCell ref="AQ17:AS17"/>
    <mergeCell ref="AT17:AV17"/>
    <mergeCell ref="V18:Y18"/>
    <mergeCell ref="BO13:BU16"/>
    <mergeCell ref="Z18:AC18"/>
    <mergeCell ref="AD18:AF18"/>
    <mergeCell ref="AK18:AM18"/>
    <mergeCell ref="BD17:BG17"/>
    <mergeCell ref="J18:M18"/>
    <mergeCell ref="B13:E17"/>
    <mergeCell ref="B18:E18"/>
    <mergeCell ref="B19:E19"/>
    <mergeCell ref="F13:I17"/>
    <mergeCell ref="F18:I18"/>
    <mergeCell ref="F19:I19"/>
    <mergeCell ref="J13:M17"/>
    <mergeCell ref="J19:M19"/>
    <mergeCell ref="N13:U16"/>
    <mergeCell ref="AX20:AZ20"/>
    <mergeCell ref="AU20:AW20"/>
    <mergeCell ref="AR20:AT20"/>
    <mergeCell ref="AO20:AQ20"/>
    <mergeCell ref="AL20:AN20"/>
    <mergeCell ref="AK17:AM17"/>
    <mergeCell ref="R19:U19"/>
    <mergeCell ref="AQ18:AS18"/>
    <mergeCell ref="AQ19:AS19"/>
    <mergeCell ref="CI20:CL20"/>
    <mergeCell ref="CB20:CH20"/>
    <mergeCell ref="BY20:CA20"/>
    <mergeCell ref="BV20:BX20"/>
    <mergeCell ref="BS20:BU20"/>
    <mergeCell ref="V17:Y17"/>
    <mergeCell ref="Z17:AC17"/>
    <mergeCell ref="AD17:AF17"/>
    <mergeCell ref="AG17:AJ17"/>
    <mergeCell ref="BR18:BU18"/>
    <mergeCell ref="BK19:BN19"/>
    <mergeCell ref="BO19:BQ19"/>
    <mergeCell ref="BM20:BO20"/>
    <mergeCell ref="BP20:BR20"/>
    <mergeCell ref="BR19:BU19"/>
    <mergeCell ref="AW17:AY17"/>
    <mergeCell ref="AZ17:BC17"/>
    <mergeCell ref="BA20:BC20"/>
    <mergeCell ref="BB9:BG9"/>
    <mergeCell ref="BK17:BN17"/>
    <mergeCell ref="BK13:BN16"/>
    <mergeCell ref="BO17:BQ17"/>
    <mergeCell ref="AP8:AR8"/>
    <mergeCell ref="AS8:AU8"/>
    <mergeCell ref="AV9:AX9"/>
    <mergeCell ref="AY9:BA9"/>
    <mergeCell ref="AP9:AR9"/>
    <mergeCell ref="AS9:AU9"/>
    <mergeCell ref="AV8:AX8"/>
    <mergeCell ref="AD8:AF8"/>
    <mergeCell ref="AG8:AI8"/>
    <mergeCell ref="AD9:AF9"/>
    <mergeCell ref="AG9:AI9"/>
    <mergeCell ref="AJ9:AL9"/>
    <mergeCell ref="AM9:AO9"/>
    <mergeCell ref="AJ8:AL8"/>
    <mergeCell ref="AM8:AO8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Y8:BA8"/>
    <mergeCell ref="AG7:AI7"/>
    <mergeCell ref="AJ7:AL7"/>
    <mergeCell ref="AM7:AO7"/>
    <mergeCell ref="AP7:AR7"/>
    <mergeCell ref="AS7:AU7"/>
    <mergeCell ref="AV7:AX7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AK12:CG12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CJ5:CM5"/>
    <mergeCell ref="CJ6:CM6"/>
    <mergeCell ref="CJ7:CM7"/>
    <mergeCell ref="CJ8:CM8"/>
    <mergeCell ref="CJ9:CM9"/>
    <mergeCell ref="BW6:BY6"/>
    <mergeCell ref="BW7:BY7"/>
    <mergeCell ref="BW8:BY8"/>
    <mergeCell ref="BW9:BY9"/>
    <mergeCell ref="CF6:CI6"/>
    <mergeCell ref="CF7:CI7"/>
    <mergeCell ref="CF8:CI8"/>
    <mergeCell ref="CF9:CI9"/>
    <mergeCell ref="BZ5:CB5"/>
    <mergeCell ref="BZ6:CB6"/>
    <mergeCell ref="BZ7:CB7"/>
    <mergeCell ref="BZ8:CB8"/>
    <mergeCell ref="BZ9:CB9"/>
    <mergeCell ref="CF5:CI5"/>
    <mergeCell ref="CC5:CE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K5:Q5"/>
    <mergeCell ref="R5:W5"/>
    <mergeCell ref="X5:AC5"/>
    <mergeCell ref="BT5:BV5"/>
    <mergeCell ref="BW5:BY5"/>
    <mergeCell ref="CF4:CM4"/>
    <mergeCell ref="BT4:BV4"/>
    <mergeCell ref="BW4:BY4"/>
    <mergeCell ref="K4:AC4"/>
    <mergeCell ref="AD5:AF5"/>
    <mergeCell ref="AG5:AI5"/>
    <mergeCell ref="AJ5:AL5"/>
    <mergeCell ref="AM5:AO5"/>
    <mergeCell ref="AD4:AI4"/>
    <mergeCell ref="AJ4:AL4"/>
    <mergeCell ref="AM4:AR4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J23:BR23"/>
    <mergeCell ref="BS23:CA23"/>
    <mergeCell ref="CB23:CM23"/>
    <mergeCell ref="AO22:AZ23"/>
    <mergeCell ref="BJ22:CA22"/>
    <mergeCell ref="BA22:BI22"/>
    <mergeCell ref="CB22:CM22"/>
    <mergeCell ref="AO21:CM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  <mergeCell ref="BZ4:CE4"/>
    <mergeCell ref="CC6:CE6"/>
    <mergeCell ref="CC7:CE7"/>
    <mergeCell ref="CC8:CE8"/>
    <mergeCell ref="BV19:BX19"/>
    <mergeCell ref="BY19:CA19"/>
    <mergeCell ref="CB18:CD18"/>
    <mergeCell ref="CE18:CG18"/>
    <mergeCell ref="CB19:CD19"/>
    <mergeCell ref="BV17:BX17"/>
    <mergeCell ref="CC9:CE9"/>
    <mergeCell ref="BV13:CA16"/>
    <mergeCell ref="CB13:CG16"/>
    <mergeCell ref="BV18:BX18"/>
    <mergeCell ref="BY18:CA18"/>
    <mergeCell ref="AT13:AY16"/>
    <mergeCell ref="AT18:AV18"/>
    <mergeCell ref="BN9:BP9"/>
    <mergeCell ref="BQ9:BS9"/>
    <mergeCell ref="BT9:BV9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&amp;C- 134 -</oddFooter>
  </headerFooter>
  <ignoredErrors>
    <ignoredError sqref="K9:Q9 K8:Q8 K6:AC6 K7:Q7 R8 R9 X9 X8" unlockedFormula="1"/>
    <ignoredError sqref="R7:AC7 S8:W8 Y8:AC8 S9:W9 Y9:AC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2015-09-11T04:18:55Z</cp:lastPrinted>
  <dcterms:created xsi:type="dcterms:W3CDTF">1999-09-08T04:17:54Z</dcterms:created>
  <dcterms:modified xsi:type="dcterms:W3CDTF">2015-11-16T02:01:26Z</dcterms:modified>
  <cp:category/>
  <cp:version/>
  <cp:contentType/>
  <cp:contentStatus/>
</cp:coreProperties>
</file>