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54・55・5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<sst xmlns="http://schemas.openxmlformats.org/spreadsheetml/2006/main" count="74" uniqueCount="50">
  <si>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</si>
  <si>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</si>
  <si>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</si>
  <si>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</si>
  <si>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</si>
  <si>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</si>
  <si>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</si>
  <si>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</si>
  <si>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</si>
  <si>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</si>
  <si>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</si>
  <si>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</si>
  <si>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</si>
  <si>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</si>
  <si>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</si>
  <si>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</si>
  <si>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</si>
  <si>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</si>
  <si>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</si>
  <si>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</si>
  <si>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</si>
  <si>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</si>
  <si>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</si>
  <si>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</si>
  <si>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</si>
  <si>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</si>
  <si>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</si>
  <si>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</si>
  <si>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</si>
  <si>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</si>
  <si>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</si>
  <si>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</si>
  <si>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</si>
  <si>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</si>
  <si>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</si>
  <si>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</si>
  <si>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</si>
  <si>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</si>
  <si>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</si>
  <si>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</si>
  <si>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</si>
  <si>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</si>
  <si>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</si>
  <si>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</si>
  <si>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</si>
  <si>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</si>
  <si>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</si>
  <si>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第５４表　　職　員　数　（　本　務　者　）</t>
  </si>
  <si>
    <t>第５５表 市町村立学校の教員数（本務者）</t>
  </si>
  <si>
    <t>第５６表　市町村立学校の職員数（本務者）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</si>
</sst>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81" t="s">
        <v>0</v>
      </c>
      <c r="O1" s="82"/>
    </row>
    <row r="2" spans="1:15" ht="30" customHeight="1">
      <c r="A2" s="10" t="s">
        <v>47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83" t="s">
        <v>23</v>
      </c>
      <c r="F3" s="63"/>
      <c r="G3" s="64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50" t="s">
        <v>27</v>
      </c>
      <c r="B4" s="50"/>
      <c r="C4" s="50"/>
      <c r="D4" s="51"/>
      <c r="E4" s="84"/>
      <c r="F4" s="85"/>
      <c r="G4" s="86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52" t="s">
        <v>43</v>
      </c>
      <c r="B6" s="53"/>
      <c r="C6" s="53"/>
      <c r="D6" s="54"/>
      <c r="E6" s="27">
        <f>SUM(F6:G6)</f>
        <v>2063</v>
      </c>
      <c r="F6" s="23">
        <f>SUM(H6+J6+L6+N6)</f>
        <v>1017</v>
      </c>
      <c r="G6" s="23">
        <f>SUM(I6+K6+M6+O6)</f>
        <v>1046</v>
      </c>
      <c r="H6" s="24">
        <v>5</v>
      </c>
      <c r="I6" s="24">
        <v>2</v>
      </c>
      <c r="J6" s="24">
        <v>620</v>
      </c>
      <c r="K6" s="24">
        <v>753</v>
      </c>
      <c r="L6" s="24">
        <v>92</v>
      </c>
      <c r="M6" s="24">
        <v>66</v>
      </c>
      <c r="N6" s="24">
        <v>300</v>
      </c>
      <c r="O6" s="24">
        <v>225</v>
      </c>
    </row>
    <row r="7" spans="1:16" s="2" customFormat="1" ht="24" customHeight="1">
      <c r="A7" s="48" t="s">
        <v>44</v>
      </c>
      <c r="B7" s="48"/>
      <c r="C7" s="48"/>
      <c r="D7" s="49"/>
      <c r="E7" s="25">
        <f>F7+G7</f>
        <v>2028</v>
      </c>
      <c r="F7" s="26">
        <f>H7+J7+L7+N7</f>
        <v>998</v>
      </c>
      <c r="G7" s="26">
        <f aca="true" t="shared" si="0" ref="G7:G16">I7+K7+M7+O7</f>
        <v>1030</v>
      </c>
      <c r="H7" s="26">
        <f>SUM(H8:H15)</f>
        <v>4</v>
      </c>
      <c r="I7" s="26">
        <f aca="true" t="shared" si="1" ref="I7:O7">SUM(I8:I15)</f>
        <v>3</v>
      </c>
      <c r="J7" s="26">
        <f>SUM(J8:J15)</f>
        <v>617</v>
      </c>
      <c r="K7" s="26">
        <f t="shared" si="1"/>
        <v>738</v>
      </c>
      <c r="L7" s="26">
        <f t="shared" si="1"/>
        <v>85</v>
      </c>
      <c r="M7" s="26">
        <f t="shared" si="1"/>
        <v>73</v>
      </c>
      <c r="N7" s="26">
        <f t="shared" si="1"/>
        <v>292</v>
      </c>
      <c r="O7" s="26">
        <f t="shared" si="1"/>
        <v>216</v>
      </c>
      <c r="P7" s="4"/>
    </row>
    <row r="8" spans="1:15" s="2" customFormat="1" ht="26.25" customHeight="1">
      <c r="A8" s="55" t="s">
        <v>36</v>
      </c>
      <c r="B8" s="57" t="s">
        <v>34</v>
      </c>
      <c r="C8" s="58"/>
      <c r="D8" s="58"/>
      <c r="E8" s="27">
        <f aca="true" t="shared" si="2" ref="E8:E15">F8+G8</f>
        <v>662</v>
      </c>
      <c r="F8" s="23">
        <f aca="true" t="shared" si="3" ref="F8:F16">H8+J8+L8+N8</f>
        <v>319</v>
      </c>
      <c r="G8" s="23">
        <f t="shared" si="0"/>
        <v>343</v>
      </c>
      <c r="H8" s="24">
        <v>0</v>
      </c>
      <c r="I8" s="24">
        <v>0</v>
      </c>
      <c r="J8" s="24">
        <v>274</v>
      </c>
      <c r="K8" s="24">
        <v>322</v>
      </c>
      <c r="L8" s="24">
        <v>45</v>
      </c>
      <c r="M8" s="24">
        <v>21</v>
      </c>
      <c r="N8" s="24">
        <v>0</v>
      </c>
      <c r="O8" s="24">
        <v>0</v>
      </c>
    </row>
    <row r="9" spans="1:15" s="2" customFormat="1" ht="26.25" customHeight="1">
      <c r="A9" s="56"/>
      <c r="B9" s="46" t="s">
        <v>6</v>
      </c>
      <c r="C9" s="47"/>
      <c r="D9" s="47"/>
      <c r="E9" s="27">
        <f t="shared" si="2"/>
        <v>333</v>
      </c>
      <c r="F9" s="23">
        <f t="shared" si="3"/>
        <v>178</v>
      </c>
      <c r="G9" s="23">
        <f t="shared" si="0"/>
        <v>155</v>
      </c>
      <c r="H9" s="24">
        <v>1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177</v>
      </c>
      <c r="O9" s="24">
        <v>153</v>
      </c>
    </row>
    <row r="10" spans="1:15" s="2" customFormat="1" ht="24" customHeight="1">
      <c r="A10" s="58" t="s">
        <v>28</v>
      </c>
      <c r="B10" s="58"/>
      <c r="C10" s="58"/>
      <c r="D10" s="68"/>
      <c r="E10" s="27">
        <f t="shared" si="2"/>
        <v>172</v>
      </c>
      <c r="F10" s="23">
        <f t="shared" si="3"/>
        <v>20</v>
      </c>
      <c r="G10" s="23">
        <f t="shared" si="0"/>
        <v>152</v>
      </c>
      <c r="H10" s="24">
        <v>0</v>
      </c>
      <c r="I10" s="24">
        <v>0</v>
      </c>
      <c r="J10" s="24">
        <v>17</v>
      </c>
      <c r="K10" s="24">
        <v>123</v>
      </c>
      <c r="L10" s="24">
        <v>0</v>
      </c>
      <c r="M10" s="24">
        <v>6</v>
      </c>
      <c r="N10" s="24">
        <v>3</v>
      </c>
      <c r="O10" s="24">
        <v>23</v>
      </c>
    </row>
    <row r="11" spans="1:15" s="2" customFormat="1" ht="24" customHeight="1">
      <c r="A11" s="73" t="s">
        <v>29</v>
      </c>
      <c r="B11" s="73"/>
      <c r="C11" s="73"/>
      <c r="D11" s="74"/>
      <c r="E11" s="27">
        <f t="shared" si="2"/>
        <v>31</v>
      </c>
      <c r="F11" s="23">
        <f t="shared" si="3"/>
        <v>14</v>
      </c>
      <c r="G11" s="23">
        <f t="shared" si="0"/>
        <v>17</v>
      </c>
      <c r="H11" s="24">
        <v>1</v>
      </c>
      <c r="I11" s="24">
        <v>0</v>
      </c>
      <c r="J11" s="24">
        <v>0</v>
      </c>
      <c r="K11" s="24">
        <v>0</v>
      </c>
      <c r="L11" s="24">
        <v>2</v>
      </c>
      <c r="M11" s="24">
        <v>13</v>
      </c>
      <c r="N11" s="24">
        <v>11</v>
      </c>
      <c r="O11" s="24">
        <v>4</v>
      </c>
    </row>
    <row r="12" spans="1:15" s="2" customFormat="1" ht="24" customHeight="1">
      <c r="A12" s="73" t="s">
        <v>22</v>
      </c>
      <c r="B12" s="73"/>
      <c r="C12" s="73"/>
      <c r="D12" s="74"/>
      <c r="E12" s="27">
        <f t="shared" si="2"/>
        <v>475</v>
      </c>
      <c r="F12" s="23">
        <f t="shared" si="3"/>
        <v>220</v>
      </c>
      <c r="G12" s="23">
        <f t="shared" si="0"/>
        <v>255</v>
      </c>
      <c r="H12" s="24">
        <v>2</v>
      </c>
      <c r="I12" s="24">
        <v>1</v>
      </c>
      <c r="J12" s="24">
        <v>179</v>
      </c>
      <c r="K12" s="24">
        <v>236</v>
      </c>
      <c r="L12" s="24">
        <v>13</v>
      </c>
      <c r="M12" s="24">
        <v>4</v>
      </c>
      <c r="N12" s="24">
        <v>26</v>
      </c>
      <c r="O12" s="24">
        <v>14</v>
      </c>
    </row>
    <row r="13" spans="1:15" s="2" customFormat="1" ht="24" customHeight="1">
      <c r="A13" s="73" t="s">
        <v>32</v>
      </c>
      <c r="B13" s="73"/>
      <c r="C13" s="73"/>
      <c r="D13" s="74"/>
      <c r="E13" s="27">
        <f t="shared" si="2"/>
        <v>3</v>
      </c>
      <c r="F13" s="23">
        <f t="shared" si="3"/>
        <v>0</v>
      </c>
      <c r="G13" s="23">
        <f t="shared" si="0"/>
        <v>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</v>
      </c>
    </row>
    <row r="14" spans="1:15" s="2" customFormat="1" ht="24" customHeight="1">
      <c r="A14" s="73" t="s">
        <v>30</v>
      </c>
      <c r="B14" s="73"/>
      <c r="C14" s="73"/>
      <c r="D14" s="74"/>
      <c r="E14" s="27">
        <f t="shared" si="2"/>
        <v>252</v>
      </c>
      <c r="F14" s="23">
        <f t="shared" si="3"/>
        <v>186</v>
      </c>
      <c r="G14" s="23">
        <f t="shared" si="0"/>
        <v>66</v>
      </c>
      <c r="H14" s="24">
        <v>0</v>
      </c>
      <c r="I14" s="24">
        <v>0</v>
      </c>
      <c r="J14" s="24">
        <v>140</v>
      </c>
      <c r="K14" s="24">
        <v>56</v>
      </c>
      <c r="L14" s="24">
        <v>15</v>
      </c>
      <c r="M14" s="24">
        <v>4</v>
      </c>
      <c r="N14" s="24">
        <v>31</v>
      </c>
      <c r="O14" s="24">
        <v>6</v>
      </c>
    </row>
    <row r="15" spans="1:15" s="2" customFormat="1" ht="24" customHeight="1">
      <c r="A15" s="47" t="s">
        <v>31</v>
      </c>
      <c r="B15" s="47"/>
      <c r="C15" s="47"/>
      <c r="D15" s="75"/>
      <c r="E15" s="27">
        <f t="shared" si="2"/>
        <v>100</v>
      </c>
      <c r="F15" s="23">
        <f t="shared" si="3"/>
        <v>61</v>
      </c>
      <c r="G15" s="23">
        <f t="shared" si="0"/>
        <v>39</v>
      </c>
      <c r="H15" s="24">
        <v>0</v>
      </c>
      <c r="I15" s="24">
        <v>0</v>
      </c>
      <c r="J15" s="24">
        <v>7</v>
      </c>
      <c r="K15" s="24">
        <v>1</v>
      </c>
      <c r="L15" s="24">
        <v>10</v>
      </c>
      <c r="M15" s="24">
        <v>25</v>
      </c>
      <c r="N15" s="24">
        <v>44</v>
      </c>
      <c r="O15" s="24">
        <v>13</v>
      </c>
    </row>
    <row r="16" spans="1:15" s="3" customFormat="1" ht="48" customHeight="1">
      <c r="A16" s="61" t="s">
        <v>42</v>
      </c>
      <c r="B16" s="61"/>
      <c r="C16" s="61"/>
      <c r="D16" s="62"/>
      <c r="E16" s="28">
        <f>F16+G16</f>
        <v>4</v>
      </c>
      <c r="F16" s="29">
        <f t="shared" si="3"/>
        <v>0</v>
      </c>
      <c r="G16" s="29">
        <f t="shared" si="0"/>
        <v>4</v>
      </c>
      <c r="H16" s="30">
        <v>0</v>
      </c>
      <c r="I16" s="30">
        <v>0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48</v>
      </c>
      <c r="B18" s="31"/>
      <c r="C18" s="32"/>
      <c r="D18" s="32"/>
      <c r="E18" s="32"/>
      <c r="F18" s="32"/>
      <c r="H18" s="10" t="s">
        <v>49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63" t="s">
        <v>7</v>
      </c>
      <c r="B19" s="64"/>
      <c r="C19" s="33" t="s">
        <v>8</v>
      </c>
      <c r="D19" s="34"/>
      <c r="E19" s="33" t="s">
        <v>9</v>
      </c>
      <c r="F19" s="33"/>
      <c r="G19" s="31"/>
      <c r="H19" s="63" t="s">
        <v>10</v>
      </c>
      <c r="I19" s="63"/>
      <c r="J19" s="63"/>
      <c r="K19" s="63"/>
      <c r="L19" s="35" t="s">
        <v>8</v>
      </c>
      <c r="M19" s="34"/>
      <c r="N19" s="33" t="s">
        <v>9</v>
      </c>
      <c r="O19" s="33"/>
    </row>
    <row r="20" spans="1:15" ht="18.75" customHeight="1">
      <c r="A20" s="65"/>
      <c r="B20" s="6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85"/>
      <c r="I20" s="85"/>
      <c r="J20" s="85"/>
      <c r="K20" s="85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7" t="s">
        <v>43</v>
      </c>
      <c r="B21" s="68"/>
      <c r="C21" s="38">
        <v>287</v>
      </c>
      <c r="D21" s="38">
        <v>153</v>
      </c>
      <c r="E21" s="38">
        <v>18</v>
      </c>
      <c r="F21" s="38">
        <v>4</v>
      </c>
      <c r="G21" s="31"/>
      <c r="H21" s="67" t="s">
        <v>45</v>
      </c>
      <c r="I21" s="58"/>
      <c r="J21" s="58"/>
      <c r="K21" s="58"/>
      <c r="L21" s="39">
        <v>27</v>
      </c>
      <c r="M21" s="38">
        <v>37</v>
      </c>
      <c r="N21" s="38">
        <v>2</v>
      </c>
      <c r="O21" s="42">
        <v>0</v>
      </c>
    </row>
    <row r="22" spans="1:15" ht="24" customHeight="1">
      <c r="A22" s="69" t="s">
        <v>44</v>
      </c>
      <c r="B22" s="70"/>
      <c r="C22" s="40">
        <f>SUM(C23:C33)</f>
        <v>287</v>
      </c>
      <c r="D22" s="40">
        <f>SUM(D23:D33)</f>
        <v>156</v>
      </c>
      <c r="E22" s="40">
        <f>SUM(E23:E33)</f>
        <v>19</v>
      </c>
      <c r="F22" s="40">
        <f>SUM(F23:F33)</f>
        <v>3</v>
      </c>
      <c r="G22" s="31"/>
      <c r="H22" s="48" t="s">
        <v>46</v>
      </c>
      <c r="I22" s="87"/>
      <c r="J22" s="87"/>
      <c r="K22" s="87"/>
      <c r="L22" s="41">
        <f>SUM(L23:L30)</f>
        <v>30</v>
      </c>
      <c r="M22" s="40">
        <f>SUM(M23:M30)</f>
        <v>33</v>
      </c>
      <c r="N22" s="40">
        <f>SUM(N23:N30)</f>
        <v>2</v>
      </c>
      <c r="O22" s="40">
        <f>SUM(O23:O30)</f>
        <v>0</v>
      </c>
    </row>
    <row r="23" spans="1:15" ht="21" customHeight="1">
      <c r="A23" s="59" t="s">
        <v>11</v>
      </c>
      <c r="B23" s="60"/>
      <c r="C23" s="42">
        <v>7</v>
      </c>
      <c r="D23" s="42">
        <v>1</v>
      </c>
      <c r="E23" s="42">
        <v>0</v>
      </c>
      <c r="F23" s="42">
        <v>0</v>
      </c>
      <c r="G23" s="31"/>
      <c r="H23" s="79" t="s">
        <v>35</v>
      </c>
      <c r="I23" s="88" t="s">
        <v>34</v>
      </c>
      <c r="J23" s="77"/>
      <c r="K23" s="77"/>
      <c r="L23" s="43">
        <v>16</v>
      </c>
      <c r="M23" s="42">
        <v>15</v>
      </c>
      <c r="N23" s="42">
        <v>2</v>
      </c>
      <c r="O23" s="42">
        <v>0</v>
      </c>
    </row>
    <row r="24" spans="1:15" ht="21" customHeight="1">
      <c r="A24" s="59" t="s">
        <v>39</v>
      </c>
      <c r="B24" s="60"/>
      <c r="C24" s="42">
        <v>0</v>
      </c>
      <c r="D24" s="42">
        <v>0</v>
      </c>
      <c r="E24" s="42">
        <v>0</v>
      </c>
      <c r="F24" s="42">
        <v>0</v>
      </c>
      <c r="G24" s="31"/>
      <c r="H24" s="80"/>
      <c r="I24" s="76" t="s">
        <v>6</v>
      </c>
      <c r="J24" s="71"/>
      <c r="K24" s="72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59" t="s">
        <v>12</v>
      </c>
      <c r="B25" s="60"/>
      <c r="C25" s="42">
        <v>13</v>
      </c>
      <c r="D25" s="42">
        <v>0</v>
      </c>
      <c r="E25" s="42">
        <v>1</v>
      </c>
      <c r="F25" s="42">
        <v>0</v>
      </c>
      <c r="G25" s="31"/>
      <c r="H25" s="77" t="s">
        <v>18</v>
      </c>
      <c r="I25" s="77"/>
      <c r="J25" s="77"/>
      <c r="K25" s="78"/>
      <c r="L25" s="43">
        <v>1</v>
      </c>
      <c r="M25" s="42">
        <v>2</v>
      </c>
      <c r="N25" s="42">
        <v>0</v>
      </c>
      <c r="O25" s="42">
        <v>0</v>
      </c>
    </row>
    <row r="26" spans="1:15" ht="21" customHeight="1">
      <c r="A26" s="59" t="s">
        <v>40</v>
      </c>
      <c r="B26" s="60"/>
      <c r="C26" s="42">
        <v>0</v>
      </c>
      <c r="D26" s="42">
        <v>0</v>
      </c>
      <c r="E26" s="42">
        <v>0</v>
      </c>
      <c r="F26" s="42">
        <v>0</v>
      </c>
      <c r="G26" s="31"/>
      <c r="H26" s="59" t="s">
        <v>19</v>
      </c>
      <c r="I26" s="59"/>
      <c r="J26" s="59"/>
      <c r="K26" s="60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59" t="s">
        <v>41</v>
      </c>
      <c r="B27" s="60"/>
      <c r="C27" s="42">
        <v>0</v>
      </c>
      <c r="D27" s="42">
        <v>0</v>
      </c>
      <c r="E27" s="42">
        <v>0</v>
      </c>
      <c r="F27" s="42">
        <v>0</v>
      </c>
      <c r="G27" s="31"/>
      <c r="H27" s="59" t="s">
        <v>20</v>
      </c>
      <c r="I27" s="59"/>
      <c r="J27" s="59"/>
      <c r="K27" s="60"/>
      <c r="L27" s="43">
        <v>7</v>
      </c>
      <c r="M27" s="42">
        <v>12</v>
      </c>
      <c r="N27" s="42">
        <v>0</v>
      </c>
      <c r="O27" s="42">
        <v>0</v>
      </c>
    </row>
    <row r="28" spans="1:15" ht="21" customHeight="1">
      <c r="A28" s="59" t="s">
        <v>13</v>
      </c>
      <c r="B28" s="60"/>
      <c r="C28" s="42">
        <v>267</v>
      </c>
      <c r="D28" s="42">
        <v>143</v>
      </c>
      <c r="E28" s="42">
        <v>18</v>
      </c>
      <c r="F28" s="42">
        <v>2</v>
      </c>
      <c r="G28" s="31"/>
      <c r="H28" s="59" t="s">
        <v>37</v>
      </c>
      <c r="I28" s="59"/>
      <c r="J28" s="59"/>
      <c r="K28" s="60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59" t="s">
        <v>14</v>
      </c>
      <c r="B29" s="60"/>
      <c r="C29" s="42">
        <v>0</v>
      </c>
      <c r="D29" s="42">
        <v>0</v>
      </c>
      <c r="E29" s="42">
        <v>0</v>
      </c>
      <c r="F29" s="42">
        <v>0</v>
      </c>
      <c r="G29" s="31"/>
      <c r="H29" s="59" t="s">
        <v>38</v>
      </c>
      <c r="I29" s="59"/>
      <c r="J29" s="59"/>
      <c r="K29" s="60"/>
      <c r="L29" s="43">
        <v>6</v>
      </c>
      <c r="M29" s="42">
        <v>4</v>
      </c>
      <c r="N29" s="42">
        <v>0</v>
      </c>
      <c r="O29" s="42">
        <v>0</v>
      </c>
    </row>
    <row r="30" spans="1:15" ht="21" customHeight="1">
      <c r="A30" s="59" t="s">
        <v>15</v>
      </c>
      <c r="B30" s="60"/>
      <c r="C30" s="42">
        <v>0</v>
      </c>
      <c r="D30" s="42">
        <v>12</v>
      </c>
      <c r="E30" s="42">
        <v>0</v>
      </c>
      <c r="F30" s="42">
        <v>1</v>
      </c>
      <c r="G30" s="31"/>
      <c r="H30" s="71" t="s">
        <v>21</v>
      </c>
      <c r="I30" s="71"/>
      <c r="J30" s="71"/>
      <c r="K30" s="72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59" t="s">
        <v>16</v>
      </c>
      <c r="B31" s="60"/>
      <c r="C31" s="42">
        <v>0</v>
      </c>
      <c r="D31" s="42">
        <v>0</v>
      </c>
      <c r="E31" s="42">
        <v>0</v>
      </c>
      <c r="F31" s="42">
        <v>0</v>
      </c>
      <c r="G31" s="31"/>
    </row>
    <row r="32" spans="1:7" ht="21" customHeight="1">
      <c r="A32" s="59" t="s">
        <v>33</v>
      </c>
      <c r="B32" s="60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71" t="s">
        <v>17</v>
      </c>
      <c r="B33" s="72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59"/>
      <c r="I34" s="59"/>
      <c r="J34" s="59"/>
      <c r="K34" s="59"/>
      <c r="L34" s="42"/>
      <c r="M34" s="42"/>
      <c r="N34" s="42"/>
      <c r="O34" s="42"/>
    </row>
  </sheetData>
  <sheetProtection sheet="1"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&amp;C- 115 -</oddFooter>
  </headerFooter>
  <ignoredErrors>
    <ignoredError sqref="H7:O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2013-10-01T02:03:11Z</cp:lastPrinted>
  <dcterms:created xsi:type="dcterms:W3CDTF">1999-10-05T08:03:11Z</dcterms:created>
  <dcterms:modified xsi:type="dcterms:W3CDTF">2015-11-13T06:07:53Z</dcterms:modified>
  <cp:category/>
  <cp:version/>
  <cp:contentType/>
  <cp:contentStatus/>
</cp:coreProperties>
</file>