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filterPrivacy="1"/>
  <xr:revisionPtr revIDLastSave="0" documentId="13_ncr:1_{385366F8-D837-4D02-BD6D-E1436AAB0E68}" xr6:coauthVersionLast="36" xr6:coauthVersionMax="36" xr10:uidLastSave="{00000000-0000-0000-0000-000000000000}"/>
  <bookViews>
    <workbookView xWindow="0" yWindow="0" windowWidth="22260" windowHeight="12645" xr2:uid="{00000000-000D-0000-FFFF-FFFF00000000}"/>
  </bookViews>
  <sheets>
    <sheet name="様式第１号" sheetId="1" r:id="rId1"/>
    <sheet name="別紙１" sheetId="2" r:id="rId2"/>
    <sheet name="別紙２" sheetId="4" r:id="rId3"/>
    <sheet name="別紙３" sheetId="5" r:id="rId4"/>
    <sheet name="別紙４" sheetId="6" r:id="rId5"/>
    <sheet name="別紙５" sheetId="9" r:id="rId6"/>
    <sheet name="別紙６" sheetId="7" r:id="rId7"/>
    <sheet name="集計用" sheetId="10" r:id="rId8"/>
  </sheets>
  <definedNames>
    <definedName name="_xlnm.Print_Area" localSheetId="1">別紙１!$A$1:$E$29</definedName>
    <definedName name="_xlnm.Print_Area" localSheetId="2">別紙２!$A$1:$G$46</definedName>
    <definedName name="_xlnm.Print_Area" localSheetId="3">別紙３!$A$1:$I$28</definedName>
    <definedName name="_xlnm.Print_Area" localSheetId="4">別紙４!$A$1:$L$20</definedName>
    <definedName name="_xlnm.Print_Area" localSheetId="5">別紙５!$A$1:$J$30</definedName>
    <definedName name="_xlnm.Print_Area" localSheetId="6">別紙６!$A$1:$J$25</definedName>
    <definedName name="_xlnm.Print_Area" localSheetId="0">様式第１号!$A$1:$P$31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 i="10" l="1"/>
  <c r="Y2" i="10"/>
  <c r="U2" i="10"/>
  <c r="S2" i="10"/>
  <c r="R2" i="10"/>
  <c r="P2" i="10"/>
  <c r="O2" i="10"/>
  <c r="N2" i="10"/>
  <c r="M2" i="10"/>
  <c r="L2" i="10"/>
  <c r="K2" i="10"/>
  <c r="J2" i="10"/>
  <c r="I2" i="10"/>
  <c r="H2" i="10"/>
  <c r="G2" i="10"/>
  <c r="E2" i="10"/>
  <c r="D2" i="10"/>
  <c r="A2" i="10"/>
  <c r="H12" i="7" l="1"/>
  <c r="H12" i="9"/>
  <c r="C13" i="9" l="1"/>
  <c r="E12" i="9"/>
  <c r="C11" i="9"/>
  <c r="A17" i="9" s="1"/>
  <c r="C10" i="9"/>
  <c r="D9" i="9"/>
  <c r="I6" i="9"/>
  <c r="G6" i="9"/>
  <c r="E6" i="9"/>
  <c r="D7" i="2" l="1"/>
  <c r="E12" i="4" l="1"/>
  <c r="E7" i="6" l="1"/>
  <c r="C13" i="7" l="1"/>
  <c r="E12" i="7"/>
  <c r="C11" i="7"/>
  <c r="A17" i="7" s="1"/>
  <c r="C10" i="7"/>
  <c r="D9" i="7"/>
  <c r="I6" i="7"/>
  <c r="G6" i="7"/>
  <c r="E6" i="7"/>
  <c r="E13" i="4"/>
  <c r="E14" i="4"/>
  <c r="E15" i="4"/>
  <c r="E16" i="4"/>
  <c r="E17" i="4"/>
  <c r="E18" i="4"/>
  <c r="E19" i="4"/>
  <c r="E22" i="4"/>
  <c r="E23" i="4"/>
  <c r="E26" i="4"/>
  <c r="E27" i="4"/>
  <c r="E30" i="4"/>
  <c r="E31" i="4"/>
  <c r="E34" i="4"/>
  <c r="E35" i="4"/>
  <c r="E38" i="4"/>
  <c r="E39" i="4"/>
  <c r="E42" i="4"/>
  <c r="E43" i="4"/>
  <c r="E24" i="4" l="1"/>
  <c r="H24" i="4" s="1"/>
  <c r="E32" i="4"/>
  <c r="D12" i="5" s="1"/>
  <c r="E40" i="4"/>
  <c r="D14" i="5" s="1"/>
  <c r="E36" i="4"/>
  <c r="D13" i="5" s="1"/>
  <c r="E44" i="4"/>
  <c r="D15" i="5" s="1"/>
  <c r="E28" i="4"/>
  <c r="D11" i="5" s="1"/>
  <c r="E20" i="4"/>
  <c r="D9" i="5" s="1"/>
  <c r="D10" i="5" l="1"/>
  <c r="D16" i="5" s="1"/>
  <c r="A21" i="5" s="1"/>
  <c r="F46" i="4"/>
  <c r="F36" i="4" l="1"/>
  <c r="H36" i="4" s="1"/>
  <c r="F40" i="4"/>
  <c r="H40" i="4" s="1"/>
  <c r="F32" i="4"/>
  <c r="H32" i="4" s="1"/>
  <c r="H21" i="5"/>
  <c r="A28" i="5" s="1"/>
  <c r="D6" i="2"/>
  <c r="E28" i="5" l="1"/>
  <c r="H28" i="5" l="1"/>
  <c r="D28" i="1" s="1"/>
</calcChain>
</file>

<file path=xl/sharedStrings.xml><?xml version="1.0" encoding="utf-8"?>
<sst xmlns="http://schemas.openxmlformats.org/spreadsheetml/2006/main" count="213" uniqueCount="137">
  <si>
    <t>様式第１号（第４条関係）</t>
    <rPh sb="0" eb="2">
      <t>ヨウシキ</t>
    </rPh>
    <rPh sb="2" eb="3">
      <t>ダイ</t>
    </rPh>
    <rPh sb="4" eb="5">
      <t>ゴウ</t>
    </rPh>
    <rPh sb="6" eb="7">
      <t>ダイ</t>
    </rPh>
    <rPh sb="8" eb="9">
      <t>ジョウ</t>
    </rPh>
    <rPh sb="9" eb="11">
      <t>カンケイ</t>
    </rPh>
    <phoneticPr fontId="2"/>
  </si>
  <si>
    <t>（宛先）</t>
    <rPh sb="1" eb="3">
      <t>アテサキ</t>
    </rPh>
    <phoneticPr fontId="2"/>
  </si>
  <si>
    <t>埼玉県知事</t>
    <rPh sb="0" eb="2">
      <t>サイタマ</t>
    </rPh>
    <rPh sb="2" eb="5">
      <t>ケンチジ</t>
    </rPh>
    <phoneticPr fontId="2"/>
  </si>
  <si>
    <t>所在地</t>
    <rPh sb="0" eb="3">
      <t>ショザイチ</t>
    </rPh>
    <phoneticPr fontId="2"/>
  </si>
  <si>
    <t>〒</t>
    <phoneticPr fontId="2"/>
  </si>
  <si>
    <t>団体名</t>
    <rPh sb="0" eb="2">
      <t>ダンタイ</t>
    </rPh>
    <rPh sb="2" eb="3">
      <t>メイ</t>
    </rPh>
    <phoneticPr fontId="2"/>
  </si>
  <si>
    <t>代表者職・氏名</t>
    <rPh sb="0" eb="3">
      <t>ダイヒョウシャ</t>
    </rPh>
    <rPh sb="3" eb="4">
      <t>ショク</t>
    </rPh>
    <rPh sb="5" eb="7">
      <t>シメイ</t>
    </rPh>
    <phoneticPr fontId="2"/>
  </si>
  <si>
    <t>電話番号</t>
    <rPh sb="0" eb="2">
      <t>デンワ</t>
    </rPh>
    <rPh sb="2" eb="4">
      <t>バンゴウ</t>
    </rPh>
    <phoneticPr fontId="2"/>
  </si>
  <si>
    <t>記</t>
    <rPh sb="0" eb="1">
      <t>シル</t>
    </rPh>
    <phoneticPr fontId="2"/>
  </si>
  <si>
    <t>事業名称</t>
    <rPh sb="0" eb="2">
      <t>ジギョウ</t>
    </rPh>
    <rPh sb="2" eb="4">
      <t>メイショウ</t>
    </rPh>
    <phoneticPr fontId="2"/>
  </si>
  <si>
    <t>事業実施期間</t>
    <rPh sb="0" eb="2">
      <t>ジギョウ</t>
    </rPh>
    <rPh sb="2" eb="4">
      <t>ジッシ</t>
    </rPh>
    <rPh sb="4" eb="6">
      <t>キカン</t>
    </rPh>
    <phoneticPr fontId="2"/>
  </si>
  <si>
    <t>申請担当者</t>
    <rPh sb="0" eb="2">
      <t>シンセイ</t>
    </rPh>
    <rPh sb="2" eb="5">
      <t>タントウシャ</t>
    </rPh>
    <phoneticPr fontId="2"/>
  </si>
  <si>
    <t>住所</t>
    <rPh sb="0" eb="2">
      <t>ジュウショ</t>
    </rPh>
    <phoneticPr fontId="2"/>
  </si>
  <si>
    <t>役職</t>
    <rPh sb="0" eb="2">
      <t>ヤクショク</t>
    </rPh>
    <phoneticPr fontId="2"/>
  </si>
  <si>
    <t>氏名</t>
    <rPh sb="0" eb="2">
      <t>シメイ</t>
    </rPh>
    <phoneticPr fontId="2"/>
  </si>
  <si>
    <t>電話</t>
    <rPh sb="0" eb="2">
      <t>デンワ</t>
    </rPh>
    <phoneticPr fontId="2"/>
  </si>
  <si>
    <t>FAX</t>
    <phoneticPr fontId="2"/>
  </si>
  <si>
    <t>補助金交付申請額</t>
    <rPh sb="0" eb="3">
      <t>ホジョキン</t>
    </rPh>
    <rPh sb="3" eb="5">
      <t>コウフ</t>
    </rPh>
    <rPh sb="5" eb="7">
      <t>シンセイ</t>
    </rPh>
    <rPh sb="7" eb="8">
      <t>ガク</t>
    </rPh>
    <phoneticPr fontId="2"/>
  </si>
  <si>
    <t>日</t>
    <rPh sb="0" eb="1">
      <t>ニチ</t>
    </rPh>
    <phoneticPr fontId="2"/>
  </si>
  <si>
    <t>月</t>
    <rPh sb="0" eb="1">
      <t>ガツ</t>
    </rPh>
    <phoneticPr fontId="2"/>
  </si>
  <si>
    <t>年</t>
    <rPh sb="0" eb="1">
      <t>ネン</t>
    </rPh>
    <phoneticPr fontId="2"/>
  </si>
  <si>
    <t>令和</t>
    <rPh sb="0" eb="2">
      <t>レイワ</t>
    </rPh>
    <phoneticPr fontId="2"/>
  </si>
  <si>
    <t>職名</t>
    <rPh sb="0" eb="2">
      <t>ショクメイ</t>
    </rPh>
    <phoneticPr fontId="2"/>
  </si>
  <si>
    <t>￥</t>
    <phoneticPr fontId="2"/>
  </si>
  <si>
    <t>【団体名】</t>
    <rPh sb="1" eb="3">
      <t>ダンタイ</t>
    </rPh>
    <rPh sb="3" eb="4">
      <t>メイ</t>
    </rPh>
    <phoneticPr fontId="2"/>
  </si>
  <si>
    <t>【事業名称】</t>
    <rPh sb="1" eb="3">
      <t>ジギョウ</t>
    </rPh>
    <rPh sb="3" eb="5">
      <t>メイショウ</t>
    </rPh>
    <phoneticPr fontId="2"/>
  </si>
  <si>
    <t>【事業の主な活動場所】</t>
    <rPh sb="1" eb="3">
      <t>ジギョウ</t>
    </rPh>
    <rPh sb="4" eb="5">
      <t>オモ</t>
    </rPh>
    <rPh sb="6" eb="8">
      <t>カツドウ</t>
    </rPh>
    <rPh sb="8" eb="10">
      <t>バショ</t>
    </rPh>
    <phoneticPr fontId="2"/>
  </si>
  <si>
    <t>【事業の目的】</t>
    <rPh sb="1" eb="3">
      <t>ジギョウ</t>
    </rPh>
    <rPh sb="4" eb="6">
      <t>モクテキ</t>
    </rPh>
    <phoneticPr fontId="2"/>
  </si>
  <si>
    <t>事業スケジュール</t>
    <rPh sb="0" eb="2">
      <t>ジギョウ</t>
    </rPh>
    <phoneticPr fontId="2"/>
  </si>
  <si>
    <t>日付</t>
    <rPh sb="0" eb="2">
      <t>ヒヅケ</t>
    </rPh>
    <phoneticPr fontId="2"/>
  </si>
  <si>
    <t>具体的な活動内容</t>
    <rPh sb="0" eb="3">
      <t>グタイテキ</t>
    </rPh>
    <rPh sb="4" eb="6">
      <t>カツドウ</t>
    </rPh>
    <rPh sb="6" eb="8">
      <t>ナイヨウ</t>
    </rPh>
    <phoneticPr fontId="2"/>
  </si>
  <si>
    <t>参加予定人数</t>
    <rPh sb="0" eb="2">
      <t>サンカ</t>
    </rPh>
    <rPh sb="2" eb="4">
      <t>ヨテイ</t>
    </rPh>
    <rPh sb="4" eb="6">
      <t>ニンズウ</t>
    </rPh>
    <phoneticPr fontId="2"/>
  </si>
  <si>
    <t>区分</t>
    <rPh sb="0" eb="2">
      <t>クブン</t>
    </rPh>
    <phoneticPr fontId="2"/>
  </si>
  <si>
    <t>内容</t>
    <rPh sb="0" eb="2">
      <t>ナイヨウ</t>
    </rPh>
    <phoneticPr fontId="2"/>
  </si>
  <si>
    <t>✓</t>
    <phoneticPr fontId="2"/>
  </si>
  <si>
    <t>みどりの大切さの普及・啓発活動</t>
    <rPh sb="4" eb="6">
      <t>タイセツ</t>
    </rPh>
    <rPh sb="8" eb="10">
      <t>フキュウ</t>
    </rPh>
    <rPh sb="11" eb="13">
      <t>ケイハツ</t>
    </rPh>
    <rPh sb="13" eb="15">
      <t>カツドウ</t>
    </rPh>
    <phoneticPr fontId="2"/>
  </si>
  <si>
    <t>みどりに関係した体験・交流活動</t>
    <rPh sb="4" eb="6">
      <t>カンケイ</t>
    </rPh>
    <rPh sb="8" eb="10">
      <t>タイケン</t>
    </rPh>
    <rPh sb="11" eb="13">
      <t>コウリュウ</t>
    </rPh>
    <rPh sb="13" eb="15">
      <t>カツドウ</t>
    </rPh>
    <phoneticPr fontId="2"/>
  </si>
  <si>
    <t>事業費合計</t>
    <rPh sb="0" eb="2">
      <t>ジギョウ</t>
    </rPh>
    <rPh sb="2" eb="3">
      <t>ヒ</t>
    </rPh>
    <rPh sb="3" eb="5">
      <t>ゴウケイ</t>
    </rPh>
    <phoneticPr fontId="3"/>
  </si>
  <si>
    <t>小　　　計</t>
    <rPh sb="0" eb="1">
      <t>ショウ</t>
    </rPh>
    <rPh sb="4" eb="5">
      <t>ケイ</t>
    </rPh>
    <phoneticPr fontId="2"/>
  </si>
  <si>
    <t>雑費</t>
    <rPh sb="0" eb="2">
      <t>ザッピ</t>
    </rPh>
    <phoneticPr fontId="2"/>
  </si>
  <si>
    <t>←事業費合計額の30％以内に収まること</t>
    <phoneticPr fontId="2"/>
  </si>
  <si>
    <t>委託費</t>
    <rPh sb="0" eb="2">
      <t>イタク</t>
    </rPh>
    <rPh sb="2" eb="3">
      <t>ヒ</t>
    </rPh>
    <phoneticPr fontId="2"/>
  </si>
  <si>
    <t>借上げ費</t>
    <rPh sb="0" eb="2">
      <t>カリア</t>
    </rPh>
    <rPh sb="3" eb="4">
      <t>ヒ</t>
    </rPh>
    <phoneticPr fontId="2"/>
  </si>
  <si>
    <t>←事業費合計額の10％以内に収まること</t>
    <phoneticPr fontId="2"/>
  </si>
  <si>
    <t>修繕費</t>
    <rPh sb="0" eb="2">
      <t>シュウゼン</t>
    </rPh>
    <rPh sb="2" eb="3">
      <t>ヒ</t>
    </rPh>
    <phoneticPr fontId="2"/>
  </si>
  <si>
    <t>保険費</t>
    <rPh sb="0" eb="2">
      <t>ホケン</t>
    </rPh>
    <rPh sb="2" eb="3">
      <t>ヒ</t>
    </rPh>
    <phoneticPr fontId="2"/>
  </si>
  <si>
    <t>１日最高２万円まで</t>
    <rPh sb="1" eb="2">
      <t>ニチ</t>
    </rPh>
    <rPh sb="2" eb="4">
      <t>サイコウ</t>
    </rPh>
    <rPh sb="5" eb="7">
      <t>マンエン</t>
    </rPh>
    <phoneticPr fontId="2"/>
  </si>
  <si>
    <t>報償費</t>
    <rPh sb="0" eb="3">
      <t>ホウショウヒ</t>
    </rPh>
    <phoneticPr fontId="2"/>
  </si>
  <si>
    <t>資材・消耗品費</t>
    <rPh sb="0" eb="2">
      <t>シザイ</t>
    </rPh>
    <rPh sb="3" eb="6">
      <t>ショウモウヒン</t>
    </rPh>
    <rPh sb="6" eb="7">
      <t>ヒ</t>
    </rPh>
    <phoneticPr fontId="2"/>
  </si>
  <si>
    <t>金　額</t>
    <rPh sb="0" eb="1">
      <t>キン</t>
    </rPh>
    <rPh sb="2" eb="3">
      <t>ガク</t>
    </rPh>
    <phoneticPr fontId="3"/>
  </si>
  <si>
    <t>数量</t>
    <rPh sb="0" eb="2">
      <t>スウリョウ</t>
    </rPh>
    <phoneticPr fontId="2"/>
  </si>
  <si>
    <t>単価</t>
    <rPh sb="0" eb="2">
      <t>タンカ</t>
    </rPh>
    <phoneticPr fontId="3"/>
  </si>
  <si>
    <t>購入品目</t>
    <rPh sb="0" eb="2">
      <t>コウニュウ</t>
    </rPh>
    <rPh sb="2" eb="3">
      <t>ヒン</t>
    </rPh>
    <rPh sb="3" eb="4">
      <t>モク</t>
    </rPh>
    <phoneticPr fontId="3"/>
  </si>
  <si>
    <t>費目</t>
    <rPh sb="0" eb="2">
      <t>ヒモク</t>
    </rPh>
    <phoneticPr fontId="3"/>
  </si>
  <si>
    <t>　（見積書・カタログのコピー・インターネット検索のコピー・チラシ等）</t>
    <rPh sb="2" eb="5">
      <t>ミツモリショ</t>
    </rPh>
    <rPh sb="22" eb="24">
      <t>ケンサク</t>
    </rPh>
    <rPh sb="32" eb="33">
      <t>トウ</t>
    </rPh>
    <phoneticPr fontId="2"/>
  </si>
  <si>
    <t>‐注意事項‐</t>
    <rPh sb="1" eb="3">
      <t>チュウイ</t>
    </rPh>
    <rPh sb="3" eb="5">
      <t>ジコウ</t>
    </rPh>
    <phoneticPr fontId="2"/>
  </si>
  <si>
    <t>費目</t>
    <rPh sb="0" eb="2">
      <t>ヒモク</t>
    </rPh>
    <phoneticPr fontId="2"/>
  </si>
  <si>
    <t>①資材・消耗品費</t>
    <rPh sb="1" eb="3">
      <t>シザイ</t>
    </rPh>
    <rPh sb="4" eb="7">
      <t>ショウモウヒン</t>
    </rPh>
    <rPh sb="7" eb="8">
      <t>ヒ</t>
    </rPh>
    <phoneticPr fontId="2"/>
  </si>
  <si>
    <t>②報償費</t>
    <rPh sb="1" eb="4">
      <t>ホウショウヒ</t>
    </rPh>
    <phoneticPr fontId="2"/>
  </si>
  <si>
    <t>③保険費</t>
    <rPh sb="1" eb="3">
      <t>ホケン</t>
    </rPh>
    <rPh sb="3" eb="4">
      <t>ヒ</t>
    </rPh>
    <phoneticPr fontId="2"/>
  </si>
  <si>
    <t>④修繕費</t>
    <rPh sb="1" eb="4">
      <t>シュウゼンヒ</t>
    </rPh>
    <phoneticPr fontId="2"/>
  </si>
  <si>
    <t>⑤借上げ費</t>
    <rPh sb="1" eb="3">
      <t>カリア</t>
    </rPh>
    <rPh sb="4" eb="5">
      <t>ヒ</t>
    </rPh>
    <phoneticPr fontId="2"/>
  </si>
  <si>
    <t>⑥委託費</t>
    <rPh sb="1" eb="3">
      <t>イタク</t>
    </rPh>
    <rPh sb="3" eb="4">
      <t>ヒ</t>
    </rPh>
    <phoneticPr fontId="2"/>
  </si>
  <si>
    <t>⑦雑費</t>
    <rPh sb="1" eb="3">
      <t>ザッピ</t>
    </rPh>
    <phoneticPr fontId="2"/>
  </si>
  <si>
    <t>（A)予算額合計
①～⑦の合計</t>
    <rPh sb="3" eb="5">
      <t>ヨサン</t>
    </rPh>
    <rPh sb="5" eb="6">
      <t>ガク</t>
    </rPh>
    <rPh sb="6" eb="8">
      <t>ゴウケイ</t>
    </rPh>
    <rPh sb="13" eb="15">
      <t>ゴウケイ</t>
    </rPh>
    <phoneticPr fontId="2"/>
  </si>
  <si>
    <t>（A)予算額合計</t>
    <rPh sb="3" eb="5">
      <t>ヨサン</t>
    </rPh>
    <rPh sb="5" eb="6">
      <t>ガク</t>
    </rPh>
    <rPh sb="6" eb="8">
      <t>ゴウケイ</t>
    </rPh>
    <phoneticPr fontId="2"/>
  </si>
  <si>
    <t>円</t>
    <rPh sb="0" eb="1">
      <t>エン</t>
    </rPh>
    <phoneticPr fontId="2"/>
  </si>
  <si>
    <t>-</t>
    <phoneticPr fontId="2"/>
  </si>
  <si>
    <t>収入見込み額</t>
    <rPh sb="0" eb="2">
      <t>シュウニュウ</t>
    </rPh>
    <rPh sb="2" eb="4">
      <t>ミコ</t>
    </rPh>
    <rPh sb="5" eb="6">
      <t>ガク</t>
    </rPh>
    <phoneticPr fontId="2"/>
  </si>
  <si>
    <t>＝</t>
    <phoneticPr fontId="2"/>
  </si>
  <si>
    <t>（B)補助対象事業費</t>
    <rPh sb="3" eb="5">
      <t>ホジョ</t>
    </rPh>
    <rPh sb="5" eb="7">
      <t>タイショウ</t>
    </rPh>
    <rPh sb="7" eb="9">
      <t>ジギョウ</t>
    </rPh>
    <rPh sb="9" eb="10">
      <t>ヒ</t>
    </rPh>
    <phoneticPr fontId="2"/>
  </si>
  <si>
    <t>予算額</t>
    <rPh sb="0" eb="3">
      <t>ヨサンガク</t>
    </rPh>
    <phoneticPr fontId="2"/>
  </si>
  <si>
    <t>決算額</t>
    <rPh sb="0" eb="2">
      <t>ケッサン</t>
    </rPh>
    <rPh sb="2" eb="3">
      <t>ガク</t>
    </rPh>
    <phoneticPr fontId="2"/>
  </si>
  <si>
    <t>【団体について】</t>
    <rPh sb="1" eb="3">
      <t>ダンタイ</t>
    </rPh>
    <phoneticPr fontId="2"/>
  </si>
  <si>
    <t>設立年月（西暦）</t>
    <rPh sb="0" eb="2">
      <t>セツリツ</t>
    </rPh>
    <rPh sb="2" eb="4">
      <t>ネンゲツ</t>
    </rPh>
    <rPh sb="5" eb="7">
      <t>セイレキ</t>
    </rPh>
    <phoneticPr fontId="2"/>
  </si>
  <si>
    <t>会員人数</t>
    <rPh sb="0" eb="2">
      <t>カイイン</t>
    </rPh>
    <rPh sb="2" eb="4">
      <t>ニンズウ</t>
    </rPh>
    <phoneticPr fontId="2"/>
  </si>
  <si>
    <t>活動場所の面積</t>
    <rPh sb="0" eb="2">
      <t>カツドウ</t>
    </rPh>
    <rPh sb="2" eb="4">
      <t>バショ</t>
    </rPh>
    <rPh sb="5" eb="7">
      <t>メンセキ</t>
    </rPh>
    <phoneticPr fontId="2"/>
  </si>
  <si>
    <t>これまでの実績</t>
    <rPh sb="5" eb="7">
      <t>ジッセキ</t>
    </rPh>
    <phoneticPr fontId="2"/>
  </si>
  <si>
    <t>【県や市町村、財産法人等への補助金の申請状況について】</t>
    <rPh sb="1" eb="2">
      <t>ケン</t>
    </rPh>
    <rPh sb="3" eb="6">
      <t>シチョウソン</t>
    </rPh>
    <rPh sb="7" eb="9">
      <t>ザイサン</t>
    </rPh>
    <rPh sb="9" eb="11">
      <t>ホウジン</t>
    </rPh>
    <rPh sb="11" eb="12">
      <t>トウ</t>
    </rPh>
    <rPh sb="14" eb="17">
      <t>ホジョキン</t>
    </rPh>
    <rPh sb="18" eb="20">
      <t>シンセイ</t>
    </rPh>
    <rPh sb="20" eb="22">
      <t>ジョウキョウ</t>
    </rPh>
    <phoneticPr fontId="2"/>
  </si>
  <si>
    <t>申請年月</t>
    <rPh sb="0" eb="2">
      <t>シンセイ</t>
    </rPh>
    <rPh sb="2" eb="4">
      <t>ネンゲツ</t>
    </rPh>
    <phoneticPr fontId="2"/>
  </si>
  <si>
    <t>事業名（補助金名）</t>
    <rPh sb="0" eb="2">
      <t>ジギョウ</t>
    </rPh>
    <rPh sb="2" eb="3">
      <t>メイ</t>
    </rPh>
    <rPh sb="4" eb="7">
      <t>ホジョキン</t>
    </rPh>
    <rPh sb="7" eb="8">
      <t>メイ</t>
    </rPh>
    <phoneticPr fontId="2"/>
  </si>
  <si>
    <t>金額</t>
    <rPh sb="0" eb="2">
      <t>キンガク</t>
    </rPh>
    <phoneticPr fontId="2"/>
  </si>
  <si>
    <t>補助金の用途・目的</t>
    <rPh sb="0" eb="3">
      <t>ホジョキン</t>
    </rPh>
    <rPh sb="4" eb="6">
      <t>ヨウト</t>
    </rPh>
    <rPh sb="7" eb="9">
      <t>モクテキ</t>
    </rPh>
    <phoneticPr fontId="2"/>
  </si>
  <si>
    <t>事業実施期間終了後の活動予定</t>
    <rPh sb="0" eb="2">
      <t>ジギョウ</t>
    </rPh>
    <rPh sb="2" eb="4">
      <t>ジッシ</t>
    </rPh>
    <rPh sb="4" eb="6">
      <t>キカン</t>
    </rPh>
    <rPh sb="6" eb="9">
      <t>シュウリョウゴ</t>
    </rPh>
    <rPh sb="10" eb="12">
      <t>カツドウ</t>
    </rPh>
    <rPh sb="12" eb="14">
      <t>ヨテイ</t>
    </rPh>
    <phoneticPr fontId="2"/>
  </si>
  <si>
    <t>名</t>
    <rPh sb="0" eb="1">
      <t>メイ</t>
    </rPh>
    <phoneticPr fontId="2"/>
  </si>
  <si>
    <t>月時点）</t>
    <rPh sb="0" eb="1">
      <t>ガツ</t>
    </rPh>
    <rPh sb="1" eb="3">
      <t>ジテン</t>
    </rPh>
    <phoneticPr fontId="2"/>
  </si>
  <si>
    <t>㎡</t>
    <phoneticPr fontId="2"/>
  </si>
  <si>
    <t>○</t>
    <phoneticPr fontId="2"/>
  </si>
  <si>
    <t>日</t>
    <rPh sb="0" eb="1">
      <t>ヒ</t>
    </rPh>
    <phoneticPr fontId="2"/>
  </si>
  <si>
    <t>月</t>
    <rPh sb="0" eb="1">
      <t>ツキ</t>
    </rPh>
    <phoneticPr fontId="2"/>
  </si>
  <si>
    <t>代表者の署名</t>
    <rPh sb="0" eb="3">
      <t>ダイヒョウシャ</t>
    </rPh>
    <rPh sb="4" eb="6">
      <t>ショメイ</t>
    </rPh>
    <phoneticPr fontId="2"/>
  </si>
  <si>
    <t>メール
アドレス</t>
    <phoneticPr fontId="2"/>
  </si>
  <si>
    <t>令和</t>
    <rPh sb="0" eb="2">
      <t>レイワ</t>
    </rPh>
    <phoneticPr fontId="2"/>
  </si>
  <si>
    <t>年</t>
    <rPh sb="0" eb="1">
      <t>ネン</t>
    </rPh>
    <phoneticPr fontId="2"/>
  </si>
  <si>
    <t>月</t>
    <rPh sb="0" eb="1">
      <t>ガツ</t>
    </rPh>
    <phoneticPr fontId="2"/>
  </si>
  <si>
    <t>－</t>
    <phoneticPr fontId="2"/>
  </si>
  <si>
    <t>（別紙４）団体概要書</t>
    <rPh sb="1" eb="3">
      <t>ベッシ</t>
    </rPh>
    <phoneticPr fontId="2"/>
  </si>
  <si>
    <t>みどりの活動支援補助事業
補助金交付申請書</t>
    <phoneticPr fontId="2"/>
  </si>
  <si>
    <r>
      <t>URL</t>
    </r>
    <r>
      <rPr>
        <sz val="9"/>
        <color theme="1"/>
        <rFont val="BIZ UDP明朝 Medium"/>
        <family val="1"/>
        <charset val="128"/>
      </rPr>
      <t>（団体でHPを開設している場合のみ）</t>
    </r>
    <phoneticPr fontId="2"/>
  </si>
  <si>
    <t>金額を算出するうえで、参考とした資料を提出してください。</t>
    <rPh sb="0" eb="2">
      <t>キンガク</t>
    </rPh>
    <rPh sb="3" eb="5">
      <t>サンシュツ</t>
    </rPh>
    <rPh sb="11" eb="13">
      <t>サンコウ</t>
    </rPh>
    <rPh sb="16" eb="18">
      <t>シリョウ</t>
    </rPh>
    <rPh sb="19" eb="21">
      <t>テイシュツ</t>
    </rPh>
    <phoneticPr fontId="2"/>
  </si>
  <si>
    <t>は、団体要件（※）をすべて満たしていることを誓約いたします。</t>
    <rPh sb="22" eb="24">
      <t>セイヤク</t>
    </rPh>
    <phoneticPr fontId="2"/>
  </si>
  <si>
    <t>※団体要件（募集要項２ページ）</t>
    <rPh sb="1" eb="3">
      <t>ダンタイ</t>
    </rPh>
    <rPh sb="3" eb="5">
      <t>ヨウケン</t>
    </rPh>
    <rPh sb="6" eb="10">
      <t>ボシュウヨウコウ</t>
    </rPh>
    <phoneticPr fontId="2"/>
  </si>
  <si>
    <t>は、過去に「みどりの活動支援補助事業（※）」に</t>
    <phoneticPr fontId="2"/>
  </si>
  <si>
    <t>採択され補助金の交付を受けた実績のない団体であることに相違ありません。</t>
    <phoneticPr fontId="2"/>
  </si>
  <si>
    <t>（別紙１）</t>
    <rPh sb="1" eb="3">
      <t>ベッシ</t>
    </rPh>
    <phoneticPr fontId="2"/>
  </si>
  <si>
    <t>事業計画書</t>
    <phoneticPr fontId="2"/>
  </si>
  <si>
    <t>（別紙２）</t>
    <rPh sb="1" eb="3">
      <t>ベッシ</t>
    </rPh>
    <phoneticPr fontId="2"/>
  </si>
  <si>
    <t>事業費の内訳書</t>
    <phoneticPr fontId="2"/>
  </si>
  <si>
    <t>（別紙３）</t>
    <rPh sb="1" eb="3">
      <t>ベッシ</t>
    </rPh>
    <phoneticPr fontId="2"/>
  </si>
  <si>
    <t>事業収支予算書</t>
    <phoneticPr fontId="2"/>
  </si>
  <si>
    <t>団体概要書</t>
    <phoneticPr fontId="2"/>
  </si>
  <si>
    <t>（別紙５）</t>
    <rPh sb="1" eb="3">
      <t>ベッシ</t>
    </rPh>
    <phoneticPr fontId="2"/>
  </si>
  <si>
    <t>団体要件を満たしている旨の誓約</t>
    <phoneticPr fontId="2"/>
  </si>
  <si>
    <t>過去に当該補助金の交付を受けた実績のない新規団体であることの誓約</t>
    <phoneticPr fontId="2"/>
  </si>
  <si>
    <t>（別紙６）</t>
    <rPh sb="1" eb="3">
      <t>ベッシ</t>
    </rPh>
    <phoneticPr fontId="2"/>
  </si>
  <si>
    <t>（令和</t>
    <rPh sb="1" eb="3">
      <t>レイワ</t>
    </rPh>
    <phoneticPr fontId="2"/>
  </si>
  <si>
    <t>(Ｂ)補助対象事業費の１０万円を超える金額×1/2</t>
    <rPh sb="3" eb="5">
      <t>ホジョ</t>
    </rPh>
    <rPh sb="5" eb="7">
      <t>タイショウ</t>
    </rPh>
    <rPh sb="7" eb="9">
      <t>ジギョウ</t>
    </rPh>
    <rPh sb="9" eb="10">
      <t>ヒ</t>
    </rPh>
    <rPh sb="13" eb="15">
      <t>マンエン</t>
    </rPh>
    <rPh sb="16" eb="17">
      <t>コ</t>
    </rPh>
    <rPh sb="19" eb="21">
      <t>キンガク</t>
    </rPh>
    <phoneticPr fontId="2"/>
  </si>
  <si>
    <t>補助金交付申請額
（千円未満切り捨て）</t>
    <rPh sb="0" eb="3">
      <t>ホジョキン</t>
    </rPh>
    <rPh sb="3" eb="5">
      <t>コウフ</t>
    </rPh>
    <rPh sb="5" eb="7">
      <t>シンセイ</t>
    </rPh>
    <rPh sb="7" eb="8">
      <t>ガク</t>
    </rPh>
    <rPh sb="10" eb="12">
      <t>センエン</t>
    </rPh>
    <rPh sb="12" eb="14">
      <t>ミマン</t>
    </rPh>
    <rPh sb="14" eb="15">
      <t>キ</t>
    </rPh>
    <rPh sb="16" eb="17">
      <t>ス</t>
    </rPh>
    <phoneticPr fontId="2"/>
  </si>
  <si>
    <t>(Ｂ)補助対象事業費の
10万円以下の金額</t>
    <rPh sb="14" eb="15">
      <t>マン</t>
    </rPh>
    <rPh sb="16" eb="18">
      <t>イカ</t>
    </rPh>
    <phoneticPr fontId="2"/>
  </si>
  <si>
    <t>+</t>
    <phoneticPr fontId="2"/>
  </si>
  <si>
    <t>【補助率】10万円以下：補助率10/10
　　　　　10万円を超える部分：補助率1/2</t>
    <phoneticPr fontId="2"/>
  </si>
  <si>
    <t>【補助上限額】２00,000円</t>
    <rPh sb="1" eb="3">
      <t>ホジョ</t>
    </rPh>
    <rPh sb="3" eb="6">
      <t>ジョウゲンガク</t>
    </rPh>
    <rPh sb="14" eb="15">
      <t>エン</t>
    </rPh>
    <phoneticPr fontId="2"/>
  </si>
  <si>
    <r>
      <t>該当する「対象となる活動」にチェックをつけてください。</t>
    </r>
    <r>
      <rPr>
        <sz val="9"/>
        <rFont val="BIZ UDP明朝 Medium"/>
        <family val="1"/>
        <charset val="128"/>
      </rPr>
      <t>（募集要項２ページを確認してください。）</t>
    </r>
    <phoneticPr fontId="2"/>
  </si>
  <si>
    <t>郵便番号</t>
    <rPh sb="0" eb="4">
      <t>ユウビンバンゴウ</t>
    </rPh>
    <phoneticPr fontId="2"/>
  </si>
  <si>
    <t>令和６年度みどりの活動支援補助事業　交付申請（一次募集）</t>
    <rPh sb="0" eb="2">
      <t>レイワ</t>
    </rPh>
    <rPh sb="3" eb="5">
      <t>ネンド</t>
    </rPh>
    <rPh sb="9" eb="17">
      <t>カツドウシエンホジョジギョウ</t>
    </rPh>
    <rPh sb="18" eb="20">
      <t>コウフ</t>
    </rPh>
    <rPh sb="20" eb="22">
      <t>シンセイ</t>
    </rPh>
    <rPh sb="23" eb="25">
      <t>イチジ</t>
    </rPh>
    <rPh sb="25" eb="27">
      <t>ボシュウ</t>
    </rPh>
    <phoneticPr fontId="2"/>
  </si>
  <si>
    <t>植栽活動等</t>
    <rPh sb="0" eb="2">
      <t>ショクサイ</t>
    </rPh>
    <rPh sb="2" eb="4">
      <t>カツドウ</t>
    </rPh>
    <rPh sb="4" eb="5">
      <t>トウ</t>
    </rPh>
    <phoneticPr fontId="2"/>
  </si>
  <si>
    <t>日から令和</t>
    <rPh sb="0" eb="1">
      <t>ニチ</t>
    </rPh>
    <rPh sb="3" eb="5">
      <t>レイワ</t>
    </rPh>
    <phoneticPr fontId="2"/>
  </si>
  <si>
    <t>日まで</t>
    <rPh sb="0" eb="1">
      <t>ニチ</t>
    </rPh>
    <phoneticPr fontId="2"/>
  </si>
  <si>
    <t>１．　「（別紙２）事業費の内訳」をもとに各費目の合計額を予算額に転記してください。</t>
    <rPh sb="5" eb="7">
      <t>ベッシ</t>
    </rPh>
    <rPh sb="9" eb="12">
      <t>ジギョウヒ</t>
    </rPh>
    <rPh sb="13" eb="15">
      <t>ウチワケ</t>
    </rPh>
    <rPh sb="20" eb="23">
      <t>カクヒモク</t>
    </rPh>
    <rPh sb="24" eb="26">
      <t>ゴウケイ</t>
    </rPh>
    <rPh sb="26" eb="27">
      <t>ガク</t>
    </rPh>
    <rPh sb="28" eb="31">
      <t>ヨサンガク</t>
    </rPh>
    <rPh sb="32" eb="34">
      <t>テンキ</t>
    </rPh>
    <phoneticPr fontId="2"/>
  </si>
  <si>
    <t>３．　(Ｂ)補助対象事業費を10万円以下と10万円を超える部分に分けて、以下の表に金額を記入してください。そこから算出した補助金交付申請額を、様式第１号の「補助金申請書」欄に転記してください。</t>
    <rPh sb="16" eb="18">
      <t>マンエン</t>
    </rPh>
    <rPh sb="23" eb="25">
      <t>マンエン</t>
    </rPh>
    <rPh sb="26" eb="27">
      <t>コ</t>
    </rPh>
    <rPh sb="29" eb="31">
      <t>ブブン</t>
    </rPh>
    <rPh sb="44" eb="46">
      <t>キニュウ</t>
    </rPh>
    <rPh sb="71" eb="73">
      <t>ヨウシキ</t>
    </rPh>
    <rPh sb="73" eb="74">
      <t>ダイ</t>
    </rPh>
    <rPh sb="75" eb="76">
      <t>ゴウ</t>
    </rPh>
    <rPh sb="85" eb="86">
      <t>ラン</t>
    </rPh>
    <phoneticPr fontId="2"/>
  </si>
  <si>
    <t>　みどりの活動支援補助事業以外に申請している、もしくはこれから申請を予定している補助金があれば、必ず記入してください。
　また、行が不足する場合は適宜追加してください。</t>
    <rPh sb="64" eb="65">
      <t>ギョウ</t>
    </rPh>
    <rPh sb="66" eb="68">
      <t>フソク</t>
    </rPh>
    <rPh sb="70" eb="72">
      <t>バアイ</t>
    </rPh>
    <rPh sb="73" eb="75">
      <t>テキギ</t>
    </rPh>
    <rPh sb="75" eb="77">
      <t>ツイカ</t>
    </rPh>
    <phoneticPr fontId="2"/>
  </si>
  <si>
    <t>※平成２０～２７年度は、「みどりの埼玉づくり県民提案事業」という名称でした。
「みどりの埼玉づくり県民提案事業」には、県民企画・実施事業とみどりの活動きっかけ支援事業の２種類がありました。</t>
    <phoneticPr fontId="2"/>
  </si>
  <si>
    <t>　埼玉県みどりの活動支援補助事業の交付を受けるため、補助金等の交付手続等に関する規則
第４条第１項の規定により、関係書類を添えて申請します。</t>
    <rPh sb="1" eb="4">
      <t>サイタマケン</t>
    </rPh>
    <rPh sb="8" eb="16">
      <t>カツドウシエンホジョジギョウ</t>
    </rPh>
    <rPh sb="17" eb="19">
      <t>コウフ</t>
    </rPh>
    <rPh sb="20" eb="21">
      <t>ウ</t>
    </rPh>
    <rPh sb="26" eb="29">
      <t>ホジョキン</t>
    </rPh>
    <rPh sb="29" eb="30">
      <t>トウ</t>
    </rPh>
    <rPh sb="31" eb="33">
      <t>コウフ</t>
    </rPh>
    <rPh sb="33" eb="35">
      <t>テツヅ</t>
    </rPh>
    <rPh sb="35" eb="36">
      <t>トウ</t>
    </rPh>
    <rPh sb="37" eb="38">
      <t>カン</t>
    </rPh>
    <rPh sb="40" eb="42">
      <t>キソク</t>
    </rPh>
    <rPh sb="43" eb="44">
      <t>ダイ</t>
    </rPh>
    <rPh sb="45" eb="46">
      <t>ジョウ</t>
    </rPh>
    <rPh sb="46" eb="47">
      <t>ダイ</t>
    </rPh>
    <rPh sb="48" eb="49">
      <t>コウ</t>
    </rPh>
    <rPh sb="50" eb="52">
      <t>キテイ</t>
    </rPh>
    <rPh sb="56" eb="58">
      <t>カンケイ</t>
    </rPh>
    <rPh sb="58" eb="60">
      <t>ショルイ</t>
    </rPh>
    <rPh sb="61" eb="62">
      <t>ソ</t>
    </rPh>
    <rPh sb="64" eb="66">
      <t>シンセイ</t>
    </rPh>
    <phoneticPr fontId="2"/>
  </si>
  <si>
    <t>みどりを創り守る活動</t>
    <rPh sb="4" eb="5">
      <t>ツク</t>
    </rPh>
    <rPh sb="6" eb="7">
      <t>マモ</t>
    </rPh>
    <rPh sb="8" eb="10">
      <t>カツドウ</t>
    </rPh>
    <phoneticPr fontId="2"/>
  </si>
  <si>
    <r>
      <t xml:space="preserve">みどりを学ぶ・楽しむ活動
</t>
    </r>
    <r>
      <rPr>
        <sz val="10"/>
        <rFont val="BIZ UDP明朝 Medium"/>
        <family val="1"/>
        <charset val="128"/>
      </rPr>
      <t>（団体の会員以外も対象とするものに限る）</t>
    </r>
    <rPh sb="4" eb="5">
      <t>マナ</t>
    </rPh>
    <rPh sb="7" eb="8">
      <t>タノ</t>
    </rPh>
    <rPh sb="10" eb="12">
      <t>カツドウ</t>
    </rPh>
    <rPh sb="14" eb="16">
      <t>ダンタイ</t>
    </rPh>
    <rPh sb="17" eb="19">
      <t>カイイン</t>
    </rPh>
    <rPh sb="19" eb="21">
      <t>イガイ</t>
    </rPh>
    <rPh sb="22" eb="24">
      <t>タイショウ</t>
    </rPh>
    <rPh sb="30" eb="31">
      <t>カギ</t>
    </rPh>
    <phoneticPr fontId="2"/>
  </si>
  <si>
    <t>対象となる活動・備考</t>
    <rPh sb="0" eb="2">
      <t>タイショウ</t>
    </rPh>
    <rPh sb="5" eb="7">
      <t>カツドウ</t>
    </rPh>
    <rPh sb="8" eb="10">
      <t>ビコウ</t>
    </rPh>
    <phoneticPr fontId="2"/>
  </si>
  <si>
    <t>２．　（A）予算額合計から収入見込み額を引いて、（B)補助対象事業費を算出してください。
収入見込み額とは、主催イベントへの参加料や成果物による販売などの収入のことです。</t>
    <rPh sb="6" eb="8">
      <t>ヨサン</t>
    </rPh>
    <rPh sb="8" eb="9">
      <t>ガク</t>
    </rPh>
    <rPh sb="9" eb="11">
      <t>ゴウケイ</t>
    </rPh>
    <rPh sb="13" eb="15">
      <t>シュウニュウ</t>
    </rPh>
    <rPh sb="15" eb="17">
      <t>ミコ</t>
    </rPh>
    <rPh sb="18" eb="19">
      <t>ガク</t>
    </rPh>
    <rPh sb="20" eb="21">
      <t>ヒ</t>
    </rPh>
    <rPh sb="27" eb="29">
      <t>ホジョ</t>
    </rPh>
    <rPh sb="29" eb="31">
      <t>タイショウ</t>
    </rPh>
    <rPh sb="31" eb="33">
      <t>ジギョウ</t>
    </rPh>
    <rPh sb="33" eb="34">
      <t>ヒ</t>
    </rPh>
    <rPh sb="35" eb="37">
      <t>サンシュツ</t>
    </rPh>
    <rPh sb="45" eb="47">
      <t>シュウニュウ</t>
    </rPh>
    <rPh sb="47" eb="49">
      <t>ミコ</t>
    </rPh>
    <rPh sb="50" eb="51">
      <t>ガク</t>
    </rPh>
    <rPh sb="54" eb="56">
      <t>シュサイ</t>
    </rPh>
    <rPh sb="62" eb="65">
      <t>サンカリョウ</t>
    </rPh>
    <rPh sb="66" eb="69">
      <t>セイカブツ</t>
    </rPh>
    <rPh sb="72" eb="74">
      <t>ハンバイ</t>
    </rPh>
    <rPh sb="77" eb="79">
      <t>シュウニュウ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</si>
</sst>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quot;月&quot;d&quot;日&quot;;@"/>
    <numFmt numFmtId="177" formatCode="#,##0_ "/>
    <numFmt numFmtId="178" formatCode="#,##0_);[Red]\(#,##0\)"/>
    <numFmt numFmtId="179" formatCode="0_ "/>
  </numFmts>
  <fonts count="24">
    <font>
      <sz val="11"/>
      <color theme="1"/>
      <name val="Yu Gothic"/>
      <family val="2"/>
      <scheme val="minor"/>
    </font>
    <font>
      <sz val="11"/>
      <color theme="1"/>
      <name val="Yu Gothic"/>
      <family val="2"/>
      <scheme val="minor"/>
    </font>
    <font>
      <sz val="6"/>
      <name val="Yu Gothic"/>
      <family val="3"/>
      <charset val="128"/>
      <scheme val="minor"/>
    </font>
    <font>
      <sz val="6"/>
      <name val="Yu Gothic"/>
      <family val="2"/>
      <charset val="128"/>
      <scheme val="minor"/>
    </font>
    <font>
      <sz val="11"/>
      <color theme="1"/>
      <name val="BIZ UDP明朝 Medium"/>
      <family val="1"/>
      <charset val="128"/>
    </font>
    <font>
      <sz val="12"/>
      <color theme="1"/>
      <name val="BIZ UDP明朝 Medium"/>
      <family val="1"/>
      <charset val="128"/>
    </font>
    <font>
      <sz val="14"/>
      <color theme="1"/>
      <name val="BIZ UDP明朝 Medium"/>
      <family val="1"/>
      <charset val="128"/>
    </font>
    <font>
      <sz val="16"/>
      <color theme="1"/>
      <name val="BIZ UDP明朝 Medium"/>
      <family val="1"/>
      <charset val="128"/>
    </font>
    <font>
      <sz val="12"/>
      <color rgb="FFFF0000"/>
      <name val="BIZ UDP明朝 Medium"/>
      <family val="1"/>
      <charset val="128"/>
    </font>
    <font>
      <sz val="22"/>
      <color theme="1"/>
      <name val="BIZ UDP明朝 Medium"/>
      <family val="1"/>
      <charset val="128"/>
    </font>
    <font>
      <sz val="12"/>
      <name val="BIZ UDP明朝 Medium"/>
      <family val="1"/>
      <charset val="128"/>
    </font>
    <font>
      <sz val="11"/>
      <name val="BIZ UDP明朝 Medium"/>
      <family val="1"/>
      <charset val="128"/>
    </font>
    <font>
      <strike/>
      <sz val="11"/>
      <name val="BIZ UDP明朝 Medium"/>
      <family val="1"/>
      <charset val="128"/>
    </font>
    <font>
      <sz val="9"/>
      <color theme="1"/>
      <name val="BIZ UDP明朝 Medium"/>
      <family val="1"/>
      <charset val="128"/>
    </font>
    <font>
      <sz val="20"/>
      <color theme="1"/>
      <name val="BIZ UDP明朝 Medium"/>
      <family val="1"/>
      <charset val="128"/>
    </font>
    <font>
      <u/>
      <sz val="11"/>
      <color theme="10"/>
      <name val="Yu Gothic"/>
      <family val="2"/>
      <scheme val="minor"/>
    </font>
    <font>
      <sz val="10"/>
      <color theme="1"/>
      <name val="BIZ UDP明朝 Medium"/>
      <family val="1"/>
      <charset val="128"/>
    </font>
    <font>
      <sz val="16"/>
      <name val="BIZ UDP明朝 Medium"/>
      <family val="1"/>
      <charset val="128"/>
    </font>
    <font>
      <sz val="14"/>
      <name val="BIZ UDP明朝 Medium"/>
      <family val="1"/>
      <charset val="128"/>
    </font>
    <font>
      <u/>
      <sz val="11"/>
      <name val="Yu Gothic"/>
      <family val="2"/>
      <scheme val="minor"/>
    </font>
    <font>
      <sz val="20"/>
      <name val="BIZ UDP明朝 Medium"/>
      <family val="1"/>
      <charset val="128"/>
    </font>
    <font>
      <sz val="9"/>
      <name val="BIZ UDP明朝 Medium"/>
      <family val="1"/>
      <charset val="128"/>
    </font>
    <font>
      <sz val="11"/>
      <color theme="1"/>
      <name val="ＭＳ ゴシック"/>
      <family val="3"/>
      <charset val="128"/>
    </font>
    <font>
      <sz val="10"/>
      <name val="BIZ UDP明朝 Medium"/>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s>
  <borders count="4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hair">
        <color indexed="64"/>
      </right>
      <top style="thin">
        <color indexed="64"/>
      </top>
      <bottom style="thin">
        <color indexed="64"/>
      </bottom>
      <diagonal/>
    </border>
    <border>
      <left style="thin">
        <color theme="1"/>
      </left>
      <right/>
      <top style="thin">
        <color theme="1"/>
      </top>
      <bottom style="double">
        <color theme="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medium">
        <color indexed="64"/>
      </top>
      <bottom/>
      <diagonal/>
    </border>
    <border>
      <left style="medium">
        <color indexed="64"/>
      </left>
      <right style="thin">
        <color theme="1"/>
      </right>
      <top style="medium">
        <color indexed="64"/>
      </top>
      <bottom/>
      <diagonal/>
    </border>
    <border>
      <left style="thin">
        <color theme="1"/>
      </left>
      <right/>
      <top style="medium">
        <color indexed="64"/>
      </top>
      <bottom style="thin">
        <color theme="1"/>
      </bottom>
      <diagonal/>
    </border>
    <border>
      <left style="medium">
        <color indexed="64"/>
      </left>
      <right style="thin">
        <color theme="1"/>
      </right>
      <top/>
      <bottom/>
      <diagonal/>
    </border>
    <border>
      <left style="medium">
        <color indexed="64"/>
      </left>
      <right style="thin">
        <color theme="1"/>
      </right>
      <top/>
      <bottom style="medium">
        <color indexed="64"/>
      </bottom>
      <diagonal/>
    </border>
    <border>
      <left style="thin">
        <color theme="1"/>
      </left>
      <right style="thin">
        <color theme="1"/>
      </right>
      <top style="double">
        <color theme="1"/>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right/>
      <top/>
      <bottom style="medium">
        <color auto="1"/>
      </bottom>
      <diagonal/>
    </border>
    <border>
      <left style="thin">
        <color indexed="64"/>
      </left>
      <right style="thin">
        <color indexed="64"/>
      </right>
      <top/>
      <bottom/>
      <diagonal/>
    </border>
  </borders>
  <cellStyleXfs count="4">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5" fillId="0" borderId="0" applyNumberFormat="0" applyFill="0" applyBorder="0" applyAlignment="0" applyProtection="0"/>
  </cellStyleXfs>
  <cellXfs count="189">
    <xf numFmtId="0" fontId="0" fillId="0" borderId="0" xfId="0"/>
    <xf numFmtId="0" fontId="4" fillId="0" borderId="0" xfId="0" applyFont="1" applyAlignment="1">
      <alignment vertical="center"/>
    </xf>
    <xf numFmtId="0" fontId="4" fillId="0" borderId="0" xfId="0" applyFont="1" applyAlignment="1">
      <alignment horizontal="right" vertical="center"/>
    </xf>
    <xf numFmtId="0" fontId="5" fillId="0" borderId="0" xfId="0" applyFont="1" applyAlignment="1">
      <alignment vertical="center"/>
    </xf>
    <xf numFmtId="0" fontId="4" fillId="0" borderId="0" xfId="0" applyFont="1" applyAlignment="1">
      <alignment horizontal="center" vertical="center"/>
    </xf>
    <xf numFmtId="0" fontId="4" fillId="3" borderId="2" xfId="0" applyFont="1" applyFill="1" applyBorder="1" applyAlignment="1">
      <alignment vertical="center"/>
    </xf>
    <xf numFmtId="0" fontId="7" fillId="0" borderId="0" xfId="0" applyFont="1" applyAlignment="1">
      <alignment vertical="center"/>
    </xf>
    <xf numFmtId="0" fontId="4" fillId="0" borderId="0" xfId="0" applyFont="1" applyAlignment="1">
      <alignment horizontal="center" vertical="center" wrapText="1"/>
    </xf>
    <xf numFmtId="0" fontId="6" fillId="0" borderId="0" xfId="0" applyFont="1" applyAlignment="1">
      <alignment vertical="center"/>
    </xf>
    <xf numFmtId="0" fontId="6" fillId="0" borderId="0" xfId="0" applyFont="1" applyAlignment="1">
      <alignment horizontal="center" vertical="center"/>
    </xf>
    <xf numFmtId="0" fontId="7"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left" vertical="center"/>
    </xf>
    <xf numFmtId="0" fontId="5" fillId="2" borderId="14" xfId="0" applyFont="1" applyFill="1" applyBorder="1" applyAlignment="1">
      <alignment horizontal="center" vertical="center" shrinkToFit="1"/>
    </xf>
    <xf numFmtId="0" fontId="5" fillId="2" borderId="3"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4" xfId="0" applyFont="1" applyFill="1" applyBorder="1" applyAlignment="1">
      <alignment horizontal="center" vertical="center" wrapText="1"/>
    </xf>
    <xf numFmtId="0" fontId="5" fillId="0" borderId="0" xfId="0" applyFont="1" applyAlignment="1">
      <alignment horizontal="center" vertical="center"/>
    </xf>
    <xf numFmtId="0" fontId="5" fillId="3" borderId="19" xfId="0" applyFont="1" applyFill="1" applyBorder="1" applyAlignment="1">
      <alignment vertical="center"/>
    </xf>
    <xf numFmtId="38" fontId="4" fillId="3" borderId="20" xfId="1" applyNumberFormat="1" applyFont="1" applyFill="1" applyBorder="1" applyAlignment="1">
      <alignment vertical="center"/>
    </xf>
    <xf numFmtId="38" fontId="4" fillId="3" borderId="21" xfId="1" applyFont="1" applyFill="1" applyBorder="1" applyAlignment="1">
      <alignment vertical="center"/>
    </xf>
    <xf numFmtId="38" fontId="4" fillId="0" borderId="22" xfId="1" applyFont="1" applyBorder="1" applyAlignment="1">
      <alignment vertical="center"/>
    </xf>
    <xf numFmtId="0" fontId="5" fillId="3" borderId="11" xfId="0" applyFont="1" applyFill="1" applyBorder="1" applyAlignment="1">
      <alignment vertical="center"/>
    </xf>
    <xf numFmtId="38" fontId="4" fillId="3" borderId="12" xfId="1" applyNumberFormat="1" applyFont="1" applyFill="1" applyBorder="1" applyAlignment="1">
      <alignment vertical="center"/>
    </xf>
    <xf numFmtId="38" fontId="4" fillId="3" borderId="9" xfId="1" applyFont="1" applyFill="1" applyBorder="1" applyAlignment="1">
      <alignment vertical="center"/>
    </xf>
    <xf numFmtId="38" fontId="4" fillId="0" borderId="4" xfId="1" applyFont="1" applyBorder="1" applyAlignment="1">
      <alignment vertical="center"/>
    </xf>
    <xf numFmtId="0" fontId="5" fillId="3" borderId="15" xfId="0" applyFont="1" applyFill="1" applyBorder="1" applyAlignment="1">
      <alignment vertical="center"/>
    </xf>
    <xf numFmtId="38" fontId="4" fillId="3" borderId="8" xfId="0" applyNumberFormat="1" applyFont="1" applyFill="1" applyBorder="1" applyAlignment="1">
      <alignment vertical="center"/>
    </xf>
    <xf numFmtId="38" fontId="4" fillId="3" borderId="9" xfId="0" applyNumberFormat="1" applyFont="1" applyFill="1" applyBorder="1" applyAlignment="1">
      <alignment vertical="center"/>
    </xf>
    <xf numFmtId="38" fontId="4" fillId="2" borderId="30" xfId="1" applyFont="1" applyFill="1" applyBorder="1" applyAlignment="1">
      <alignment vertical="center"/>
    </xf>
    <xf numFmtId="0" fontId="5" fillId="0" borderId="0" xfId="0" applyFont="1" applyBorder="1" applyAlignment="1">
      <alignment horizontal="center" vertical="center" textRotation="255" wrapText="1" shrinkToFit="1"/>
    </xf>
    <xf numFmtId="0" fontId="5" fillId="0" borderId="0" xfId="0" applyFont="1" applyBorder="1" applyAlignment="1">
      <alignment horizontal="center" vertical="center"/>
    </xf>
    <xf numFmtId="38" fontId="4" fillId="0" borderId="0" xfId="1" applyFont="1" applyBorder="1" applyAlignment="1">
      <alignment vertical="center"/>
    </xf>
    <xf numFmtId="38" fontId="5" fillId="0" borderId="0" xfId="1" applyFont="1" applyBorder="1" applyAlignment="1">
      <alignment vertical="center"/>
    </xf>
    <xf numFmtId="0" fontId="8" fillId="0" borderId="0" xfId="0" applyFont="1" applyAlignment="1">
      <alignment vertical="center"/>
    </xf>
    <xf numFmtId="0" fontId="5" fillId="3" borderId="22" xfId="0" applyFont="1" applyFill="1" applyBorder="1" applyAlignment="1">
      <alignment vertical="center"/>
    </xf>
    <xf numFmtId="0" fontId="6" fillId="0" borderId="0" xfId="0" applyFont="1" applyBorder="1" applyAlignment="1">
      <alignment vertical="center"/>
    </xf>
    <xf numFmtId="0" fontId="4" fillId="0" borderId="0" xfId="0" applyFont="1" applyBorder="1" applyAlignment="1">
      <alignment vertical="center"/>
    </xf>
    <xf numFmtId="9" fontId="5" fillId="2" borderId="28" xfId="2" applyFont="1" applyFill="1" applyBorder="1" applyAlignment="1">
      <alignment horizontal="center" vertical="center"/>
    </xf>
    <xf numFmtId="0" fontId="6" fillId="0" borderId="0" xfId="0" applyFont="1" applyBorder="1" applyAlignment="1">
      <alignment horizontal="center" vertical="center" textRotation="255" wrapText="1" shrinkToFit="1"/>
    </xf>
    <xf numFmtId="0" fontId="6" fillId="0" borderId="0" xfId="0" applyFont="1" applyBorder="1" applyAlignment="1">
      <alignment horizontal="center" vertical="center"/>
    </xf>
    <xf numFmtId="0" fontId="5" fillId="3" borderId="32" xfId="0" applyFont="1" applyFill="1" applyBorder="1" applyAlignment="1">
      <alignment vertical="center"/>
    </xf>
    <xf numFmtId="0" fontId="5" fillId="3" borderId="34" xfId="0" applyFont="1" applyFill="1" applyBorder="1" applyAlignment="1">
      <alignment vertical="center"/>
    </xf>
    <xf numFmtId="0" fontId="5" fillId="3" borderId="10" xfId="0" applyFont="1" applyFill="1" applyBorder="1" applyAlignment="1">
      <alignment vertical="center"/>
    </xf>
    <xf numFmtId="38" fontId="11" fillId="2" borderId="37" xfId="1" applyFont="1" applyFill="1" applyBorder="1" applyAlignment="1">
      <alignment vertical="center"/>
    </xf>
    <xf numFmtId="0" fontId="5" fillId="2" borderId="7"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38" fontId="4" fillId="0" borderId="0" xfId="1" applyFont="1" applyBorder="1" applyAlignment="1">
      <alignment horizontal="center" vertical="center"/>
    </xf>
    <xf numFmtId="38" fontId="6" fillId="0" borderId="0" xfId="1" applyFont="1" applyBorder="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4" fillId="0" borderId="11" xfId="0" applyFont="1" applyBorder="1" applyAlignment="1">
      <alignment vertical="center"/>
    </xf>
    <xf numFmtId="0" fontId="4" fillId="3" borderId="12" xfId="0" applyFont="1" applyFill="1" applyBorder="1" applyAlignment="1">
      <alignment vertical="center"/>
    </xf>
    <xf numFmtId="0" fontId="4" fillId="0" borderId="2" xfId="0" applyFont="1" applyBorder="1" applyAlignment="1">
      <alignment vertical="center"/>
    </xf>
    <xf numFmtId="0" fontId="4" fillId="0" borderId="0" xfId="0" applyFont="1" applyAlignment="1">
      <alignment horizontal="distributed" vertical="center"/>
    </xf>
    <xf numFmtId="0" fontId="4" fillId="0" borderId="0" xfId="0" applyFont="1" applyFill="1" applyAlignment="1">
      <alignment vertical="center"/>
    </xf>
    <xf numFmtId="0" fontId="4" fillId="0" borderId="0" xfId="0" applyFont="1" applyFill="1" applyAlignment="1">
      <alignment horizontal="center" vertical="center"/>
    </xf>
    <xf numFmtId="177" fontId="4" fillId="3" borderId="12" xfId="0" applyNumberFormat="1" applyFont="1" applyFill="1" applyBorder="1" applyAlignment="1">
      <alignment vertical="center"/>
    </xf>
    <xf numFmtId="177" fontId="4" fillId="0" borderId="12" xfId="0" applyNumberFormat="1" applyFont="1" applyBorder="1" applyAlignment="1">
      <alignment vertical="center"/>
    </xf>
    <xf numFmtId="0" fontId="4" fillId="0" borderId="0" xfId="0" applyFont="1" applyAlignment="1">
      <alignment horizontal="center" vertical="center"/>
    </xf>
    <xf numFmtId="0" fontId="16" fillId="3" borderId="12" xfId="0" applyFont="1" applyFill="1" applyBorder="1" applyAlignment="1">
      <alignment vertical="center"/>
    </xf>
    <xf numFmtId="0" fontId="4" fillId="3" borderId="4" xfId="0" applyFont="1" applyFill="1" applyBorder="1" applyAlignment="1">
      <alignment vertical="center" wrapText="1"/>
    </xf>
    <xf numFmtId="0" fontId="5" fillId="0" borderId="40" xfId="0" applyFont="1" applyBorder="1" applyAlignment="1">
      <alignment horizontal="right" vertical="center"/>
    </xf>
    <xf numFmtId="38" fontId="8" fillId="2" borderId="31" xfId="1" applyFont="1" applyFill="1" applyBorder="1" applyAlignment="1">
      <alignment vertical="center" shrinkToFit="1"/>
    </xf>
    <xf numFmtId="0" fontId="4" fillId="0" borderId="0" xfId="0" applyFont="1" applyAlignment="1">
      <alignment horizontal="center" vertical="center"/>
    </xf>
    <xf numFmtId="0" fontId="4" fillId="0" borderId="0" xfId="0" applyFont="1" applyAlignment="1">
      <alignment horizontal="center" vertical="center" wrapText="1"/>
    </xf>
    <xf numFmtId="177" fontId="4" fillId="0" borderId="12" xfId="0" applyNumberFormat="1" applyFont="1" applyFill="1" applyBorder="1" applyAlignment="1">
      <alignment vertical="center"/>
    </xf>
    <xf numFmtId="0" fontId="11" fillId="0" borderId="0" xfId="0" applyFont="1" applyAlignment="1">
      <alignment horizontal="right" vertical="center"/>
    </xf>
    <xf numFmtId="0" fontId="17" fillId="0" borderId="0" xfId="0" applyFont="1" applyAlignment="1">
      <alignment vertical="center"/>
    </xf>
    <xf numFmtId="0" fontId="18" fillId="0" borderId="0" xfId="0" applyFont="1" applyAlignment="1">
      <alignment vertical="center" wrapText="1"/>
    </xf>
    <xf numFmtId="0" fontId="11" fillId="3" borderId="1" xfId="0" applyFont="1" applyFill="1" applyBorder="1" applyAlignment="1">
      <alignment vertical="center"/>
    </xf>
    <xf numFmtId="0" fontId="11" fillId="3" borderId="1" xfId="0" applyFont="1" applyFill="1" applyBorder="1" applyAlignment="1">
      <alignment horizontal="right" vertical="center"/>
    </xf>
    <xf numFmtId="0" fontId="11" fillId="0" borderId="0" xfId="0" applyFont="1" applyAlignment="1">
      <alignment horizontal="center" vertical="center"/>
    </xf>
    <xf numFmtId="0" fontId="11" fillId="3" borderId="2" xfId="0" applyFont="1" applyFill="1" applyBorder="1" applyAlignment="1">
      <alignment vertical="center"/>
    </xf>
    <xf numFmtId="0" fontId="11" fillId="0" borderId="12" xfId="0" applyFont="1" applyFill="1" applyBorder="1" applyAlignment="1">
      <alignment vertical="center"/>
    </xf>
    <xf numFmtId="0" fontId="11" fillId="0" borderId="2" xfId="0" applyFont="1" applyFill="1" applyBorder="1" applyAlignment="1">
      <alignment vertical="center"/>
    </xf>
    <xf numFmtId="0" fontId="11" fillId="0" borderId="11" xfId="0" applyFont="1" applyFill="1" applyBorder="1" applyAlignment="1">
      <alignment vertical="center"/>
    </xf>
    <xf numFmtId="0" fontId="11" fillId="0" borderId="4" xfId="0" applyFont="1" applyBorder="1" applyAlignment="1">
      <alignment vertical="center"/>
    </xf>
    <xf numFmtId="0" fontId="11" fillId="0" borderId="4" xfId="0" applyFont="1" applyBorder="1" applyAlignment="1">
      <alignment vertical="center" wrapText="1"/>
    </xf>
    <xf numFmtId="0" fontId="11" fillId="0" borderId="12" xfId="0" applyFont="1" applyBorder="1" applyAlignment="1">
      <alignment horizontal="right" vertical="center"/>
    </xf>
    <xf numFmtId="176" fontId="11" fillId="3" borderId="4" xfId="0" applyNumberFormat="1" applyFont="1" applyFill="1" applyBorder="1" applyAlignment="1">
      <alignment horizontal="left" vertical="center"/>
    </xf>
    <xf numFmtId="179" fontId="11" fillId="3" borderId="4" xfId="0" applyNumberFormat="1" applyFont="1" applyFill="1" applyBorder="1" applyAlignment="1">
      <alignment horizontal="left" vertical="center"/>
    </xf>
    <xf numFmtId="0" fontId="11" fillId="3" borderId="4" xfId="0" applyFont="1" applyFill="1" applyBorder="1" applyAlignment="1">
      <alignment vertical="center"/>
    </xf>
    <xf numFmtId="0" fontId="11" fillId="0" borderId="4" xfId="0" applyFont="1" applyBorder="1" applyAlignment="1">
      <alignment horizontal="left" vertical="center"/>
    </xf>
    <xf numFmtId="0" fontId="0" fillId="0" borderId="0" xfId="0" applyAlignment="1">
      <alignment vertical="center"/>
    </xf>
    <xf numFmtId="0" fontId="22" fillId="2" borderId="4" xfId="0" applyFont="1" applyFill="1" applyBorder="1" applyAlignment="1">
      <alignment horizontal="center" vertical="center" wrapText="1" shrinkToFit="1"/>
    </xf>
    <xf numFmtId="0" fontId="11" fillId="4" borderId="4" xfId="0" applyFont="1" applyFill="1" applyBorder="1" applyAlignment="1">
      <alignment vertical="center"/>
    </xf>
    <xf numFmtId="0" fontId="11" fillId="4" borderId="38" xfId="0" applyFont="1" applyFill="1" applyBorder="1" applyAlignment="1">
      <alignment vertical="center"/>
    </xf>
    <xf numFmtId="0" fontId="4" fillId="4" borderId="4" xfId="0" applyFont="1" applyFill="1" applyBorder="1" applyAlignment="1">
      <alignment horizontal="center" vertical="center"/>
    </xf>
    <xf numFmtId="0" fontId="18" fillId="0" borderId="0" xfId="0" applyFont="1" applyAlignment="1">
      <alignment horizontal="distributed" vertical="center" wrapText="1"/>
    </xf>
    <xf numFmtId="177" fontId="18" fillId="0" borderId="2" xfId="0" applyNumberFormat="1" applyFont="1" applyFill="1" applyBorder="1" applyAlignment="1">
      <alignment horizontal="left" vertical="center"/>
    </xf>
    <xf numFmtId="0" fontId="11" fillId="3" borderId="2" xfId="0" applyFont="1" applyFill="1" applyBorder="1" applyAlignment="1">
      <alignment horizontal="left" vertical="center"/>
    </xf>
    <xf numFmtId="0" fontId="11" fillId="3" borderId="1" xfId="0" applyFont="1" applyFill="1" applyBorder="1" applyAlignment="1">
      <alignment horizontal="left" vertical="center"/>
    </xf>
    <xf numFmtId="0" fontId="11" fillId="3" borderId="4" xfId="0" applyFont="1" applyFill="1" applyBorder="1" applyAlignment="1">
      <alignment horizontal="left" vertical="center"/>
    </xf>
    <xf numFmtId="0" fontId="11" fillId="0" borderId="0" xfId="0" applyFont="1" applyAlignment="1">
      <alignment horizontal="center" vertical="center"/>
    </xf>
    <xf numFmtId="0" fontId="11" fillId="3" borderId="2" xfId="0" applyFont="1" applyFill="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11" fillId="3" borderId="4" xfId="0" applyFont="1" applyFill="1" applyBorder="1" applyAlignment="1">
      <alignment horizontal="center" vertical="center"/>
    </xf>
    <xf numFmtId="0" fontId="19" fillId="3" borderId="4" xfId="3" applyFont="1" applyFill="1" applyBorder="1" applyAlignment="1">
      <alignment horizontal="left" vertical="center"/>
    </xf>
    <xf numFmtId="0" fontId="11" fillId="0" borderId="0" xfId="0" applyFont="1" applyAlignment="1">
      <alignment horizontal="left" vertical="center" wrapText="1"/>
    </xf>
    <xf numFmtId="0" fontId="11" fillId="0" borderId="3" xfId="0" applyFont="1" applyBorder="1" applyAlignment="1">
      <alignment horizontal="left" vertical="center" wrapText="1"/>
    </xf>
    <xf numFmtId="0" fontId="11" fillId="0" borderId="0" xfId="0" applyFont="1" applyBorder="1" applyAlignment="1">
      <alignment horizontal="left" vertical="center" wrapText="1"/>
    </xf>
    <xf numFmtId="0" fontId="11" fillId="0" borderId="2" xfId="0" applyFont="1" applyFill="1" applyBorder="1" applyAlignment="1">
      <alignment horizontal="center" vertical="center"/>
    </xf>
    <xf numFmtId="0" fontId="11" fillId="0" borderId="11" xfId="0" applyFont="1" applyFill="1" applyBorder="1" applyAlignment="1">
      <alignment horizontal="center" vertical="center"/>
    </xf>
    <xf numFmtId="0" fontId="18" fillId="0" borderId="2" xfId="0" applyFont="1" applyBorder="1" applyAlignment="1">
      <alignment horizontal="center" vertical="center"/>
    </xf>
    <xf numFmtId="0" fontId="18" fillId="0" borderId="11" xfId="0" applyFont="1" applyBorder="1" applyAlignment="1">
      <alignment horizontal="center" vertical="center"/>
    </xf>
    <xf numFmtId="0" fontId="11" fillId="0" borderId="14" xfId="0" applyFont="1" applyBorder="1" applyAlignment="1">
      <alignment horizontal="center" vertical="center" textRotation="255"/>
    </xf>
    <xf numFmtId="0" fontId="11" fillId="0" borderId="41" xfId="0" applyFont="1" applyBorder="1" applyAlignment="1">
      <alignment horizontal="center" vertical="center" textRotation="255"/>
    </xf>
    <xf numFmtId="0" fontId="11" fillId="0" borderId="13" xfId="0" applyFont="1" applyBorder="1" applyAlignment="1">
      <alignment horizontal="center" vertical="center" textRotation="255"/>
    </xf>
    <xf numFmtId="0" fontId="20" fillId="0" borderId="0" xfId="0" applyFont="1" applyAlignment="1">
      <alignment horizontal="center" vertical="center"/>
    </xf>
    <xf numFmtId="0" fontId="11" fillId="4" borderId="4" xfId="0" applyFont="1" applyFill="1" applyBorder="1" applyAlignment="1">
      <alignment horizontal="center" vertical="center"/>
    </xf>
    <xf numFmtId="0" fontId="11" fillId="4" borderId="38" xfId="0" applyFont="1" applyFill="1" applyBorder="1" applyAlignment="1">
      <alignment horizontal="left" vertical="center"/>
    </xf>
    <xf numFmtId="0" fontId="11" fillId="3" borderId="4" xfId="0" applyFont="1" applyFill="1" applyBorder="1" applyAlignment="1">
      <alignment horizontal="left" vertical="top"/>
    </xf>
    <xf numFmtId="0" fontId="11" fillId="4" borderId="4" xfId="0" applyFont="1" applyFill="1" applyBorder="1" applyAlignment="1">
      <alignment horizontal="left" vertical="center"/>
    </xf>
    <xf numFmtId="0" fontId="11" fillId="4" borderId="4" xfId="0" applyFont="1" applyFill="1" applyBorder="1" applyAlignment="1">
      <alignment horizontal="left" vertical="center" wrapText="1"/>
    </xf>
    <xf numFmtId="0" fontId="11" fillId="4" borderId="4" xfId="0" applyFont="1" applyFill="1" applyBorder="1" applyAlignment="1">
      <alignment horizontal="center" vertical="center" textRotation="255" wrapText="1"/>
    </xf>
    <xf numFmtId="0" fontId="14" fillId="0" borderId="0" xfId="0" applyFont="1" applyBorder="1" applyAlignment="1">
      <alignment horizontal="center" vertical="center"/>
    </xf>
    <xf numFmtId="0" fontId="5" fillId="0" borderId="0" xfId="0" applyFont="1" applyBorder="1" applyAlignment="1">
      <alignment horizontal="center" vertical="center"/>
    </xf>
    <xf numFmtId="38" fontId="5" fillId="0" borderId="6" xfId="1" applyFont="1" applyBorder="1" applyAlignment="1">
      <alignment horizontal="right" vertical="center"/>
    </xf>
    <xf numFmtId="38" fontId="5" fillId="0" borderId="5" xfId="1" applyFont="1" applyBorder="1" applyAlignment="1">
      <alignment horizontal="right" vertical="center"/>
    </xf>
    <xf numFmtId="0" fontId="5" fillId="2" borderId="18" xfId="0" applyFont="1" applyFill="1" applyBorder="1" applyAlignment="1">
      <alignment horizontal="center" vertical="center" textRotation="255" wrapText="1" shrinkToFit="1"/>
    </xf>
    <xf numFmtId="0" fontId="5" fillId="2" borderId="24" xfId="0" applyFont="1" applyFill="1" applyBorder="1" applyAlignment="1">
      <alignment horizontal="center" vertical="center" textRotation="255" wrapText="1" shrinkToFit="1"/>
    </xf>
    <xf numFmtId="0" fontId="5" fillId="2" borderId="27" xfId="0" applyFont="1" applyFill="1" applyBorder="1" applyAlignment="1">
      <alignment horizontal="center" vertical="center" textRotation="255" wrapText="1" shrinkToFit="1"/>
    </xf>
    <xf numFmtId="38" fontId="4" fillId="3" borderId="20" xfId="1" applyFont="1" applyFill="1" applyBorder="1" applyAlignment="1">
      <alignment horizontal="left" vertical="center"/>
    </xf>
    <xf numFmtId="38" fontId="4" fillId="3" borderId="23" xfId="1" applyFont="1" applyFill="1" applyBorder="1" applyAlignment="1">
      <alignment horizontal="left" vertical="center"/>
    </xf>
    <xf numFmtId="38" fontId="4" fillId="3" borderId="8" xfId="1" applyFont="1" applyFill="1" applyBorder="1" applyAlignment="1">
      <alignment horizontal="left" vertical="center"/>
    </xf>
    <xf numFmtId="38" fontId="4" fillId="3" borderId="26" xfId="1" applyFont="1" applyFill="1" applyBorder="1" applyAlignment="1">
      <alignment horizontal="left" vertical="center"/>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3" xfId="0" applyFont="1" applyFill="1" applyBorder="1" applyAlignment="1">
      <alignment horizontal="center" vertical="center" textRotation="255" wrapText="1" shrinkToFit="1"/>
    </xf>
    <xf numFmtId="0" fontId="5" fillId="2" borderId="35" xfId="0" applyFont="1" applyFill="1" applyBorder="1" applyAlignment="1">
      <alignment horizontal="center" vertical="center" textRotation="255" wrapText="1" shrinkToFit="1"/>
    </xf>
    <xf numFmtId="0" fontId="5" fillId="2" borderId="36" xfId="0" applyFont="1" applyFill="1" applyBorder="1" applyAlignment="1">
      <alignment horizontal="center" vertical="center" textRotation="255" wrapText="1" shrinkToFit="1"/>
    </xf>
    <xf numFmtId="0" fontId="10" fillId="2" borderId="37" xfId="0" applyFont="1" applyFill="1" applyBorder="1" applyAlignment="1">
      <alignment horizontal="center" vertical="center"/>
    </xf>
    <xf numFmtId="0" fontId="9" fillId="0" borderId="0" xfId="0" applyFont="1" applyBorder="1" applyAlignment="1">
      <alignment horizontal="left" vertical="center"/>
    </xf>
    <xf numFmtId="38" fontId="5" fillId="2" borderId="28" xfId="1" applyFont="1" applyFill="1" applyBorder="1" applyAlignment="1">
      <alignment horizontal="center" vertical="center"/>
    </xf>
    <xf numFmtId="38" fontId="5" fillId="2" borderId="31" xfId="1" applyFont="1" applyFill="1" applyBorder="1" applyAlignment="1">
      <alignment horizontal="center" vertical="center"/>
    </xf>
    <xf numFmtId="0" fontId="5" fillId="2" borderId="18" xfId="0" applyFont="1" applyFill="1" applyBorder="1" applyAlignment="1">
      <alignment horizontal="center" vertical="center" textRotation="255" shrinkToFit="1"/>
    </xf>
    <xf numFmtId="0" fontId="5" fillId="2" borderId="24" xfId="0" applyFont="1" applyFill="1" applyBorder="1" applyAlignment="1">
      <alignment horizontal="center" vertical="center" textRotation="255" shrinkToFit="1"/>
    </xf>
    <xf numFmtId="0" fontId="5" fillId="2" borderId="27" xfId="0" applyFont="1" applyFill="1" applyBorder="1" applyAlignment="1">
      <alignment horizontal="center" vertical="center" textRotation="255" shrinkToFit="1"/>
    </xf>
    <xf numFmtId="38" fontId="8" fillId="2" borderId="28" xfId="1" applyFont="1" applyFill="1" applyBorder="1" applyAlignment="1">
      <alignment horizontal="center" vertical="center"/>
    </xf>
    <xf numFmtId="38" fontId="8" fillId="2" borderId="31" xfId="1" applyFont="1" applyFill="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10" fillId="2" borderId="16" xfId="0" applyFont="1" applyFill="1" applyBorder="1" applyAlignment="1">
      <alignment horizontal="center" vertical="center"/>
    </xf>
    <xf numFmtId="0" fontId="10" fillId="2" borderId="15" xfId="0" applyFont="1" applyFill="1" applyBorder="1" applyAlignment="1">
      <alignment horizontal="center" vertical="center"/>
    </xf>
    <xf numFmtId="38" fontId="4" fillId="3" borderId="12" xfId="1" applyFont="1" applyFill="1" applyBorder="1" applyAlignment="1">
      <alignment horizontal="left" vertical="center"/>
    </xf>
    <xf numFmtId="38" fontId="4" fillId="3" borderId="25" xfId="1" applyFont="1" applyFill="1" applyBorder="1" applyAlignment="1">
      <alignment horizontal="left" vertical="center"/>
    </xf>
    <xf numFmtId="0" fontId="9" fillId="0" borderId="0" xfId="0" applyFont="1" applyAlignment="1">
      <alignment horizontal="center" vertical="center"/>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177" fontId="4" fillId="0" borderId="12" xfId="0" applyNumberFormat="1" applyFont="1" applyFill="1" applyBorder="1" applyAlignment="1">
      <alignment horizontal="right" vertical="center"/>
    </xf>
    <xf numFmtId="177" fontId="4" fillId="0" borderId="2" xfId="0" applyNumberFormat="1" applyFont="1" applyFill="1" applyBorder="1" applyAlignment="1">
      <alignment horizontal="right" vertical="center"/>
    </xf>
    <xf numFmtId="178" fontId="4" fillId="0" borderId="4" xfId="0" applyNumberFormat="1" applyFont="1" applyBorder="1" applyAlignment="1">
      <alignment horizontal="right" vertical="center"/>
    </xf>
    <xf numFmtId="178" fontId="4" fillId="0" borderId="12" xfId="0" applyNumberFormat="1" applyFont="1" applyBorder="1" applyAlignment="1">
      <alignment horizontal="right" vertical="center"/>
    </xf>
    <xf numFmtId="0" fontId="4" fillId="0" borderId="0" xfId="0" applyFont="1" applyAlignment="1">
      <alignment horizontal="left" vertical="center" wrapText="1"/>
    </xf>
    <xf numFmtId="0" fontId="14" fillId="0" borderId="0" xfId="0" applyFont="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177" fontId="4" fillId="0" borderId="4"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2" xfId="0" applyNumberFormat="1" applyFont="1" applyBorder="1" applyAlignment="1">
      <alignment horizontal="right" vertical="center"/>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1" xfId="0" applyFont="1" applyBorder="1" applyAlignment="1">
      <alignment horizontal="center" vertical="center" wrapText="1"/>
    </xf>
    <xf numFmtId="0" fontId="4" fillId="4" borderId="12"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11" xfId="0" applyFont="1" applyFill="1" applyBorder="1" applyAlignment="1">
      <alignment horizontal="center" vertical="center"/>
    </xf>
    <xf numFmtId="0" fontId="4" fillId="0" borderId="2" xfId="0" applyFont="1" applyBorder="1" applyAlignment="1">
      <alignment horizontal="left" vertical="center"/>
    </xf>
    <xf numFmtId="0" fontId="4" fillId="4" borderId="4" xfId="0" applyFont="1" applyFill="1" applyBorder="1" applyAlignment="1">
      <alignment horizontal="center" vertical="center"/>
    </xf>
    <xf numFmtId="0" fontId="4" fillId="0" borderId="4" xfId="0" applyFont="1" applyFill="1" applyBorder="1" applyAlignment="1">
      <alignment horizontal="left" vertical="center"/>
    </xf>
    <xf numFmtId="0" fontId="4" fillId="0" borderId="3" xfId="0" applyFont="1" applyBorder="1" applyAlignment="1">
      <alignment horizontal="left" vertical="top" wrapText="1"/>
    </xf>
    <xf numFmtId="0" fontId="4" fillId="3" borderId="4" xfId="0" applyFont="1" applyFill="1" applyBorder="1" applyAlignment="1">
      <alignment horizontal="left" vertical="center"/>
    </xf>
    <xf numFmtId="0" fontId="4" fillId="3" borderId="4" xfId="0" applyFont="1" applyFill="1" applyBorder="1" applyAlignment="1">
      <alignment horizontal="left" vertical="top"/>
    </xf>
    <xf numFmtId="0" fontId="4" fillId="0" borderId="39" xfId="0" applyFont="1" applyBorder="1" applyAlignment="1">
      <alignment horizontal="center" vertical="center"/>
    </xf>
    <xf numFmtId="0" fontId="4" fillId="4" borderId="4" xfId="0" applyFont="1" applyFill="1" applyBorder="1" applyAlignment="1">
      <alignment horizontal="center" vertical="center" wrapText="1"/>
    </xf>
    <xf numFmtId="0" fontId="4" fillId="0" borderId="1" xfId="0" applyFont="1" applyFill="1" applyBorder="1" applyAlignment="1">
      <alignment horizontal="left" vertical="center"/>
    </xf>
    <xf numFmtId="0" fontId="4" fillId="0" borderId="0" xfId="0" applyFont="1" applyAlignment="1">
      <alignment horizontal="center" vertical="center"/>
    </xf>
    <xf numFmtId="0" fontId="4" fillId="3" borderId="1" xfId="0" applyFont="1" applyFill="1" applyBorder="1" applyAlignment="1">
      <alignment horizontal="left" vertical="center"/>
    </xf>
    <xf numFmtId="0" fontId="7" fillId="0" borderId="0" xfId="0" applyFont="1" applyAlignment="1">
      <alignment horizontal="left" vertical="center" wrapText="1"/>
    </xf>
    <xf numFmtId="0" fontId="4" fillId="0" borderId="2" xfId="0" applyFont="1" applyFill="1" applyBorder="1" applyAlignment="1">
      <alignment horizontal="left" vertical="center"/>
    </xf>
    <xf numFmtId="0" fontId="4" fillId="0" borderId="2" xfId="0" applyFont="1" applyFill="1" applyBorder="1" applyAlignment="1">
      <alignment horizontal="center" vertical="center"/>
    </xf>
    <xf numFmtId="0" fontId="14" fillId="0" borderId="0" xfId="0" applyFont="1" applyAlignment="1">
      <alignment horizontal="center" vertical="center" wrapText="1"/>
    </xf>
    <xf numFmtId="0" fontId="7" fillId="0" borderId="0" xfId="0" applyFont="1" applyAlignment="1">
      <alignment horizontal="center" vertical="center" wrapText="1"/>
    </xf>
  </cellXfs>
  <cellStyles count="4">
    <cellStyle name="パーセント" xfId="2" builtinId="5"/>
    <cellStyle name="ハイパーリンク" xfId="3"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12</xdr:col>
      <xdr:colOff>0</xdr:colOff>
      <xdr:row>0</xdr:row>
      <xdr:rowOff>0</xdr:rowOff>
    </xdr:from>
    <xdr:to>
      <xdr:col>15</xdr:col>
      <xdr:colOff>171450</xdr:colOff>
      <xdr:row>0</xdr:row>
      <xdr:rowOff>323850</xdr:rowOff>
    </xdr:to>
    <xdr:sp macro="" textlink="">
      <xdr:nvSpPr>
        <xdr:cNvPr id="2" name="テキスト ボックス 1">
          <a:extLst>
            <a:ext uri="{FF2B5EF4-FFF2-40B4-BE49-F238E27FC236}">
              <a16:creationId xmlns:a16="http://schemas.microsoft.com/office/drawing/2014/main" id="{AF0ECD8D-C389-4C89-B1F6-1FE4C195DE8C}"/>
            </a:ext>
          </a:extLst>
        </xdr:cNvPr>
        <xdr:cNvSpPr txBox="1"/>
      </xdr:nvSpPr>
      <xdr:spPr>
        <a:xfrm>
          <a:off x="4819650" y="0"/>
          <a:ext cx="1238250" cy="323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nchorCtr="1"/>
        <a:lstStyle/>
        <a:p>
          <a:r>
            <a:rPr kumimoji="1" lang="ja-JP" altLang="en-US" sz="1600" b="1">
              <a:solidFill>
                <a:srgbClr val="0070C0"/>
              </a:solidFill>
            </a:rPr>
            <a:t>新規団体用</a:t>
          </a:r>
        </a:p>
      </xdr:txBody>
    </xdr:sp>
    <xdr:clientData/>
  </xdr:twoCellAnchor>
  <xdr:twoCellAnchor>
    <xdr:from>
      <xdr:col>17</xdr:col>
      <xdr:colOff>0</xdr:colOff>
      <xdr:row>1</xdr:row>
      <xdr:rowOff>0</xdr:rowOff>
    </xdr:from>
    <xdr:to>
      <xdr:col>20</xdr:col>
      <xdr:colOff>419100</xdr:colOff>
      <xdr:row>4</xdr:row>
      <xdr:rowOff>47625</xdr:rowOff>
    </xdr:to>
    <xdr:sp macro="" textlink="">
      <xdr:nvSpPr>
        <xdr:cNvPr id="3" name="テキスト ボックス 2">
          <a:extLst>
            <a:ext uri="{FF2B5EF4-FFF2-40B4-BE49-F238E27FC236}">
              <a16:creationId xmlns:a16="http://schemas.microsoft.com/office/drawing/2014/main" id="{DDE6EDF3-04CC-49AA-B075-D6CC2F80705C}"/>
            </a:ext>
          </a:extLst>
        </xdr:cNvPr>
        <xdr:cNvSpPr txBox="1"/>
      </xdr:nvSpPr>
      <xdr:spPr>
        <a:xfrm>
          <a:off x="6781800" y="342900"/>
          <a:ext cx="2476500" cy="981075"/>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水色のセルに</a:t>
          </a:r>
          <a:endParaRPr kumimoji="1" lang="en-US" altLang="ja-JP" sz="2000"/>
        </a:p>
        <a:p>
          <a:r>
            <a:rPr kumimoji="1" lang="ja-JP" altLang="en-US" sz="2000"/>
            <a:t>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2867025</xdr:colOff>
      <xdr:row>0</xdr:row>
      <xdr:rowOff>0</xdr:rowOff>
    </xdr:from>
    <xdr:to>
      <xdr:col>4</xdr:col>
      <xdr:colOff>1000125</xdr:colOff>
      <xdr:row>0</xdr:row>
      <xdr:rowOff>323850</xdr:rowOff>
    </xdr:to>
    <xdr:sp macro="" textlink="">
      <xdr:nvSpPr>
        <xdr:cNvPr id="2" name="テキスト ボックス 1">
          <a:extLst>
            <a:ext uri="{FF2B5EF4-FFF2-40B4-BE49-F238E27FC236}">
              <a16:creationId xmlns:a16="http://schemas.microsoft.com/office/drawing/2014/main" id="{E62DD223-8DE1-469D-BC25-AFA7B30F24BB}"/>
            </a:ext>
          </a:extLst>
        </xdr:cNvPr>
        <xdr:cNvSpPr txBox="1"/>
      </xdr:nvSpPr>
      <xdr:spPr>
        <a:xfrm>
          <a:off x="4695825" y="0"/>
          <a:ext cx="1238250" cy="323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nchorCtr="1"/>
        <a:lstStyle/>
        <a:p>
          <a:r>
            <a:rPr kumimoji="1" lang="ja-JP" altLang="en-US" sz="1600" b="1">
              <a:solidFill>
                <a:srgbClr val="0070C0"/>
              </a:solidFill>
            </a:rPr>
            <a:t>新規団体用</a:t>
          </a:r>
        </a:p>
      </xdr:txBody>
    </xdr:sp>
    <xdr:clientData/>
  </xdr:twoCellAnchor>
  <xdr:twoCellAnchor>
    <xdr:from>
      <xdr:col>6</xdr:col>
      <xdr:colOff>0</xdr:colOff>
      <xdr:row>2</xdr:row>
      <xdr:rowOff>0</xdr:rowOff>
    </xdr:from>
    <xdr:to>
      <xdr:col>9</xdr:col>
      <xdr:colOff>419100</xdr:colOff>
      <xdr:row>5</xdr:row>
      <xdr:rowOff>276225</xdr:rowOff>
    </xdr:to>
    <xdr:sp macro="" textlink="">
      <xdr:nvSpPr>
        <xdr:cNvPr id="3" name="テキスト ボックス 2">
          <a:extLst>
            <a:ext uri="{FF2B5EF4-FFF2-40B4-BE49-F238E27FC236}">
              <a16:creationId xmlns:a16="http://schemas.microsoft.com/office/drawing/2014/main" id="{A297E254-4D58-4A85-9C7A-F18E06F8C315}"/>
            </a:ext>
          </a:extLst>
        </xdr:cNvPr>
        <xdr:cNvSpPr txBox="1"/>
      </xdr:nvSpPr>
      <xdr:spPr>
        <a:xfrm>
          <a:off x="6657975" y="552450"/>
          <a:ext cx="2476500" cy="981075"/>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水色のセルに</a:t>
          </a:r>
          <a:endParaRPr kumimoji="1" lang="en-US" altLang="ja-JP" sz="2000"/>
        </a:p>
        <a:p>
          <a:r>
            <a:rPr kumimoji="1" lang="ja-JP" altLang="en-US" sz="2000"/>
            <a:t>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1266825</xdr:colOff>
      <xdr:row>0</xdr:row>
      <xdr:rowOff>28575</xdr:rowOff>
    </xdr:from>
    <xdr:to>
      <xdr:col>6</xdr:col>
      <xdr:colOff>2505075</xdr:colOff>
      <xdr:row>1</xdr:row>
      <xdr:rowOff>9525</xdr:rowOff>
    </xdr:to>
    <xdr:sp macro="" textlink="">
      <xdr:nvSpPr>
        <xdr:cNvPr id="2" name="テキスト ボックス 1">
          <a:extLst>
            <a:ext uri="{FF2B5EF4-FFF2-40B4-BE49-F238E27FC236}">
              <a16:creationId xmlns:a16="http://schemas.microsoft.com/office/drawing/2014/main" id="{47779024-12DE-4629-B64C-6DDEF25FF95C}"/>
            </a:ext>
          </a:extLst>
        </xdr:cNvPr>
        <xdr:cNvSpPr txBox="1"/>
      </xdr:nvSpPr>
      <xdr:spPr>
        <a:xfrm>
          <a:off x="6057900" y="28575"/>
          <a:ext cx="1238250" cy="323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nchorCtr="1"/>
        <a:lstStyle/>
        <a:p>
          <a:r>
            <a:rPr kumimoji="1" lang="ja-JP" altLang="en-US" sz="1600" b="1">
              <a:solidFill>
                <a:srgbClr val="0070C0"/>
              </a:solidFill>
            </a:rPr>
            <a:t>新規団体用</a:t>
          </a:r>
        </a:p>
      </xdr:txBody>
    </xdr:sp>
    <xdr:clientData/>
  </xdr:twoCellAnchor>
  <xdr:twoCellAnchor>
    <xdr:from>
      <xdr:col>8</xdr:col>
      <xdr:colOff>0</xdr:colOff>
      <xdr:row>2</xdr:row>
      <xdr:rowOff>0</xdr:rowOff>
    </xdr:from>
    <xdr:to>
      <xdr:col>11</xdr:col>
      <xdr:colOff>419100</xdr:colOff>
      <xdr:row>6</xdr:row>
      <xdr:rowOff>47625</xdr:rowOff>
    </xdr:to>
    <xdr:sp macro="" textlink="">
      <xdr:nvSpPr>
        <xdr:cNvPr id="3" name="テキスト ボックス 2">
          <a:extLst>
            <a:ext uri="{FF2B5EF4-FFF2-40B4-BE49-F238E27FC236}">
              <a16:creationId xmlns:a16="http://schemas.microsoft.com/office/drawing/2014/main" id="{10DA5E52-D069-484C-975A-3DED27DB85AA}"/>
            </a:ext>
          </a:extLst>
        </xdr:cNvPr>
        <xdr:cNvSpPr txBox="1"/>
      </xdr:nvSpPr>
      <xdr:spPr>
        <a:xfrm>
          <a:off x="7991475" y="552450"/>
          <a:ext cx="2476500" cy="981075"/>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水色のセルに</a:t>
          </a:r>
          <a:endParaRPr kumimoji="1" lang="en-US" altLang="ja-JP" sz="2000"/>
        </a:p>
        <a:p>
          <a:r>
            <a:rPr kumimoji="1" lang="ja-JP" altLang="en-US" sz="2000"/>
            <a:t>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85725</xdr:colOff>
      <xdr:row>0</xdr:row>
      <xdr:rowOff>0</xdr:rowOff>
    </xdr:from>
    <xdr:to>
      <xdr:col>8</xdr:col>
      <xdr:colOff>342900</xdr:colOff>
      <xdr:row>0</xdr:row>
      <xdr:rowOff>323850</xdr:rowOff>
    </xdr:to>
    <xdr:sp macro="" textlink="">
      <xdr:nvSpPr>
        <xdr:cNvPr id="2" name="テキスト ボックス 1">
          <a:extLst>
            <a:ext uri="{FF2B5EF4-FFF2-40B4-BE49-F238E27FC236}">
              <a16:creationId xmlns:a16="http://schemas.microsoft.com/office/drawing/2014/main" id="{E6764EA0-186C-47DE-AA90-4C76C77056A5}"/>
            </a:ext>
          </a:extLst>
        </xdr:cNvPr>
        <xdr:cNvSpPr txBox="1"/>
      </xdr:nvSpPr>
      <xdr:spPr>
        <a:xfrm>
          <a:off x="4314825" y="0"/>
          <a:ext cx="1238250" cy="323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nchorCtr="1"/>
        <a:lstStyle/>
        <a:p>
          <a:r>
            <a:rPr kumimoji="1" lang="ja-JP" altLang="en-US" sz="1600" b="1">
              <a:solidFill>
                <a:srgbClr val="0070C0"/>
              </a:solidFill>
            </a:rPr>
            <a:t>新規団体用</a:t>
          </a:r>
        </a:p>
      </xdr:txBody>
    </xdr:sp>
    <xdr:clientData/>
  </xdr:twoCellAnchor>
  <xdr:twoCellAnchor>
    <xdr:from>
      <xdr:col>10</xdr:col>
      <xdr:colOff>0</xdr:colOff>
      <xdr:row>4</xdr:row>
      <xdr:rowOff>0</xdr:rowOff>
    </xdr:from>
    <xdr:to>
      <xdr:col>13</xdr:col>
      <xdr:colOff>419100</xdr:colOff>
      <xdr:row>8</xdr:row>
      <xdr:rowOff>142875</xdr:rowOff>
    </xdr:to>
    <xdr:sp macro="" textlink="">
      <xdr:nvSpPr>
        <xdr:cNvPr id="3" name="テキスト ボックス 2">
          <a:extLst>
            <a:ext uri="{FF2B5EF4-FFF2-40B4-BE49-F238E27FC236}">
              <a16:creationId xmlns:a16="http://schemas.microsoft.com/office/drawing/2014/main" id="{BCCDC7A3-039D-4884-A87A-59071F0A1BE7}"/>
            </a:ext>
          </a:extLst>
        </xdr:cNvPr>
        <xdr:cNvSpPr txBox="1"/>
      </xdr:nvSpPr>
      <xdr:spPr>
        <a:xfrm>
          <a:off x="6296025" y="1162050"/>
          <a:ext cx="2476500" cy="981075"/>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水色のセルに</a:t>
          </a:r>
          <a:endParaRPr kumimoji="1" lang="en-US" altLang="ja-JP" sz="2000"/>
        </a:p>
        <a:p>
          <a:r>
            <a:rPr kumimoji="1" lang="ja-JP" altLang="en-US" sz="2000"/>
            <a:t>入力してください。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19050</xdr:colOff>
      <xdr:row>0</xdr:row>
      <xdr:rowOff>0</xdr:rowOff>
    </xdr:from>
    <xdr:to>
      <xdr:col>11</xdr:col>
      <xdr:colOff>609600</xdr:colOff>
      <xdr:row>0</xdr:row>
      <xdr:rowOff>323850</xdr:rowOff>
    </xdr:to>
    <xdr:sp macro="" textlink="">
      <xdr:nvSpPr>
        <xdr:cNvPr id="2" name="テキスト ボックス 1">
          <a:extLst>
            <a:ext uri="{FF2B5EF4-FFF2-40B4-BE49-F238E27FC236}">
              <a16:creationId xmlns:a16="http://schemas.microsoft.com/office/drawing/2014/main" id="{3529F3DA-1421-4B73-9B88-20BC0A8A2919}"/>
            </a:ext>
          </a:extLst>
        </xdr:cNvPr>
        <xdr:cNvSpPr txBox="1"/>
      </xdr:nvSpPr>
      <xdr:spPr>
        <a:xfrm>
          <a:off x="4314825" y="0"/>
          <a:ext cx="1238250" cy="323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nchorCtr="1"/>
        <a:lstStyle/>
        <a:p>
          <a:r>
            <a:rPr kumimoji="1" lang="ja-JP" altLang="en-US" sz="1600" b="1">
              <a:solidFill>
                <a:srgbClr val="0070C0"/>
              </a:solidFill>
            </a:rPr>
            <a:t>新規団体用</a:t>
          </a:r>
        </a:p>
      </xdr:txBody>
    </xdr:sp>
    <xdr:clientData/>
  </xdr:twoCellAnchor>
  <xdr:twoCellAnchor>
    <xdr:from>
      <xdr:col>13</xdr:col>
      <xdr:colOff>0</xdr:colOff>
      <xdr:row>1</xdr:row>
      <xdr:rowOff>0</xdr:rowOff>
    </xdr:from>
    <xdr:to>
      <xdr:col>16</xdr:col>
      <xdr:colOff>419100</xdr:colOff>
      <xdr:row>4</xdr:row>
      <xdr:rowOff>161925</xdr:rowOff>
    </xdr:to>
    <xdr:sp macro="" textlink="">
      <xdr:nvSpPr>
        <xdr:cNvPr id="3" name="テキスト ボックス 2">
          <a:extLst>
            <a:ext uri="{FF2B5EF4-FFF2-40B4-BE49-F238E27FC236}">
              <a16:creationId xmlns:a16="http://schemas.microsoft.com/office/drawing/2014/main" id="{67F7800E-6561-462B-9F4A-2655DA5F82BD}"/>
            </a:ext>
          </a:extLst>
        </xdr:cNvPr>
        <xdr:cNvSpPr txBox="1"/>
      </xdr:nvSpPr>
      <xdr:spPr>
        <a:xfrm>
          <a:off x="6286500" y="342900"/>
          <a:ext cx="2476500" cy="981075"/>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水色のセルに</a:t>
          </a:r>
          <a:endParaRPr kumimoji="1" lang="en-US" altLang="ja-JP" sz="2000"/>
        </a:p>
        <a:p>
          <a:r>
            <a:rPr kumimoji="1" lang="ja-JP" altLang="en-US" sz="2000"/>
            <a:t>入力してください。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133350</xdr:colOff>
      <xdr:row>0</xdr:row>
      <xdr:rowOff>0</xdr:rowOff>
    </xdr:from>
    <xdr:to>
      <xdr:col>9</xdr:col>
      <xdr:colOff>190500</xdr:colOff>
      <xdr:row>0</xdr:row>
      <xdr:rowOff>323850</xdr:rowOff>
    </xdr:to>
    <xdr:sp macro="" textlink="">
      <xdr:nvSpPr>
        <xdr:cNvPr id="3" name="テキスト ボックス 2">
          <a:extLst>
            <a:ext uri="{FF2B5EF4-FFF2-40B4-BE49-F238E27FC236}">
              <a16:creationId xmlns:a16="http://schemas.microsoft.com/office/drawing/2014/main" id="{EF308E94-B764-436C-AEB0-08AEB1C85AC4}"/>
            </a:ext>
          </a:extLst>
        </xdr:cNvPr>
        <xdr:cNvSpPr txBox="1"/>
      </xdr:nvSpPr>
      <xdr:spPr>
        <a:xfrm>
          <a:off x="4924425" y="0"/>
          <a:ext cx="1238250" cy="323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nchorCtr="1"/>
        <a:lstStyle/>
        <a:p>
          <a:r>
            <a:rPr kumimoji="1" lang="ja-JP" altLang="en-US" sz="1600" b="1">
              <a:solidFill>
                <a:srgbClr val="0070C0"/>
              </a:solidFill>
            </a:rPr>
            <a:t>新規団体用</a:t>
          </a:r>
        </a:p>
      </xdr:txBody>
    </xdr:sp>
    <xdr:clientData/>
  </xdr:twoCellAnchor>
  <xdr:twoCellAnchor>
    <xdr:from>
      <xdr:col>11</xdr:col>
      <xdr:colOff>0</xdr:colOff>
      <xdr:row>2</xdr:row>
      <xdr:rowOff>0</xdr:rowOff>
    </xdr:from>
    <xdr:to>
      <xdr:col>14</xdr:col>
      <xdr:colOff>419100</xdr:colOff>
      <xdr:row>6</xdr:row>
      <xdr:rowOff>28575</xdr:rowOff>
    </xdr:to>
    <xdr:sp macro="" textlink="">
      <xdr:nvSpPr>
        <xdr:cNvPr id="4" name="テキスト ボックス 3">
          <a:extLst>
            <a:ext uri="{FF2B5EF4-FFF2-40B4-BE49-F238E27FC236}">
              <a16:creationId xmlns:a16="http://schemas.microsoft.com/office/drawing/2014/main" id="{26D873A1-40C3-442D-A5D9-B9898DC776D4}"/>
            </a:ext>
          </a:extLst>
        </xdr:cNvPr>
        <xdr:cNvSpPr txBox="1"/>
      </xdr:nvSpPr>
      <xdr:spPr>
        <a:xfrm>
          <a:off x="6886575" y="552450"/>
          <a:ext cx="2476500" cy="981075"/>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水色のセルに</a:t>
          </a:r>
          <a:endParaRPr kumimoji="1" lang="en-US" altLang="ja-JP" sz="2000"/>
        </a:p>
        <a:p>
          <a:r>
            <a:rPr kumimoji="1" lang="ja-JP" altLang="en-US" sz="2000"/>
            <a:t>入力してください。</a:t>
          </a:r>
        </a:p>
      </xdr:txBody>
    </xdr:sp>
    <xdr:clientData/>
  </xdr:twoCellAnchor>
  <xdr:twoCellAnchor editAs="oneCell">
    <xdr:from>
      <xdr:col>0</xdr:col>
      <xdr:colOff>0</xdr:colOff>
      <xdr:row>23</xdr:row>
      <xdr:rowOff>1</xdr:rowOff>
    </xdr:from>
    <xdr:to>
      <xdr:col>9</xdr:col>
      <xdr:colOff>161925</xdr:colOff>
      <xdr:row>29</xdr:row>
      <xdr:rowOff>128501</xdr:rowOff>
    </xdr:to>
    <xdr:pic>
      <xdr:nvPicPr>
        <xdr:cNvPr id="6" name="図 5">
          <a:extLst>
            <a:ext uri="{FF2B5EF4-FFF2-40B4-BE49-F238E27FC236}">
              <a16:creationId xmlns:a16="http://schemas.microsoft.com/office/drawing/2014/main" id="{AC434EF0-5CDB-45B5-A49B-347B1D653F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124451"/>
          <a:ext cx="6134100" cy="1157200"/>
        </a:xfrm>
        <a:prstGeom prst="rect">
          <a:avLst/>
        </a:prstGeom>
        <a:solidFill>
          <a:schemeClr val="bg1"/>
        </a:solid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142875</xdr:colOff>
      <xdr:row>0</xdr:row>
      <xdr:rowOff>0</xdr:rowOff>
    </xdr:from>
    <xdr:to>
      <xdr:col>9</xdr:col>
      <xdr:colOff>200025</xdr:colOff>
      <xdr:row>0</xdr:row>
      <xdr:rowOff>323850</xdr:rowOff>
    </xdr:to>
    <xdr:sp macro="" textlink="">
      <xdr:nvSpPr>
        <xdr:cNvPr id="2" name="テキスト ボックス 1">
          <a:extLst>
            <a:ext uri="{FF2B5EF4-FFF2-40B4-BE49-F238E27FC236}">
              <a16:creationId xmlns:a16="http://schemas.microsoft.com/office/drawing/2014/main" id="{F58626B9-79DF-4FE1-AA13-EABF29DF4523}"/>
            </a:ext>
          </a:extLst>
        </xdr:cNvPr>
        <xdr:cNvSpPr txBox="1"/>
      </xdr:nvSpPr>
      <xdr:spPr>
        <a:xfrm>
          <a:off x="5029200" y="0"/>
          <a:ext cx="1238250" cy="323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nchorCtr="1"/>
        <a:lstStyle/>
        <a:p>
          <a:r>
            <a:rPr kumimoji="1" lang="ja-JP" altLang="en-US" sz="1600" b="1">
              <a:solidFill>
                <a:srgbClr val="0070C0"/>
              </a:solidFill>
            </a:rPr>
            <a:t>新規団体用</a:t>
          </a:r>
        </a:p>
      </xdr:txBody>
    </xdr:sp>
    <xdr:clientData/>
  </xdr:twoCellAnchor>
  <xdr:twoCellAnchor>
    <xdr:from>
      <xdr:col>11</xdr:col>
      <xdr:colOff>0</xdr:colOff>
      <xdr:row>2</xdr:row>
      <xdr:rowOff>0</xdr:rowOff>
    </xdr:from>
    <xdr:to>
      <xdr:col>14</xdr:col>
      <xdr:colOff>419100</xdr:colOff>
      <xdr:row>6</xdr:row>
      <xdr:rowOff>28575</xdr:rowOff>
    </xdr:to>
    <xdr:sp macro="" textlink="">
      <xdr:nvSpPr>
        <xdr:cNvPr id="3" name="テキスト ボックス 2">
          <a:extLst>
            <a:ext uri="{FF2B5EF4-FFF2-40B4-BE49-F238E27FC236}">
              <a16:creationId xmlns:a16="http://schemas.microsoft.com/office/drawing/2014/main" id="{5AD37D19-9834-4EB2-B63B-7125C9D984A7}"/>
            </a:ext>
          </a:extLst>
        </xdr:cNvPr>
        <xdr:cNvSpPr txBox="1"/>
      </xdr:nvSpPr>
      <xdr:spPr>
        <a:xfrm>
          <a:off x="6981825" y="552450"/>
          <a:ext cx="2476500" cy="981075"/>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水色のセルに</a:t>
          </a:r>
          <a:endParaRPr kumimoji="1" lang="en-US" altLang="ja-JP" sz="2000"/>
        </a:p>
        <a:p>
          <a:r>
            <a:rPr kumimoji="1" lang="ja-JP" altLang="en-US" sz="2000"/>
            <a:t>入力してください。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4</xdr:row>
      <xdr:rowOff>0</xdr:rowOff>
    </xdr:from>
    <xdr:to>
      <xdr:col>16</xdr:col>
      <xdr:colOff>133350</xdr:colOff>
      <xdr:row>6</xdr:row>
      <xdr:rowOff>200025</xdr:rowOff>
    </xdr:to>
    <xdr:sp macro="" textlink="">
      <xdr:nvSpPr>
        <xdr:cNvPr id="2" name="テキスト ボックス 1">
          <a:extLst>
            <a:ext uri="{FF2B5EF4-FFF2-40B4-BE49-F238E27FC236}">
              <a16:creationId xmlns:a16="http://schemas.microsoft.com/office/drawing/2014/main" id="{31FB0168-2F16-4CAF-8D71-1DAEAEFDEC14}"/>
            </a:ext>
          </a:extLst>
        </xdr:cNvPr>
        <xdr:cNvSpPr txBox="1"/>
      </xdr:nvSpPr>
      <xdr:spPr>
        <a:xfrm>
          <a:off x="628650" y="952500"/>
          <a:ext cx="4533900" cy="676275"/>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入力・削除をしないでください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1"/>
  <sheetViews>
    <sheetView showZeros="0" tabSelected="1" zoomScaleNormal="100" workbookViewId="0"/>
  </sheetViews>
  <sheetFormatPr defaultRowHeight="17.25" customHeight="1"/>
  <cols>
    <col min="1" max="1" width="8" style="53" customWidth="1"/>
    <col min="2" max="2" width="11.125" style="53" customWidth="1"/>
    <col min="3" max="3" width="4.75" style="53" customWidth="1"/>
    <col min="4" max="4" width="5.25" style="53" customWidth="1"/>
    <col min="5" max="5" width="2.75" style="53" customWidth="1"/>
    <col min="6" max="6" width="4.125" style="53" customWidth="1"/>
    <col min="7" max="7" width="1.625" style="53" customWidth="1"/>
    <col min="8" max="8" width="2.75" style="53" customWidth="1"/>
    <col min="9" max="9" width="5.25" style="53" customWidth="1"/>
    <col min="10" max="10" width="9.75" style="53" customWidth="1"/>
    <col min="11" max="11" width="5.25" style="53" customWidth="1"/>
    <col min="12" max="12" width="2.75" style="53" customWidth="1"/>
    <col min="13" max="13" width="5.25" style="53" customWidth="1"/>
    <col min="14" max="14" width="2.75" style="53" customWidth="1"/>
    <col min="15" max="15" width="5.25" style="53" customWidth="1"/>
    <col min="16" max="16" width="6.375" style="53" customWidth="1"/>
    <col min="17" max="16384" width="9" style="53"/>
  </cols>
  <sheetData>
    <row r="1" spans="1:16" ht="27" customHeight="1"/>
    <row r="2" spans="1:16" ht="17.100000000000001" customHeight="1">
      <c r="P2" s="71" t="s">
        <v>124</v>
      </c>
    </row>
    <row r="3" spans="1:16" ht="21.75" customHeight="1">
      <c r="A3" s="72" t="s">
        <v>0</v>
      </c>
    </row>
    <row r="4" spans="1:16" ht="35.25" customHeight="1">
      <c r="A4" s="73"/>
      <c r="B4" s="93" t="s">
        <v>97</v>
      </c>
      <c r="C4" s="93"/>
      <c r="D4" s="93"/>
      <c r="E4" s="93"/>
      <c r="F4" s="93"/>
      <c r="G4" s="93"/>
      <c r="H4" s="93"/>
      <c r="I4" s="93"/>
      <c r="J4" s="93"/>
      <c r="K4" s="93"/>
      <c r="L4" s="93"/>
      <c r="M4" s="93"/>
      <c r="N4" s="93"/>
      <c r="O4" s="73"/>
      <c r="P4" s="73"/>
    </row>
    <row r="5" spans="1:16" ht="7.5" customHeight="1"/>
    <row r="6" spans="1:16" ht="17.25" customHeight="1">
      <c r="J6" s="71" t="s">
        <v>21</v>
      </c>
      <c r="K6" s="74"/>
      <c r="L6" s="53" t="s">
        <v>20</v>
      </c>
      <c r="M6" s="74"/>
      <c r="N6" s="53" t="s">
        <v>19</v>
      </c>
      <c r="O6" s="75"/>
      <c r="P6" s="53" t="s">
        <v>18</v>
      </c>
    </row>
    <row r="7" spans="1:16" ht="17.25" customHeight="1">
      <c r="A7" s="53" t="s">
        <v>1</v>
      </c>
    </row>
    <row r="8" spans="1:16" ht="17.25" customHeight="1">
      <c r="B8" s="53" t="s">
        <v>2</v>
      </c>
    </row>
    <row r="9" spans="1:16" ht="12" customHeight="1"/>
    <row r="10" spans="1:16" ht="22.5" customHeight="1">
      <c r="D10" s="98" t="s">
        <v>3</v>
      </c>
      <c r="E10" s="98"/>
      <c r="F10" s="98"/>
      <c r="G10" s="76"/>
      <c r="H10" s="53" t="s">
        <v>4</v>
      </c>
      <c r="I10" s="96"/>
      <c r="J10" s="96"/>
      <c r="K10" s="96"/>
    </row>
    <row r="11" spans="1:16" ht="22.5" customHeight="1">
      <c r="D11" s="76"/>
      <c r="H11" s="96"/>
      <c r="I11" s="96"/>
      <c r="J11" s="96"/>
      <c r="K11" s="96"/>
      <c r="L11" s="96"/>
      <c r="M11" s="96"/>
      <c r="N11" s="96"/>
      <c r="O11" s="96"/>
      <c r="P11" s="96"/>
    </row>
    <row r="12" spans="1:16" ht="22.5" customHeight="1">
      <c r="D12" s="98" t="s">
        <v>5</v>
      </c>
      <c r="E12" s="98"/>
      <c r="F12" s="98"/>
      <c r="G12" s="76"/>
      <c r="H12" s="95"/>
      <c r="I12" s="95"/>
      <c r="J12" s="95"/>
      <c r="K12" s="95"/>
      <c r="L12" s="95"/>
      <c r="M12" s="95"/>
      <c r="N12" s="95"/>
      <c r="O12" s="95"/>
      <c r="P12" s="95"/>
    </row>
    <row r="13" spans="1:16" ht="22.5" customHeight="1">
      <c r="D13" s="98" t="s">
        <v>6</v>
      </c>
      <c r="E13" s="98"/>
      <c r="F13" s="98"/>
      <c r="G13" s="76"/>
      <c r="H13" s="101" t="s">
        <v>22</v>
      </c>
      <c r="I13" s="101"/>
      <c r="J13" s="77"/>
      <c r="K13" s="76" t="s">
        <v>14</v>
      </c>
      <c r="L13" s="95"/>
      <c r="M13" s="95"/>
      <c r="N13" s="95"/>
      <c r="O13" s="95"/>
      <c r="P13" s="95"/>
    </row>
    <row r="14" spans="1:16" ht="22.5" customHeight="1">
      <c r="D14" s="98" t="s">
        <v>7</v>
      </c>
      <c r="E14" s="98"/>
      <c r="F14" s="98"/>
      <c r="G14" s="76"/>
      <c r="H14" s="96"/>
      <c r="I14" s="96"/>
      <c r="J14" s="96"/>
      <c r="K14" s="96"/>
      <c r="L14" s="96"/>
      <c r="M14" s="96"/>
      <c r="N14" s="96"/>
      <c r="O14" s="96"/>
      <c r="P14" s="96"/>
    </row>
    <row r="16" spans="1:16" ht="17.25" customHeight="1">
      <c r="A16" s="104" t="s">
        <v>132</v>
      </c>
      <c r="B16" s="104"/>
      <c r="C16" s="104"/>
      <c r="D16" s="104"/>
      <c r="E16" s="104"/>
      <c r="F16" s="104"/>
      <c r="G16" s="104"/>
      <c r="H16" s="104"/>
      <c r="I16" s="104"/>
      <c r="J16" s="104"/>
      <c r="K16" s="104"/>
      <c r="L16" s="104"/>
      <c r="M16" s="104"/>
      <c r="N16" s="104"/>
      <c r="O16" s="104"/>
      <c r="P16" s="104"/>
    </row>
    <row r="17" spans="1:16" ht="17.25" customHeight="1">
      <c r="A17" s="104"/>
      <c r="B17" s="104"/>
      <c r="C17" s="104"/>
      <c r="D17" s="104"/>
      <c r="E17" s="104"/>
      <c r="F17" s="104"/>
      <c r="G17" s="104"/>
      <c r="H17" s="104"/>
      <c r="I17" s="104"/>
      <c r="J17" s="104"/>
      <c r="K17" s="104"/>
      <c r="L17" s="104"/>
      <c r="M17" s="104"/>
      <c r="N17" s="104"/>
      <c r="O17" s="104"/>
      <c r="P17" s="104"/>
    </row>
    <row r="18" spans="1:16" ht="21.75" customHeight="1">
      <c r="A18" s="98" t="s">
        <v>8</v>
      </c>
      <c r="B18" s="98"/>
      <c r="C18" s="98"/>
      <c r="D18" s="98"/>
      <c r="E18" s="98"/>
      <c r="F18" s="98"/>
      <c r="G18" s="98"/>
      <c r="H18" s="98"/>
      <c r="I18" s="98"/>
      <c r="J18" s="98"/>
      <c r="K18" s="98"/>
      <c r="L18" s="98"/>
      <c r="M18" s="98"/>
      <c r="N18" s="98"/>
      <c r="O18" s="98"/>
      <c r="P18" s="98"/>
    </row>
    <row r="19" spans="1:16" ht="36" customHeight="1">
      <c r="A19" s="100" t="s">
        <v>9</v>
      </c>
      <c r="B19" s="100"/>
      <c r="C19" s="102"/>
      <c r="D19" s="102"/>
      <c r="E19" s="102"/>
      <c r="F19" s="102"/>
      <c r="G19" s="102"/>
      <c r="H19" s="102"/>
      <c r="I19" s="102"/>
      <c r="J19" s="102"/>
      <c r="K19" s="102"/>
      <c r="L19" s="102"/>
      <c r="M19" s="102"/>
      <c r="N19" s="102"/>
      <c r="O19" s="102"/>
      <c r="P19" s="102"/>
    </row>
    <row r="20" spans="1:16" ht="36" customHeight="1">
      <c r="A20" s="100" t="s">
        <v>10</v>
      </c>
      <c r="B20" s="100"/>
      <c r="C20" s="78" t="s">
        <v>92</v>
      </c>
      <c r="D20" s="77"/>
      <c r="E20" s="79" t="s">
        <v>93</v>
      </c>
      <c r="F20" s="99"/>
      <c r="G20" s="99"/>
      <c r="H20" s="79" t="s">
        <v>94</v>
      </c>
      <c r="I20" s="77"/>
      <c r="J20" s="79" t="s">
        <v>126</v>
      </c>
      <c r="K20" s="77"/>
      <c r="L20" s="79" t="s">
        <v>93</v>
      </c>
      <c r="M20" s="77"/>
      <c r="N20" s="79" t="s">
        <v>94</v>
      </c>
      <c r="O20" s="77"/>
      <c r="P20" s="80" t="s">
        <v>127</v>
      </c>
    </row>
    <row r="21" spans="1:16" ht="20.25" customHeight="1">
      <c r="A21" s="111" t="s">
        <v>11</v>
      </c>
      <c r="B21" s="87" t="s">
        <v>123</v>
      </c>
      <c r="C21" s="78" t="s">
        <v>4</v>
      </c>
      <c r="D21" s="95"/>
      <c r="E21" s="95"/>
      <c r="F21" s="95"/>
      <c r="G21" s="95"/>
      <c r="H21" s="107"/>
      <c r="I21" s="107"/>
      <c r="J21" s="107"/>
      <c r="K21" s="107"/>
      <c r="L21" s="107"/>
      <c r="M21" s="107"/>
      <c r="N21" s="107"/>
      <c r="O21" s="107"/>
      <c r="P21" s="108"/>
    </row>
    <row r="22" spans="1:16" ht="36" customHeight="1">
      <c r="A22" s="112"/>
      <c r="B22" s="81" t="s">
        <v>12</v>
      </c>
      <c r="C22" s="97"/>
      <c r="D22" s="97"/>
      <c r="E22" s="97"/>
      <c r="F22" s="97"/>
      <c r="G22" s="97"/>
      <c r="H22" s="97"/>
      <c r="I22" s="97"/>
      <c r="J22" s="97"/>
      <c r="K22" s="97"/>
      <c r="L22" s="97"/>
      <c r="M22" s="97"/>
      <c r="N22" s="97"/>
      <c r="O22" s="97"/>
      <c r="P22" s="97"/>
    </row>
    <row r="23" spans="1:16" ht="36" customHeight="1">
      <c r="A23" s="112"/>
      <c r="B23" s="81" t="s">
        <v>13</v>
      </c>
      <c r="C23" s="97"/>
      <c r="D23" s="97"/>
      <c r="E23" s="97"/>
      <c r="F23" s="97"/>
      <c r="G23" s="97"/>
      <c r="H23" s="97"/>
      <c r="I23" s="97"/>
      <c r="J23" s="97"/>
      <c r="K23" s="97"/>
      <c r="L23" s="97"/>
      <c r="M23" s="97"/>
      <c r="N23" s="97"/>
      <c r="O23" s="97"/>
      <c r="P23" s="97"/>
    </row>
    <row r="24" spans="1:16" ht="36" customHeight="1">
      <c r="A24" s="112"/>
      <c r="B24" s="81" t="s">
        <v>14</v>
      </c>
      <c r="C24" s="97"/>
      <c r="D24" s="97"/>
      <c r="E24" s="97"/>
      <c r="F24" s="97"/>
      <c r="G24" s="97"/>
      <c r="H24" s="97"/>
      <c r="I24" s="97"/>
      <c r="J24" s="97"/>
      <c r="K24" s="97"/>
      <c r="L24" s="97"/>
      <c r="M24" s="97"/>
      <c r="N24" s="97"/>
      <c r="O24" s="97"/>
      <c r="P24" s="97"/>
    </row>
    <row r="25" spans="1:16" ht="36" customHeight="1">
      <c r="A25" s="112"/>
      <c r="B25" s="81" t="s">
        <v>15</v>
      </c>
      <c r="C25" s="97"/>
      <c r="D25" s="97"/>
      <c r="E25" s="97"/>
      <c r="F25" s="97"/>
      <c r="G25" s="97"/>
      <c r="H25" s="97"/>
      <c r="I25" s="97"/>
      <c r="J25" s="97"/>
      <c r="K25" s="97"/>
      <c r="L25" s="97"/>
      <c r="M25" s="97"/>
      <c r="N25" s="97"/>
      <c r="O25" s="97"/>
      <c r="P25" s="97"/>
    </row>
    <row r="26" spans="1:16" ht="36" customHeight="1">
      <c r="A26" s="112"/>
      <c r="B26" s="81" t="s">
        <v>16</v>
      </c>
      <c r="C26" s="97"/>
      <c r="D26" s="97"/>
      <c r="E26" s="97"/>
      <c r="F26" s="97"/>
      <c r="G26" s="97"/>
      <c r="H26" s="97"/>
      <c r="I26" s="97"/>
      <c r="J26" s="97"/>
      <c r="K26" s="97"/>
      <c r="L26" s="97"/>
      <c r="M26" s="97"/>
      <c r="N26" s="97"/>
      <c r="O26" s="97"/>
      <c r="P26" s="97"/>
    </row>
    <row r="27" spans="1:16" ht="36" customHeight="1">
      <c r="A27" s="113"/>
      <c r="B27" s="82" t="s">
        <v>91</v>
      </c>
      <c r="C27" s="103"/>
      <c r="D27" s="97"/>
      <c r="E27" s="97"/>
      <c r="F27" s="97"/>
      <c r="G27" s="97"/>
      <c r="H27" s="97"/>
      <c r="I27" s="97"/>
      <c r="J27" s="97"/>
      <c r="K27" s="97"/>
      <c r="L27" s="97"/>
      <c r="M27" s="97"/>
      <c r="N27" s="97"/>
      <c r="O27" s="97"/>
      <c r="P27" s="97"/>
    </row>
    <row r="28" spans="1:16" ht="36" customHeight="1">
      <c r="A28" s="100" t="s">
        <v>17</v>
      </c>
      <c r="B28" s="100"/>
      <c r="C28" s="83" t="s">
        <v>23</v>
      </c>
      <c r="D28" s="94">
        <f>別紙３!H28</f>
        <v>0</v>
      </c>
      <c r="E28" s="94"/>
      <c r="F28" s="94"/>
      <c r="G28" s="94"/>
      <c r="H28" s="94"/>
      <c r="I28" s="109"/>
      <c r="J28" s="109"/>
      <c r="K28" s="109"/>
      <c r="L28" s="109"/>
      <c r="M28" s="109"/>
      <c r="N28" s="109"/>
      <c r="O28" s="109"/>
      <c r="P28" s="110"/>
    </row>
    <row r="29" spans="1:16" ht="17.25" customHeight="1">
      <c r="A29" s="105" t="s">
        <v>120</v>
      </c>
      <c r="B29" s="105"/>
      <c r="C29" s="105"/>
      <c r="D29" s="105"/>
      <c r="E29" s="105"/>
      <c r="F29" s="105"/>
      <c r="G29" s="105"/>
      <c r="H29" s="105"/>
      <c r="I29" s="105"/>
      <c r="J29" s="105"/>
    </row>
    <row r="30" spans="1:16" ht="17.25" customHeight="1">
      <c r="A30" s="106"/>
      <c r="B30" s="106"/>
      <c r="C30" s="106"/>
      <c r="D30" s="106"/>
      <c r="E30" s="106"/>
      <c r="F30" s="106"/>
      <c r="G30" s="106"/>
      <c r="H30" s="106"/>
      <c r="I30" s="106"/>
      <c r="J30" s="106"/>
    </row>
    <row r="31" spans="1:16" ht="17.25" customHeight="1">
      <c r="A31" s="104" t="s">
        <v>121</v>
      </c>
      <c r="B31" s="104"/>
      <c r="C31" s="104"/>
      <c r="D31" s="104"/>
      <c r="E31" s="104"/>
      <c r="F31" s="104"/>
      <c r="G31" s="104"/>
      <c r="H31" s="104"/>
      <c r="I31" s="104"/>
      <c r="J31" s="104"/>
      <c r="K31" s="104"/>
      <c r="L31" s="104"/>
      <c r="M31" s="104"/>
      <c r="N31" s="104"/>
      <c r="O31" s="104"/>
    </row>
  </sheetData>
  <mergeCells count="31">
    <mergeCell ref="I10:K10"/>
    <mergeCell ref="C19:P19"/>
    <mergeCell ref="C27:P27"/>
    <mergeCell ref="A31:O31"/>
    <mergeCell ref="A16:P17"/>
    <mergeCell ref="C22:P22"/>
    <mergeCell ref="C23:P23"/>
    <mergeCell ref="C24:P24"/>
    <mergeCell ref="A19:B19"/>
    <mergeCell ref="A20:B20"/>
    <mergeCell ref="A29:J30"/>
    <mergeCell ref="D21:G21"/>
    <mergeCell ref="H21:P21"/>
    <mergeCell ref="I28:P28"/>
    <mergeCell ref="A21:A27"/>
    <mergeCell ref="B4:N4"/>
    <mergeCell ref="D28:H28"/>
    <mergeCell ref="L13:P13"/>
    <mergeCell ref="H11:P11"/>
    <mergeCell ref="H12:P12"/>
    <mergeCell ref="C26:P26"/>
    <mergeCell ref="D12:F12"/>
    <mergeCell ref="D13:F13"/>
    <mergeCell ref="D14:F14"/>
    <mergeCell ref="F20:G20"/>
    <mergeCell ref="C25:P25"/>
    <mergeCell ref="H14:P14"/>
    <mergeCell ref="A28:B28"/>
    <mergeCell ref="H13:I13"/>
    <mergeCell ref="A18:P18"/>
    <mergeCell ref="D10:F10"/>
  </mergeCells>
  <phoneticPr fontId="2"/>
  <pageMargins left="0.7" right="0.7" top="0.75" bottom="0.75" header="0.3" footer="0.3"/>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5C00D-EE57-4C45-81F8-42639DC15179}">
  <dimension ref="A1:E29"/>
  <sheetViews>
    <sheetView showZeros="0" zoomScaleNormal="100" workbookViewId="0"/>
  </sheetViews>
  <sheetFormatPr defaultRowHeight="13.5"/>
  <cols>
    <col min="1" max="1" width="5.125" style="53" customWidth="1"/>
    <col min="2" max="2" width="11.125" style="53" customWidth="1"/>
    <col min="3" max="3" width="7.75" style="53" customWidth="1"/>
    <col min="4" max="4" width="40.75" style="53" customWidth="1"/>
    <col min="5" max="5" width="13.625" style="53" customWidth="1"/>
    <col min="6" max="16384" width="9" style="53"/>
  </cols>
  <sheetData>
    <row r="1" spans="1:5" ht="27" customHeight="1"/>
    <row r="2" spans="1:5" ht="16.5" customHeight="1">
      <c r="E2" s="71" t="s">
        <v>124</v>
      </c>
    </row>
    <row r="3" spans="1:5" ht="21.95" customHeight="1">
      <c r="A3" s="72" t="s">
        <v>104</v>
      </c>
    </row>
    <row r="4" spans="1:5" ht="26.25" customHeight="1">
      <c r="A4" s="114" t="s">
        <v>105</v>
      </c>
      <c r="B4" s="114"/>
      <c r="C4" s="114"/>
      <c r="D4" s="114"/>
      <c r="E4" s="114"/>
    </row>
    <row r="5" spans="1:5" ht="7.5" customHeight="1"/>
    <row r="6" spans="1:5" ht="28.5" customHeight="1">
      <c r="A6" s="115" t="s">
        <v>24</v>
      </c>
      <c r="B6" s="115"/>
      <c r="C6" s="115"/>
      <c r="D6" s="100">
        <f>様式第１号!H12</f>
        <v>0</v>
      </c>
      <c r="E6" s="100"/>
    </row>
    <row r="7" spans="1:5" ht="28.5" customHeight="1">
      <c r="A7" s="115" t="s">
        <v>25</v>
      </c>
      <c r="B7" s="115"/>
      <c r="C7" s="115"/>
      <c r="D7" s="100">
        <f>様式第１号!C19</f>
        <v>0</v>
      </c>
      <c r="E7" s="100"/>
    </row>
    <row r="8" spans="1:5" ht="28.5" customHeight="1">
      <c r="A8" s="115" t="s">
        <v>26</v>
      </c>
      <c r="B8" s="115"/>
      <c r="C8" s="115"/>
      <c r="D8" s="102"/>
      <c r="E8" s="102"/>
    </row>
    <row r="10" spans="1:5" ht="21.75" customHeight="1">
      <c r="A10" s="118" t="s">
        <v>27</v>
      </c>
      <c r="B10" s="118"/>
      <c r="C10" s="118"/>
      <c r="D10" s="118"/>
      <c r="E10" s="118"/>
    </row>
    <row r="11" spans="1:5" ht="102.75" customHeight="1">
      <c r="A11" s="117"/>
      <c r="B11" s="117"/>
      <c r="C11" s="117"/>
      <c r="D11" s="117"/>
      <c r="E11" s="117"/>
    </row>
    <row r="13" spans="1:5" ht="18.75" customHeight="1">
      <c r="A13" s="120" t="s">
        <v>28</v>
      </c>
      <c r="B13" s="90" t="s">
        <v>29</v>
      </c>
      <c r="C13" s="90" t="s">
        <v>30</v>
      </c>
      <c r="D13" s="90"/>
      <c r="E13" s="90" t="s">
        <v>31</v>
      </c>
    </row>
    <row r="14" spans="1:5" ht="27" customHeight="1">
      <c r="A14" s="120"/>
      <c r="B14" s="84"/>
      <c r="C14" s="97"/>
      <c r="D14" s="97"/>
      <c r="E14" s="85"/>
    </row>
    <row r="15" spans="1:5" ht="27" customHeight="1">
      <c r="A15" s="120"/>
      <c r="B15" s="84"/>
      <c r="C15" s="97"/>
      <c r="D15" s="97"/>
      <c r="E15" s="85"/>
    </row>
    <row r="16" spans="1:5" ht="27" customHeight="1">
      <c r="A16" s="120"/>
      <c r="B16" s="84"/>
      <c r="C16" s="97"/>
      <c r="D16" s="97"/>
      <c r="E16" s="85"/>
    </row>
    <row r="17" spans="1:5" ht="27" customHeight="1">
      <c r="A17" s="120"/>
      <c r="B17" s="84"/>
      <c r="C17" s="97"/>
      <c r="D17" s="97"/>
      <c r="E17" s="85"/>
    </row>
    <row r="18" spans="1:5" ht="27" customHeight="1">
      <c r="A18" s="120"/>
      <c r="B18" s="84"/>
      <c r="C18" s="97"/>
      <c r="D18" s="97"/>
      <c r="E18" s="85"/>
    </row>
    <row r="19" spans="1:5" ht="27" customHeight="1">
      <c r="A19" s="120"/>
      <c r="B19" s="84"/>
      <c r="C19" s="97"/>
      <c r="D19" s="97"/>
      <c r="E19" s="85"/>
    </row>
    <row r="20" spans="1:5" ht="27" customHeight="1">
      <c r="A20" s="120"/>
      <c r="B20" s="84"/>
      <c r="C20" s="97"/>
      <c r="D20" s="97"/>
      <c r="E20" s="85"/>
    </row>
    <row r="21" spans="1:5" ht="27" customHeight="1">
      <c r="A21" s="120"/>
      <c r="B21" s="84"/>
      <c r="C21" s="97"/>
      <c r="D21" s="97"/>
      <c r="E21" s="85"/>
    </row>
    <row r="22" spans="1:5" ht="27" customHeight="1">
      <c r="A22" s="120"/>
      <c r="B22" s="84"/>
      <c r="C22" s="97"/>
      <c r="D22" s="97"/>
      <c r="E22" s="85"/>
    </row>
    <row r="23" spans="1:5" ht="27" customHeight="1">
      <c r="A23" s="120"/>
      <c r="B23" s="84"/>
      <c r="C23" s="97"/>
      <c r="D23" s="97"/>
      <c r="E23" s="85"/>
    </row>
    <row r="25" spans="1:5" ht="19.5" customHeight="1">
      <c r="A25" s="53" t="s">
        <v>122</v>
      </c>
    </row>
    <row r="26" spans="1:5" ht="16.5" customHeight="1" thickBot="1">
      <c r="A26" s="116" t="s">
        <v>32</v>
      </c>
      <c r="B26" s="116"/>
      <c r="C26" s="116"/>
      <c r="D26" s="91" t="s">
        <v>33</v>
      </c>
      <c r="E26" s="91" t="s">
        <v>34</v>
      </c>
    </row>
    <row r="27" spans="1:5" ht="20.25" customHeight="1" thickTop="1">
      <c r="A27" s="118" t="s">
        <v>133</v>
      </c>
      <c r="B27" s="118"/>
      <c r="C27" s="118"/>
      <c r="D27" s="90" t="s">
        <v>125</v>
      </c>
      <c r="E27" s="86"/>
    </row>
    <row r="28" spans="1:5" ht="20.25" customHeight="1">
      <c r="A28" s="119" t="s">
        <v>134</v>
      </c>
      <c r="B28" s="119"/>
      <c r="C28" s="119"/>
      <c r="D28" s="90" t="s">
        <v>35</v>
      </c>
      <c r="E28" s="86"/>
    </row>
    <row r="29" spans="1:5" ht="20.25" customHeight="1">
      <c r="A29" s="119"/>
      <c r="B29" s="119"/>
      <c r="C29" s="119"/>
      <c r="D29" s="90" t="s">
        <v>36</v>
      </c>
      <c r="E29" s="86"/>
    </row>
  </sheetData>
  <mergeCells count="23">
    <mergeCell ref="A26:C26"/>
    <mergeCell ref="A11:E11"/>
    <mergeCell ref="A10:E10"/>
    <mergeCell ref="A28:C29"/>
    <mergeCell ref="C15:D15"/>
    <mergeCell ref="C16:D16"/>
    <mergeCell ref="C21:D21"/>
    <mergeCell ref="C22:D22"/>
    <mergeCell ref="C23:D23"/>
    <mergeCell ref="A13:A23"/>
    <mergeCell ref="A27:C27"/>
    <mergeCell ref="C14:D14"/>
    <mergeCell ref="C17:D17"/>
    <mergeCell ref="C18:D18"/>
    <mergeCell ref="C19:D19"/>
    <mergeCell ref="A4:E4"/>
    <mergeCell ref="C20:D20"/>
    <mergeCell ref="D6:E6"/>
    <mergeCell ref="D7:E7"/>
    <mergeCell ref="D8:E8"/>
    <mergeCell ref="A6:C6"/>
    <mergeCell ref="A7:C7"/>
    <mergeCell ref="A8:C8"/>
  </mergeCells>
  <phoneticPr fontId="2"/>
  <dataValidations count="1">
    <dataValidation type="list" allowBlank="1" showInputMessage="1" showErrorMessage="1" sqref="E27:E29" xr:uid="{12988AB7-9A1A-43E8-B1CF-16A1063052AD}">
      <formula1>$E$26</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0424D-7F20-4F54-82D9-4B4D21B09BB2}">
  <sheetPr>
    <pageSetUpPr fitToPage="1"/>
  </sheetPr>
  <dimension ref="A1:H48"/>
  <sheetViews>
    <sheetView showZeros="0" zoomScaleNormal="100" workbookViewId="0">
      <selection activeCell="F11" sqref="F11:G11"/>
    </sheetView>
  </sheetViews>
  <sheetFormatPr defaultRowHeight="16.5"/>
  <cols>
    <col min="1" max="1" width="6.625" style="7" customWidth="1"/>
    <col min="2" max="2" width="19.375" style="1" customWidth="1"/>
    <col min="3" max="3" width="8.625" style="8" customWidth="1"/>
    <col min="4" max="4" width="7.375" style="9" customWidth="1"/>
    <col min="5" max="5" width="11.5" style="4" customWidth="1"/>
    <col min="6" max="6" width="9.375" style="4" customWidth="1"/>
    <col min="7" max="7" width="33" style="1" customWidth="1"/>
    <col min="8" max="8" width="9" style="1" customWidth="1"/>
    <col min="9" max="16384" width="9" style="1"/>
  </cols>
  <sheetData>
    <row r="1" spans="1:8" ht="27" customHeight="1">
      <c r="A1" s="69"/>
      <c r="E1" s="68"/>
      <c r="F1" s="68"/>
    </row>
    <row r="2" spans="1:8" ht="17.100000000000001" customHeight="1">
      <c r="G2" s="71" t="s">
        <v>124</v>
      </c>
    </row>
    <row r="3" spans="1:8" s="3" customFormat="1" ht="21.95" customHeight="1">
      <c r="A3" s="10" t="s">
        <v>106</v>
      </c>
      <c r="B3" s="11"/>
      <c r="C3" s="11"/>
      <c r="D3" s="11"/>
      <c r="E3" s="11"/>
      <c r="F3" s="11"/>
      <c r="G3" s="11"/>
      <c r="H3" s="11"/>
    </row>
    <row r="4" spans="1:8" s="3" customFormat="1" ht="26.25" customHeight="1">
      <c r="A4" s="121" t="s">
        <v>107</v>
      </c>
      <c r="B4" s="121"/>
      <c r="C4" s="121"/>
      <c r="D4" s="121"/>
      <c r="E4" s="121"/>
      <c r="F4" s="121"/>
      <c r="G4" s="121"/>
      <c r="H4" s="11"/>
    </row>
    <row r="5" spans="1:8" ht="8.25" customHeight="1"/>
    <row r="6" spans="1:8" s="3" customFormat="1" ht="17.25" customHeight="1">
      <c r="A6" s="146" t="s">
        <v>55</v>
      </c>
      <c r="B6" s="146"/>
      <c r="C6" s="146"/>
      <c r="D6" s="146"/>
      <c r="E6" s="146"/>
      <c r="F6" s="146"/>
      <c r="G6" s="146"/>
    </row>
    <row r="7" spans="1:8" s="3" customFormat="1" ht="14.25">
      <c r="A7" s="147" t="s">
        <v>99</v>
      </c>
      <c r="B7" s="147"/>
      <c r="C7" s="147"/>
      <c r="D7" s="147"/>
      <c r="E7" s="147"/>
      <c r="F7" s="147"/>
      <c r="G7" s="147"/>
    </row>
    <row r="8" spans="1:8" s="3" customFormat="1" ht="4.5" customHeight="1">
      <c r="A8" s="12"/>
      <c r="B8" s="12"/>
      <c r="C8" s="12"/>
      <c r="D8" s="12"/>
      <c r="E8" s="13"/>
      <c r="F8" s="12"/>
      <c r="G8" s="12"/>
    </row>
    <row r="9" spans="1:8" s="3" customFormat="1" ht="17.25" customHeight="1">
      <c r="A9" s="147" t="s">
        <v>54</v>
      </c>
      <c r="B9" s="147"/>
      <c r="C9" s="147"/>
      <c r="D9" s="147"/>
      <c r="E9" s="147"/>
      <c r="F9" s="147"/>
      <c r="G9" s="147"/>
    </row>
    <row r="10" spans="1:8" ht="9.75" customHeight="1">
      <c r="A10" s="14"/>
      <c r="B10" s="14"/>
      <c r="C10" s="14"/>
      <c r="D10" s="14"/>
      <c r="E10" s="13"/>
      <c r="F10" s="14"/>
      <c r="G10" s="14"/>
    </row>
    <row r="11" spans="1:8" s="20" customFormat="1" ht="21.75" customHeight="1" thickBot="1">
      <c r="A11" s="15" t="s">
        <v>53</v>
      </c>
      <c r="B11" s="16" t="s">
        <v>52</v>
      </c>
      <c r="C11" s="17" t="s">
        <v>51</v>
      </c>
      <c r="D11" s="18" t="s">
        <v>50</v>
      </c>
      <c r="E11" s="19" t="s">
        <v>49</v>
      </c>
      <c r="F11" s="148" t="s">
        <v>135</v>
      </c>
      <c r="G11" s="149"/>
    </row>
    <row r="12" spans="1:8" ht="20.25" customHeight="1">
      <c r="A12" s="125" t="s">
        <v>48</v>
      </c>
      <c r="B12" s="21"/>
      <c r="C12" s="22"/>
      <c r="D12" s="23"/>
      <c r="E12" s="24">
        <f>C12*D12</f>
        <v>0</v>
      </c>
      <c r="F12" s="128"/>
      <c r="G12" s="129"/>
    </row>
    <row r="13" spans="1:8" s="3" customFormat="1" ht="20.25" customHeight="1">
      <c r="A13" s="126"/>
      <c r="B13" s="25"/>
      <c r="C13" s="26"/>
      <c r="D13" s="27"/>
      <c r="E13" s="28">
        <f t="shared" ref="E13:E19" si="0">C13*D13</f>
        <v>0</v>
      </c>
      <c r="F13" s="150"/>
      <c r="G13" s="151"/>
    </row>
    <row r="14" spans="1:8" s="3" customFormat="1" ht="20.25" customHeight="1">
      <c r="A14" s="126"/>
      <c r="B14" s="25"/>
      <c r="C14" s="26"/>
      <c r="D14" s="27"/>
      <c r="E14" s="28">
        <f t="shared" si="0"/>
        <v>0</v>
      </c>
      <c r="F14" s="150"/>
      <c r="G14" s="151"/>
    </row>
    <row r="15" spans="1:8" s="3" customFormat="1" ht="20.25" customHeight="1">
      <c r="A15" s="126"/>
      <c r="B15" s="25"/>
      <c r="C15" s="26"/>
      <c r="D15" s="27"/>
      <c r="E15" s="28">
        <f t="shared" si="0"/>
        <v>0</v>
      </c>
      <c r="F15" s="150"/>
      <c r="G15" s="151"/>
    </row>
    <row r="16" spans="1:8" s="3" customFormat="1" ht="20.25" customHeight="1">
      <c r="A16" s="126"/>
      <c r="B16" s="25"/>
      <c r="C16" s="26"/>
      <c r="D16" s="27"/>
      <c r="E16" s="28">
        <f t="shared" si="0"/>
        <v>0</v>
      </c>
      <c r="F16" s="150"/>
      <c r="G16" s="151"/>
    </row>
    <row r="17" spans="1:8" s="3" customFormat="1" ht="20.25" customHeight="1">
      <c r="A17" s="126"/>
      <c r="B17" s="25"/>
      <c r="C17" s="26"/>
      <c r="D17" s="27"/>
      <c r="E17" s="28">
        <f t="shared" si="0"/>
        <v>0</v>
      </c>
      <c r="F17" s="150"/>
      <c r="G17" s="151"/>
    </row>
    <row r="18" spans="1:8" s="3" customFormat="1" ht="20.25" customHeight="1">
      <c r="A18" s="126"/>
      <c r="B18" s="25"/>
      <c r="C18" s="26"/>
      <c r="D18" s="27"/>
      <c r="E18" s="28">
        <f t="shared" si="0"/>
        <v>0</v>
      </c>
      <c r="F18" s="150"/>
      <c r="G18" s="151"/>
    </row>
    <row r="19" spans="1:8" s="3" customFormat="1" ht="20.25" customHeight="1" thickBot="1">
      <c r="A19" s="126"/>
      <c r="B19" s="29"/>
      <c r="C19" s="30"/>
      <c r="D19" s="31"/>
      <c r="E19" s="28">
        <f t="shared" si="0"/>
        <v>0</v>
      </c>
      <c r="F19" s="130"/>
      <c r="G19" s="131"/>
    </row>
    <row r="20" spans="1:8" s="3" customFormat="1" ht="20.25" customHeight="1" thickTop="1" thickBot="1">
      <c r="A20" s="127"/>
      <c r="B20" s="132" t="s">
        <v>38</v>
      </c>
      <c r="C20" s="133"/>
      <c r="D20" s="133"/>
      <c r="E20" s="32">
        <f>SUM(E12:E19)</f>
        <v>0</v>
      </c>
      <c r="F20" s="139"/>
      <c r="G20" s="140"/>
      <c r="H20" s="37"/>
    </row>
    <row r="21" spans="1:8" s="3" customFormat="1" ht="20.25" customHeight="1" thickBot="1">
      <c r="A21" s="33"/>
      <c r="B21" s="34"/>
      <c r="C21" s="34"/>
      <c r="D21" s="34"/>
      <c r="E21" s="35"/>
      <c r="F21" s="36"/>
      <c r="G21" s="11"/>
    </row>
    <row r="22" spans="1:8" s="3" customFormat="1" ht="20.25" customHeight="1">
      <c r="A22" s="125" t="s">
        <v>47</v>
      </c>
      <c r="B22" s="21"/>
      <c r="C22" s="22"/>
      <c r="D22" s="23"/>
      <c r="E22" s="24">
        <f>C22*D22</f>
        <v>0</v>
      </c>
      <c r="F22" s="128"/>
      <c r="G22" s="129"/>
    </row>
    <row r="23" spans="1:8" s="3" customFormat="1" ht="20.25" customHeight="1" thickBot="1">
      <c r="A23" s="126"/>
      <c r="B23" s="25"/>
      <c r="C23" s="30"/>
      <c r="D23" s="31"/>
      <c r="E23" s="28">
        <f>C23*D23</f>
        <v>0</v>
      </c>
      <c r="F23" s="130"/>
      <c r="G23" s="131"/>
    </row>
    <row r="24" spans="1:8" s="3" customFormat="1" ht="20.25" customHeight="1" thickTop="1" thickBot="1">
      <c r="A24" s="127"/>
      <c r="B24" s="132" t="s">
        <v>38</v>
      </c>
      <c r="C24" s="133"/>
      <c r="D24" s="133"/>
      <c r="E24" s="32">
        <f>SUM(E22:E23)</f>
        <v>0</v>
      </c>
      <c r="F24" s="144" t="s">
        <v>46</v>
      </c>
      <c r="G24" s="145"/>
      <c r="H24" s="37" t="str">
        <f>IF(OR(E24&gt;0,E24=""),"講師プロフィールまたは講師の所属先の概要を添付してください","")</f>
        <v/>
      </c>
    </row>
    <row r="25" spans="1:8" s="11" customFormat="1" ht="20.25" customHeight="1" thickBot="1">
      <c r="A25" s="33"/>
      <c r="C25" s="34"/>
      <c r="D25" s="34"/>
      <c r="E25" s="35"/>
      <c r="F25" s="36"/>
    </row>
    <row r="26" spans="1:8" s="3" customFormat="1" ht="20.25" customHeight="1">
      <c r="A26" s="125" t="s">
        <v>45</v>
      </c>
      <c r="B26" s="38"/>
      <c r="C26" s="22"/>
      <c r="D26" s="23"/>
      <c r="E26" s="24">
        <f>C26*D26</f>
        <v>0</v>
      </c>
      <c r="F26" s="128"/>
      <c r="G26" s="129"/>
    </row>
    <row r="27" spans="1:8" s="3" customFormat="1" ht="20.25" customHeight="1" thickBot="1">
      <c r="A27" s="126"/>
      <c r="B27" s="25"/>
      <c r="C27" s="30"/>
      <c r="D27" s="31"/>
      <c r="E27" s="28">
        <f>C27*D27</f>
        <v>0</v>
      </c>
      <c r="F27" s="130"/>
      <c r="G27" s="131"/>
    </row>
    <row r="28" spans="1:8" ht="20.25" customHeight="1" thickTop="1" thickBot="1">
      <c r="A28" s="127"/>
      <c r="B28" s="132" t="s">
        <v>38</v>
      </c>
      <c r="C28" s="133"/>
      <c r="D28" s="133"/>
      <c r="E28" s="32">
        <f>SUM(E26:E27)</f>
        <v>0</v>
      </c>
      <c r="F28" s="139"/>
      <c r="G28" s="140"/>
    </row>
    <row r="29" spans="1:8" ht="20.25" customHeight="1" thickBot="1">
      <c r="A29" s="138"/>
      <c r="B29" s="138"/>
      <c r="C29" s="39"/>
      <c r="D29" s="39"/>
      <c r="E29" s="40"/>
      <c r="F29" s="40"/>
      <c r="G29" s="40"/>
      <c r="H29" s="40"/>
    </row>
    <row r="30" spans="1:8" s="3" customFormat="1" ht="20.25" customHeight="1">
      <c r="A30" s="125" t="s">
        <v>44</v>
      </c>
      <c r="B30" s="38"/>
      <c r="C30" s="22"/>
      <c r="D30" s="23"/>
      <c r="E30" s="24">
        <f>C30*D30</f>
        <v>0</v>
      </c>
      <c r="F30" s="128"/>
      <c r="G30" s="129"/>
      <c r="H30" s="37"/>
    </row>
    <row r="31" spans="1:8" s="3" customFormat="1" ht="20.25" customHeight="1" thickBot="1">
      <c r="A31" s="126"/>
      <c r="B31" s="25"/>
      <c r="C31" s="30"/>
      <c r="D31" s="31"/>
      <c r="E31" s="28">
        <f>C31*D31</f>
        <v>0</v>
      </c>
      <c r="F31" s="130"/>
      <c r="G31" s="131"/>
    </row>
    <row r="32" spans="1:8" s="3" customFormat="1" ht="20.25" customHeight="1" thickTop="1" thickBot="1">
      <c r="A32" s="127"/>
      <c r="B32" s="132" t="s">
        <v>38</v>
      </c>
      <c r="C32" s="133"/>
      <c r="D32" s="133"/>
      <c r="E32" s="32">
        <f>SUM(E30:E31)</f>
        <v>0</v>
      </c>
      <c r="F32" s="41" t="str">
        <f>IFERROR(E32/F46,"")</f>
        <v/>
      </c>
      <c r="G32" s="67" t="s">
        <v>43</v>
      </c>
      <c r="H32" s="37" t="str">
        <f>IF(OR(F32&lt;0.1,F32=""),"","事業費合計額の10％を超えています")</f>
        <v/>
      </c>
    </row>
    <row r="33" spans="1:8" s="40" customFormat="1" ht="20.25" customHeight="1" thickBot="1">
      <c r="A33" s="42"/>
      <c r="C33" s="43"/>
      <c r="D33" s="43"/>
      <c r="E33" s="35"/>
      <c r="F33" s="35"/>
    </row>
    <row r="34" spans="1:8" s="3" customFormat="1" ht="20.25" customHeight="1">
      <c r="A34" s="141" t="s">
        <v>42</v>
      </c>
      <c r="B34" s="44"/>
      <c r="C34" s="22"/>
      <c r="D34" s="23"/>
      <c r="E34" s="24">
        <f>C34*D34</f>
        <v>0</v>
      </c>
      <c r="F34" s="128"/>
      <c r="G34" s="129"/>
    </row>
    <row r="35" spans="1:8" s="3" customFormat="1" ht="20.25" customHeight="1" thickBot="1">
      <c r="A35" s="142"/>
      <c r="B35" s="25"/>
      <c r="C35" s="30"/>
      <c r="D35" s="31"/>
      <c r="E35" s="28">
        <f>C35*D35</f>
        <v>0</v>
      </c>
      <c r="F35" s="130"/>
      <c r="G35" s="131"/>
    </row>
    <row r="36" spans="1:8" s="3" customFormat="1" ht="20.25" customHeight="1" thickTop="1" thickBot="1">
      <c r="A36" s="143"/>
      <c r="B36" s="132" t="s">
        <v>38</v>
      </c>
      <c r="C36" s="133"/>
      <c r="D36" s="133"/>
      <c r="E36" s="32">
        <f>SUM(E34:E35)</f>
        <v>0</v>
      </c>
      <c r="F36" s="41" t="str">
        <f>IFERROR(E36/F46,"")</f>
        <v/>
      </c>
      <c r="G36" s="67" t="s">
        <v>40</v>
      </c>
      <c r="H36" s="37" t="str">
        <f>IF(OR(F36&lt;0.3,F36=""),"","事業費合計額の30％を超えています")</f>
        <v/>
      </c>
    </row>
    <row r="37" spans="1:8" s="11" customFormat="1" ht="20.25" customHeight="1" thickBot="1">
      <c r="A37" s="33"/>
      <c r="C37" s="34"/>
      <c r="D37" s="34"/>
      <c r="E37" s="35"/>
      <c r="F37" s="36"/>
    </row>
    <row r="38" spans="1:8" s="3" customFormat="1" ht="20.25" customHeight="1">
      <c r="A38" s="125" t="s">
        <v>41</v>
      </c>
      <c r="B38" s="21"/>
      <c r="C38" s="22"/>
      <c r="D38" s="23"/>
      <c r="E38" s="24">
        <f>C38*D38</f>
        <v>0</v>
      </c>
      <c r="F38" s="128"/>
      <c r="G38" s="129"/>
    </row>
    <row r="39" spans="1:8" s="3" customFormat="1" ht="20.25" customHeight="1" thickBot="1">
      <c r="A39" s="126"/>
      <c r="B39" s="25"/>
      <c r="C39" s="30"/>
      <c r="D39" s="31"/>
      <c r="E39" s="28">
        <f>C39*D39</f>
        <v>0</v>
      </c>
      <c r="F39" s="130"/>
      <c r="G39" s="131"/>
    </row>
    <row r="40" spans="1:8" s="3" customFormat="1" ht="20.25" customHeight="1" thickTop="1" thickBot="1">
      <c r="A40" s="127"/>
      <c r="B40" s="132" t="s">
        <v>38</v>
      </c>
      <c r="C40" s="133"/>
      <c r="D40" s="133"/>
      <c r="E40" s="32">
        <f>SUM(E38:E39)</f>
        <v>0</v>
      </c>
      <c r="F40" s="41" t="str">
        <f>IFERROR(E40/F46,"")</f>
        <v/>
      </c>
      <c r="G40" s="67" t="s">
        <v>40</v>
      </c>
      <c r="H40" s="37" t="str">
        <f>IF(OR(F40&lt;0.3,F40=""),"","事業費合計額の30％を超えています")</f>
        <v/>
      </c>
    </row>
    <row r="41" spans="1:8" s="11" customFormat="1" ht="20.25" customHeight="1" thickBot="1">
      <c r="A41" s="33"/>
      <c r="C41" s="34"/>
      <c r="D41" s="34"/>
      <c r="E41" s="35"/>
      <c r="F41" s="36"/>
    </row>
    <row r="42" spans="1:8" s="11" customFormat="1" ht="20.25" customHeight="1">
      <c r="A42" s="134" t="s">
        <v>39</v>
      </c>
      <c r="B42" s="45"/>
      <c r="C42" s="22"/>
      <c r="D42" s="23"/>
      <c r="E42" s="24">
        <f>C42*D42</f>
        <v>0</v>
      </c>
      <c r="F42" s="128"/>
      <c r="G42" s="129"/>
    </row>
    <row r="43" spans="1:8" s="11" customFormat="1" ht="20.25" customHeight="1" thickBot="1">
      <c r="A43" s="135"/>
      <c r="B43" s="46"/>
      <c r="C43" s="30"/>
      <c r="D43" s="31"/>
      <c r="E43" s="28">
        <f>C43*D43</f>
        <v>0</v>
      </c>
      <c r="F43" s="130"/>
      <c r="G43" s="131"/>
    </row>
    <row r="44" spans="1:8" s="11" customFormat="1" ht="20.25" customHeight="1" thickTop="1" thickBot="1">
      <c r="A44" s="136"/>
      <c r="B44" s="137" t="s">
        <v>38</v>
      </c>
      <c r="C44" s="137"/>
      <c r="D44" s="137"/>
      <c r="E44" s="47">
        <f>SUM(E42:E43)</f>
        <v>0</v>
      </c>
      <c r="F44" s="139"/>
      <c r="G44" s="140"/>
    </row>
    <row r="45" spans="1:8" s="11" customFormat="1" ht="20.25" customHeight="1" thickBot="1">
      <c r="A45" s="33"/>
      <c r="C45" s="34"/>
      <c r="D45" s="34"/>
      <c r="E45" s="35"/>
      <c r="F45" s="36"/>
    </row>
    <row r="46" spans="1:8" s="3" customFormat="1" ht="25.5" customHeight="1" thickBot="1">
      <c r="A46" s="122"/>
      <c r="B46" s="122"/>
      <c r="C46" s="11"/>
      <c r="D46" s="11"/>
      <c r="E46" s="48" t="s">
        <v>37</v>
      </c>
      <c r="F46" s="123">
        <f>SUM(E20,E24,E28,E32,E36,E40,E44)</f>
        <v>0</v>
      </c>
      <c r="G46" s="124"/>
    </row>
    <row r="47" spans="1:8" s="3" customFormat="1" ht="17.25" customHeight="1">
      <c r="A47" s="34"/>
      <c r="B47" s="34"/>
      <c r="C47" s="11"/>
      <c r="D47" s="11"/>
      <c r="E47" s="49"/>
      <c r="F47" s="50"/>
      <c r="G47" s="36"/>
    </row>
    <row r="48" spans="1:8" ht="17.25" customHeight="1">
      <c r="A48" s="43"/>
      <c r="B48" s="43"/>
      <c r="C48" s="43"/>
      <c r="D48" s="43"/>
      <c r="E48" s="51"/>
      <c r="F48" s="52"/>
      <c r="G48" s="52"/>
    </row>
  </sheetData>
  <sheetProtection insertRows="0"/>
  <mergeCells count="46">
    <mergeCell ref="A6:G6"/>
    <mergeCell ref="A7:G7"/>
    <mergeCell ref="A9:G9"/>
    <mergeCell ref="F11:G11"/>
    <mergeCell ref="A12:A20"/>
    <mergeCell ref="F12:G12"/>
    <mergeCell ref="F13:G13"/>
    <mergeCell ref="F14:G14"/>
    <mergeCell ref="F15:G15"/>
    <mergeCell ref="F16:G16"/>
    <mergeCell ref="F17:G17"/>
    <mergeCell ref="F18:G18"/>
    <mergeCell ref="F19:G19"/>
    <mergeCell ref="B20:D20"/>
    <mergeCell ref="F20:G20"/>
    <mergeCell ref="A22:A24"/>
    <mergeCell ref="F22:G22"/>
    <mergeCell ref="F23:G23"/>
    <mergeCell ref="B24:D24"/>
    <mergeCell ref="F24:G24"/>
    <mergeCell ref="A26:A28"/>
    <mergeCell ref="F26:G26"/>
    <mergeCell ref="F27:G27"/>
    <mergeCell ref="B28:D28"/>
    <mergeCell ref="F28:G28"/>
    <mergeCell ref="B32:D32"/>
    <mergeCell ref="A34:A36"/>
    <mergeCell ref="F34:G34"/>
    <mergeCell ref="F35:G35"/>
    <mergeCell ref="B36:D36"/>
    <mergeCell ref="A4:G4"/>
    <mergeCell ref="A46:B46"/>
    <mergeCell ref="F46:G46"/>
    <mergeCell ref="A38:A40"/>
    <mergeCell ref="F38:G38"/>
    <mergeCell ref="F39:G39"/>
    <mergeCell ref="B40:D40"/>
    <mergeCell ref="A42:A44"/>
    <mergeCell ref="F42:G42"/>
    <mergeCell ref="F43:G43"/>
    <mergeCell ref="B44:D44"/>
    <mergeCell ref="A29:B29"/>
    <mergeCell ref="F44:G44"/>
    <mergeCell ref="A30:A32"/>
    <mergeCell ref="F30:G30"/>
    <mergeCell ref="F31:G31"/>
  </mergeCells>
  <phoneticPr fontId="2"/>
  <printOptions horizontalCentered="1"/>
  <pageMargins left="0.7" right="0.7" top="0.75" bottom="0.75" header="0.3" footer="0.3"/>
  <pageSetup paperSize="9" scale="8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8C559-A6A1-4C15-A266-4E0191CA22B9}">
  <dimension ref="A1:I28"/>
  <sheetViews>
    <sheetView showZeros="0" zoomScaleNormal="100" workbookViewId="0"/>
  </sheetViews>
  <sheetFormatPr defaultRowHeight="13.5"/>
  <cols>
    <col min="1" max="1" width="8.5" style="1" customWidth="1"/>
    <col min="2" max="2" width="5.625" style="1" customWidth="1"/>
    <col min="3" max="3" width="5.25" style="1" customWidth="1"/>
    <col min="4" max="4" width="9" style="1"/>
    <col min="5" max="5" width="12.875" style="1" customWidth="1"/>
    <col min="6" max="6" width="5.25" style="1" customWidth="1"/>
    <col min="7" max="7" width="9" style="1"/>
    <col min="8" max="8" width="12.875" style="1" customWidth="1"/>
    <col min="9" max="9" width="5.25" style="1" customWidth="1"/>
    <col min="10" max="16384" width="9" style="1"/>
  </cols>
  <sheetData>
    <row r="1" spans="1:9" ht="27" customHeight="1"/>
    <row r="2" spans="1:9" ht="17.100000000000001" customHeight="1">
      <c r="I2" s="71" t="s">
        <v>124</v>
      </c>
    </row>
    <row r="3" spans="1:9" ht="21.95" customHeight="1">
      <c r="A3" s="6" t="s">
        <v>108</v>
      </c>
    </row>
    <row r="4" spans="1:9" ht="26.25" customHeight="1">
      <c r="A4" s="160" t="s">
        <v>109</v>
      </c>
      <c r="B4" s="160"/>
      <c r="C4" s="160"/>
      <c r="D4" s="160"/>
      <c r="E4" s="160"/>
      <c r="F4" s="160"/>
      <c r="G4" s="160"/>
      <c r="H4" s="160"/>
      <c r="I4" s="160"/>
    </row>
    <row r="6" spans="1:9" s="54" customFormat="1">
      <c r="A6" s="53" t="s">
        <v>128</v>
      </c>
    </row>
    <row r="8" spans="1:9" ht="25.5" customHeight="1">
      <c r="A8" s="154" t="s">
        <v>56</v>
      </c>
      <c r="B8" s="154"/>
      <c r="C8" s="154"/>
      <c r="D8" s="154" t="s">
        <v>71</v>
      </c>
      <c r="E8" s="154"/>
      <c r="F8" s="154"/>
      <c r="G8" s="154" t="s">
        <v>72</v>
      </c>
      <c r="H8" s="154"/>
      <c r="I8" s="154"/>
    </row>
    <row r="9" spans="1:9" ht="25.5" customHeight="1">
      <c r="A9" s="161" t="s">
        <v>57</v>
      </c>
      <c r="B9" s="162"/>
      <c r="C9" s="163"/>
      <c r="D9" s="157">
        <f>別紙２!E20</f>
        <v>0</v>
      </c>
      <c r="E9" s="158"/>
      <c r="F9" s="55" t="s">
        <v>66</v>
      </c>
      <c r="G9" s="154" t="s">
        <v>67</v>
      </c>
      <c r="H9" s="154"/>
      <c r="I9" s="154"/>
    </row>
    <row r="10" spans="1:9" ht="25.5" customHeight="1">
      <c r="A10" s="161" t="s">
        <v>58</v>
      </c>
      <c r="B10" s="162"/>
      <c r="C10" s="163"/>
      <c r="D10" s="157">
        <f>別紙２!E24</f>
        <v>0</v>
      </c>
      <c r="E10" s="158"/>
      <c r="F10" s="55" t="s">
        <v>66</v>
      </c>
      <c r="G10" s="154" t="s">
        <v>67</v>
      </c>
      <c r="H10" s="154"/>
      <c r="I10" s="154"/>
    </row>
    <row r="11" spans="1:9" ht="25.5" customHeight="1">
      <c r="A11" s="161" t="s">
        <v>59</v>
      </c>
      <c r="B11" s="162"/>
      <c r="C11" s="163"/>
      <c r="D11" s="157">
        <f>別紙２!E28</f>
        <v>0</v>
      </c>
      <c r="E11" s="158"/>
      <c r="F11" s="55" t="s">
        <v>66</v>
      </c>
      <c r="G11" s="154" t="s">
        <v>67</v>
      </c>
      <c r="H11" s="154"/>
      <c r="I11" s="154"/>
    </row>
    <row r="12" spans="1:9" ht="25.5" customHeight="1">
      <c r="A12" s="161" t="s">
        <v>60</v>
      </c>
      <c r="B12" s="162"/>
      <c r="C12" s="163"/>
      <c r="D12" s="157">
        <f>別紙２!E32</f>
        <v>0</v>
      </c>
      <c r="E12" s="158"/>
      <c r="F12" s="55" t="s">
        <v>66</v>
      </c>
      <c r="G12" s="154" t="s">
        <v>67</v>
      </c>
      <c r="H12" s="154"/>
      <c r="I12" s="154"/>
    </row>
    <row r="13" spans="1:9" ht="25.5" customHeight="1">
      <c r="A13" s="161" t="s">
        <v>61</v>
      </c>
      <c r="B13" s="162"/>
      <c r="C13" s="163"/>
      <c r="D13" s="157">
        <f>別紙２!E36</f>
        <v>0</v>
      </c>
      <c r="E13" s="158"/>
      <c r="F13" s="55" t="s">
        <v>66</v>
      </c>
      <c r="G13" s="154" t="s">
        <v>67</v>
      </c>
      <c r="H13" s="154"/>
      <c r="I13" s="154"/>
    </row>
    <row r="14" spans="1:9" ht="25.5" customHeight="1">
      <c r="A14" s="161" t="s">
        <v>62</v>
      </c>
      <c r="B14" s="162"/>
      <c r="C14" s="163"/>
      <c r="D14" s="157">
        <f>別紙２!E40</f>
        <v>0</v>
      </c>
      <c r="E14" s="158"/>
      <c r="F14" s="55" t="s">
        <v>66</v>
      </c>
      <c r="G14" s="154" t="s">
        <v>67</v>
      </c>
      <c r="H14" s="154"/>
      <c r="I14" s="154"/>
    </row>
    <row r="15" spans="1:9" ht="25.5" customHeight="1">
      <c r="A15" s="161" t="s">
        <v>63</v>
      </c>
      <c r="B15" s="162"/>
      <c r="C15" s="163"/>
      <c r="D15" s="157">
        <f>別紙２!E44</f>
        <v>0</v>
      </c>
      <c r="E15" s="158"/>
      <c r="F15" s="55" t="s">
        <v>66</v>
      </c>
      <c r="G15" s="154" t="s">
        <v>67</v>
      </c>
      <c r="H15" s="154"/>
      <c r="I15" s="154"/>
    </row>
    <row r="16" spans="1:9" ht="30" customHeight="1">
      <c r="A16" s="167" t="s">
        <v>64</v>
      </c>
      <c r="B16" s="168"/>
      <c r="C16" s="169"/>
      <c r="D16" s="164">
        <f>SUM(D9:E15)</f>
        <v>0</v>
      </c>
      <c r="E16" s="165"/>
      <c r="F16" s="55" t="s">
        <v>66</v>
      </c>
    </row>
    <row r="18" spans="1:9" ht="42" customHeight="1">
      <c r="A18" s="104" t="s">
        <v>136</v>
      </c>
      <c r="B18" s="104"/>
      <c r="C18" s="104"/>
      <c r="D18" s="104"/>
      <c r="E18" s="104"/>
      <c r="F18" s="104"/>
      <c r="G18" s="104"/>
      <c r="H18" s="104"/>
      <c r="I18" s="104"/>
    </row>
    <row r="20" spans="1:9" ht="18.75" customHeight="1">
      <c r="A20" s="154" t="s">
        <v>65</v>
      </c>
      <c r="B20" s="154"/>
      <c r="C20" s="154"/>
      <c r="D20" s="152" t="s">
        <v>95</v>
      </c>
      <c r="E20" s="154" t="s">
        <v>68</v>
      </c>
      <c r="F20" s="154"/>
      <c r="G20" s="152" t="s">
        <v>69</v>
      </c>
      <c r="H20" s="154" t="s">
        <v>70</v>
      </c>
      <c r="I20" s="154"/>
    </row>
    <row r="21" spans="1:9" ht="22.5" customHeight="1">
      <c r="A21" s="165">
        <f>D16</f>
        <v>0</v>
      </c>
      <c r="B21" s="166"/>
      <c r="C21" s="55" t="s">
        <v>66</v>
      </c>
      <c r="D21" s="152"/>
      <c r="E21" s="61">
        <v>0</v>
      </c>
      <c r="F21" s="55" t="s">
        <v>66</v>
      </c>
      <c r="G21" s="152"/>
      <c r="H21" s="62">
        <f>A21-E21</f>
        <v>0</v>
      </c>
      <c r="I21" s="55" t="s">
        <v>66</v>
      </c>
    </row>
    <row r="23" spans="1:9">
      <c r="A23" s="159" t="s">
        <v>129</v>
      </c>
      <c r="B23" s="159"/>
      <c r="C23" s="159"/>
      <c r="D23" s="159"/>
      <c r="E23" s="159"/>
      <c r="F23" s="159"/>
      <c r="G23" s="159"/>
      <c r="H23" s="159"/>
      <c r="I23" s="159"/>
    </row>
    <row r="24" spans="1:9">
      <c r="A24" s="159"/>
      <c r="B24" s="159"/>
      <c r="C24" s="159"/>
      <c r="D24" s="159"/>
      <c r="E24" s="159"/>
      <c r="F24" s="159"/>
      <c r="G24" s="159"/>
      <c r="H24" s="159"/>
      <c r="I24" s="159"/>
    </row>
    <row r="25" spans="1:9">
      <c r="A25" s="159"/>
      <c r="B25" s="159"/>
      <c r="C25" s="159"/>
      <c r="D25" s="159"/>
      <c r="E25" s="159"/>
      <c r="F25" s="159"/>
      <c r="G25" s="159"/>
      <c r="H25" s="159"/>
      <c r="I25" s="159"/>
    </row>
    <row r="26" spans="1:9" ht="13.5" customHeight="1"/>
    <row r="27" spans="1:9" ht="37.5" customHeight="1">
      <c r="A27" s="153" t="s">
        <v>118</v>
      </c>
      <c r="B27" s="154"/>
      <c r="C27" s="154"/>
      <c r="D27" s="152" t="s">
        <v>119</v>
      </c>
      <c r="E27" s="153" t="s">
        <v>116</v>
      </c>
      <c r="F27" s="154"/>
      <c r="G27" s="152" t="s">
        <v>69</v>
      </c>
      <c r="H27" s="153" t="s">
        <v>117</v>
      </c>
      <c r="I27" s="154"/>
    </row>
    <row r="28" spans="1:9" ht="22.5" customHeight="1">
      <c r="A28" s="155">
        <f>IF(H21&gt;=100000,100000,H21)</f>
        <v>0</v>
      </c>
      <c r="B28" s="156"/>
      <c r="C28" s="55" t="s">
        <v>66</v>
      </c>
      <c r="D28" s="152"/>
      <c r="E28" s="70">
        <f>IF(H21&gt;=100000,(H21-100000)*1/2,0)</f>
        <v>0</v>
      </c>
      <c r="F28" s="55" t="s">
        <v>66</v>
      </c>
      <c r="G28" s="152"/>
      <c r="H28" s="62">
        <f>ROUNDDOWN(A28+E28,-3)</f>
        <v>0</v>
      </c>
      <c r="I28" s="55" t="s">
        <v>66</v>
      </c>
    </row>
  </sheetData>
  <mergeCells count="41">
    <mergeCell ref="G11:I11"/>
    <mergeCell ref="G12:I12"/>
    <mergeCell ref="G13:I13"/>
    <mergeCell ref="G14:I14"/>
    <mergeCell ref="G15:I15"/>
    <mergeCell ref="A9:C9"/>
    <mergeCell ref="A21:B21"/>
    <mergeCell ref="A16:C16"/>
    <mergeCell ref="A15:C15"/>
    <mergeCell ref="A12:C12"/>
    <mergeCell ref="A14:C14"/>
    <mergeCell ref="A13:C13"/>
    <mergeCell ref="A4:I4"/>
    <mergeCell ref="H20:I20"/>
    <mergeCell ref="A18:I18"/>
    <mergeCell ref="D9:E9"/>
    <mergeCell ref="A8:C8"/>
    <mergeCell ref="D8:F8"/>
    <mergeCell ref="G8:I8"/>
    <mergeCell ref="D10:E10"/>
    <mergeCell ref="G9:I9"/>
    <mergeCell ref="G10:I10"/>
    <mergeCell ref="A10:C10"/>
    <mergeCell ref="A11:C11"/>
    <mergeCell ref="D11:E11"/>
    <mergeCell ref="D16:E16"/>
    <mergeCell ref="D20:D21"/>
    <mergeCell ref="G20:G21"/>
    <mergeCell ref="G27:G28"/>
    <mergeCell ref="H27:I27"/>
    <mergeCell ref="A28:B28"/>
    <mergeCell ref="D12:E12"/>
    <mergeCell ref="D13:E13"/>
    <mergeCell ref="A27:C27"/>
    <mergeCell ref="D27:D28"/>
    <mergeCell ref="E27:F27"/>
    <mergeCell ref="D14:E14"/>
    <mergeCell ref="D15:E15"/>
    <mergeCell ref="A23:I25"/>
    <mergeCell ref="A20:C20"/>
    <mergeCell ref="E20:F20"/>
  </mergeCells>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1801C-332E-47AC-A5A2-36308D51F1FC}">
  <dimension ref="A1:L53"/>
  <sheetViews>
    <sheetView showZeros="0" zoomScaleNormal="100" workbookViewId="0"/>
  </sheetViews>
  <sheetFormatPr defaultRowHeight="13.5"/>
  <cols>
    <col min="1" max="1" width="5.375" style="1" customWidth="1"/>
    <col min="2" max="2" width="3.25" style="1" customWidth="1"/>
    <col min="3" max="3" width="5.375" style="1" customWidth="1"/>
    <col min="4" max="4" width="3.25" style="1" customWidth="1"/>
    <col min="5" max="5" width="20" style="1" customWidth="1"/>
    <col min="6" max="6" width="9.25" style="1" bestFit="1" customWidth="1"/>
    <col min="7" max="7" width="3.625" style="1" customWidth="1"/>
    <col min="8" max="8" width="2" style="1" customWidth="1"/>
    <col min="9" max="11" width="4.25" style="1" customWidth="1"/>
    <col min="12" max="12" width="8.625" style="1" customWidth="1"/>
    <col min="13" max="16384" width="9" style="1"/>
  </cols>
  <sheetData>
    <row r="1" spans="1:12" ht="27" customHeight="1"/>
    <row r="2" spans="1:12" ht="17.100000000000001" customHeight="1">
      <c r="L2" s="71" t="s">
        <v>124</v>
      </c>
    </row>
    <row r="3" spans="1:12" ht="21.95" customHeight="1">
      <c r="A3" s="6" t="s">
        <v>96</v>
      </c>
    </row>
    <row r="4" spans="1:12" ht="26.25" customHeight="1">
      <c r="A4" s="160" t="s">
        <v>110</v>
      </c>
      <c r="B4" s="160"/>
      <c r="C4" s="160"/>
      <c r="D4" s="160"/>
      <c r="E4" s="160"/>
      <c r="F4" s="160"/>
      <c r="G4" s="160"/>
      <c r="H4" s="160"/>
      <c r="I4" s="160"/>
      <c r="J4" s="160"/>
      <c r="K4" s="160"/>
      <c r="L4" s="160"/>
    </row>
    <row r="5" spans="1:12" ht="13.5" customHeight="1">
      <c r="A5" s="4"/>
      <c r="B5" s="4"/>
      <c r="C5" s="4"/>
      <c r="D5" s="4"/>
      <c r="E5" s="4"/>
      <c r="F5" s="4"/>
      <c r="G5" s="4"/>
      <c r="H5" s="4"/>
      <c r="I5" s="4"/>
      <c r="J5" s="4"/>
      <c r="K5" s="4"/>
      <c r="L5" s="4"/>
    </row>
    <row r="6" spans="1:12">
      <c r="A6" s="1" t="s">
        <v>73</v>
      </c>
    </row>
    <row r="7" spans="1:12" ht="23.25" customHeight="1">
      <c r="A7" s="174" t="s">
        <v>5</v>
      </c>
      <c r="B7" s="174"/>
      <c r="C7" s="174"/>
      <c r="D7" s="174"/>
      <c r="E7" s="175">
        <f>様式第１号!H12</f>
        <v>0</v>
      </c>
      <c r="F7" s="175"/>
      <c r="G7" s="175"/>
      <c r="H7" s="175"/>
      <c r="I7" s="175"/>
      <c r="J7" s="175"/>
      <c r="K7" s="175"/>
      <c r="L7" s="175"/>
    </row>
    <row r="8" spans="1:12" ht="23.25" customHeight="1">
      <c r="A8" s="170" t="s">
        <v>74</v>
      </c>
      <c r="B8" s="171"/>
      <c r="C8" s="171"/>
      <c r="D8" s="172"/>
      <c r="E8" s="56"/>
      <c r="F8" s="57" t="s">
        <v>20</v>
      </c>
      <c r="G8" s="57"/>
      <c r="H8" s="163"/>
      <c r="I8" s="154"/>
      <c r="J8" s="154"/>
      <c r="K8" s="154"/>
      <c r="L8" s="154"/>
    </row>
    <row r="9" spans="1:12" ht="23.25" customHeight="1">
      <c r="A9" s="174" t="s">
        <v>75</v>
      </c>
      <c r="B9" s="174"/>
      <c r="C9" s="174"/>
      <c r="D9" s="174"/>
      <c r="E9" s="56"/>
      <c r="F9" s="57" t="s">
        <v>84</v>
      </c>
      <c r="G9" s="173" t="s">
        <v>115</v>
      </c>
      <c r="H9" s="173"/>
      <c r="I9" s="5"/>
      <c r="J9" s="57" t="s">
        <v>20</v>
      </c>
      <c r="K9" s="5"/>
      <c r="L9" s="55" t="s">
        <v>85</v>
      </c>
    </row>
    <row r="10" spans="1:12" ht="23.25" customHeight="1">
      <c r="A10" s="174" t="s">
        <v>76</v>
      </c>
      <c r="B10" s="174"/>
      <c r="C10" s="174"/>
      <c r="D10" s="174"/>
      <c r="E10" s="61"/>
      <c r="F10" s="57" t="s">
        <v>86</v>
      </c>
      <c r="H10" s="179"/>
      <c r="I10" s="154"/>
      <c r="J10" s="154"/>
      <c r="K10" s="154"/>
      <c r="L10" s="154"/>
    </row>
    <row r="11" spans="1:12" ht="32.25" customHeight="1">
      <c r="A11" s="180" t="s">
        <v>98</v>
      </c>
      <c r="B11" s="180"/>
      <c r="C11" s="180"/>
      <c r="D11" s="180"/>
      <c r="E11" s="177"/>
      <c r="F11" s="177"/>
      <c r="G11" s="177"/>
      <c r="H11" s="177"/>
      <c r="I11" s="177"/>
      <c r="J11" s="177"/>
      <c r="K11" s="177"/>
      <c r="L11" s="177"/>
    </row>
    <row r="12" spans="1:12" ht="53.25" customHeight="1">
      <c r="A12" s="180" t="s">
        <v>77</v>
      </c>
      <c r="B12" s="180"/>
      <c r="C12" s="180"/>
      <c r="D12" s="180"/>
      <c r="E12" s="178"/>
      <c r="F12" s="178"/>
      <c r="G12" s="178"/>
      <c r="H12" s="178"/>
      <c r="I12" s="178"/>
      <c r="J12" s="178"/>
      <c r="K12" s="178"/>
      <c r="L12" s="178"/>
    </row>
    <row r="13" spans="1:12" ht="54" customHeight="1">
      <c r="A13" s="180" t="s">
        <v>83</v>
      </c>
      <c r="B13" s="180"/>
      <c r="C13" s="180"/>
      <c r="D13" s="180"/>
      <c r="E13" s="178"/>
      <c r="F13" s="178"/>
      <c r="G13" s="178"/>
      <c r="H13" s="178"/>
      <c r="I13" s="178"/>
      <c r="J13" s="178"/>
      <c r="K13" s="178"/>
      <c r="L13" s="178"/>
    </row>
    <row r="15" spans="1:12">
      <c r="A15" s="1" t="s">
        <v>78</v>
      </c>
    </row>
    <row r="16" spans="1:12">
      <c r="A16" s="174" t="s">
        <v>79</v>
      </c>
      <c r="B16" s="174"/>
      <c r="C16" s="174"/>
      <c r="D16" s="174"/>
      <c r="E16" s="92" t="s">
        <v>80</v>
      </c>
      <c r="F16" s="170" t="s">
        <v>81</v>
      </c>
      <c r="G16" s="172"/>
      <c r="H16" s="174" t="s">
        <v>82</v>
      </c>
      <c r="I16" s="174"/>
      <c r="J16" s="174"/>
      <c r="K16" s="174"/>
      <c r="L16" s="174"/>
    </row>
    <row r="17" spans="1:12" ht="18.75" customHeight="1">
      <c r="A17" s="64"/>
      <c r="B17" s="57" t="s">
        <v>20</v>
      </c>
      <c r="C17" s="5"/>
      <c r="D17" s="55" t="s">
        <v>19</v>
      </c>
      <c r="E17" s="65"/>
      <c r="F17" s="61"/>
      <c r="G17" s="55" t="s">
        <v>66</v>
      </c>
      <c r="H17" s="177"/>
      <c r="I17" s="177"/>
      <c r="J17" s="177"/>
      <c r="K17" s="177"/>
      <c r="L17" s="177"/>
    </row>
    <row r="18" spans="1:12" ht="18.75" customHeight="1">
      <c r="A18" s="64"/>
      <c r="B18" s="57" t="s">
        <v>20</v>
      </c>
      <c r="C18" s="5"/>
      <c r="D18" s="55" t="s">
        <v>19</v>
      </c>
      <c r="E18" s="65"/>
      <c r="F18" s="61"/>
      <c r="G18" s="55" t="s">
        <v>66</v>
      </c>
      <c r="H18" s="177"/>
      <c r="I18" s="177"/>
      <c r="J18" s="177"/>
      <c r="K18" s="177"/>
      <c r="L18" s="177"/>
    </row>
    <row r="19" spans="1:12" ht="18.75" customHeight="1">
      <c r="A19" s="64"/>
      <c r="B19" s="57" t="s">
        <v>20</v>
      </c>
      <c r="C19" s="5"/>
      <c r="D19" s="55" t="s">
        <v>19</v>
      </c>
      <c r="E19" s="65"/>
      <c r="F19" s="61"/>
      <c r="G19" s="55" t="s">
        <v>66</v>
      </c>
      <c r="H19" s="177"/>
      <c r="I19" s="177"/>
      <c r="J19" s="177"/>
      <c r="K19" s="177"/>
      <c r="L19" s="177"/>
    </row>
    <row r="20" spans="1:12" ht="51.75" customHeight="1">
      <c r="A20" s="176" t="s">
        <v>130</v>
      </c>
      <c r="B20" s="176"/>
      <c r="C20" s="176"/>
      <c r="D20" s="176"/>
      <c r="E20" s="176"/>
      <c r="F20" s="176"/>
      <c r="G20" s="176"/>
      <c r="H20" s="176"/>
      <c r="I20" s="176"/>
      <c r="J20" s="176"/>
      <c r="K20" s="176"/>
      <c r="L20" s="176"/>
    </row>
    <row r="22" spans="1:12" ht="26.25" customHeight="1"/>
    <row r="28" spans="1:12" ht="24.75" customHeight="1"/>
    <row r="53" spans="1:1">
      <c r="A53" s="1" t="s">
        <v>87</v>
      </c>
    </row>
  </sheetData>
  <mergeCells count="22">
    <mergeCell ref="A20:L20"/>
    <mergeCell ref="E11:L11"/>
    <mergeCell ref="E12:L12"/>
    <mergeCell ref="E13:L13"/>
    <mergeCell ref="H8:L8"/>
    <mergeCell ref="H10:L10"/>
    <mergeCell ref="A16:D16"/>
    <mergeCell ref="H16:L16"/>
    <mergeCell ref="H17:L17"/>
    <mergeCell ref="H18:L18"/>
    <mergeCell ref="H19:L19"/>
    <mergeCell ref="F16:G16"/>
    <mergeCell ref="A10:D10"/>
    <mergeCell ref="A11:D11"/>
    <mergeCell ref="A12:D12"/>
    <mergeCell ref="A13:D13"/>
    <mergeCell ref="A8:D8"/>
    <mergeCell ref="A4:L4"/>
    <mergeCell ref="G9:H9"/>
    <mergeCell ref="A7:D7"/>
    <mergeCell ref="E7:L7"/>
    <mergeCell ref="A9:D9"/>
  </mergeCells>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77BDD-F793-485C-84FB-78E5D1718321}">
  <dimension ref="A1:J23"/>
  <sheetViews>
    <sheetView showZeros="0" zoomScaleNormal="100" workbookViewId="0"/>
  </sheetViews>
  <sheetFormatPr defaultRowHeight="13.5"/>
  <cols>
    <col min="1" max="1" width="31.5" style="1" customWidth="1"/>
    <col min="2" max="2" width="14.375" style="1" customWidth="1"/>
    <col min="3" max="3" width="3" style="1" customWidth="1"/>
    <col min="4" max="4" width="4.75" style="1" customWidth="1"/>
    <col min="5" max="5" width="6.25" style="1" customWidth="1"/>
    <col min="6" max="6" width="3" style="1" customWidth="1"/>
    <col min="7" max="7" width="6.25" style="1" customWidth="1"/>
    <col min="8" max="8" width="3" style="1" customWidth="1"/>
    <col min="9" max="9" width="6.25" style="1" customWidth="1"/>
    <col min="10" max="10" width="3" style="1" customWidth="1"/>
    <col min="11" max="16384" width="9" style="1"/>
  </cols>
  <sheetData>
    <row r="1" spans="1:10" ht="27" customHeight="1"/>
    <row r="2" spans="1:10" ht="16.5" customHeight="1">
      <c r="J2" s="71" t="s">
        <v>124</v>
      </c>
    </row>
    <row r="3" spans="1:10" ht="21.75" customHeight="1">
      <c r="A3" s="184" t="s">
        <v>111</v>
      </c>
      <c r="B3" s="184"/>
      <c r="C3" s="184"/>
      <c r="D3" s="184"/>
      <c r="E3" s="184"/>
      <c r="F3" s="184"/>
      <c r="G3" s="184"/>
      <c r="H3" s="184"/>
      <c r="I3" s="184"/>
      <c r="J3" s="184"/>
    </row>
    <row r="4" spans="1:10" ht="26.25" customHeight="1">
      <c r="A4" s="187" t="s">
        <v>112</v>
      </c>
      <c r="B4" s="187"/>
      <c r="C4" s="187"/>
      <c r="D4" s="187"/>
      <c r="E4" s="187"/>
      <c r="F4" s="187"/>
      <c r="G4" s="187"/>
      <c r="H4" s="187"/>
      <c r="I4" s="187"/>
      <c r="J4" s="187"/>
    </row>
    <row r="6" spans="1:10">
      <c r="D6" s="2" t="s">
        <v>21</v>
      </c>
      <c r="E6" s="1">
        <f>様式第１号!K6</f>
        <v>0</v>
      </c>
      <c r="F6" s="1" t="s">
        <v>20</v>
      </c>
      <c r="G6" s="1">
        <f>様式第１号!M6</f>
        <v>0</v>
      </c>
      <c r="H6" s="1" t="s">
        <v>89</v>
      </c>
      <c r="I6" s="1">
        <f>様式第１号!O6</f>
        <v>0</v>
      </c>
      <c r="J6" s="1" t="s">
        <v>88</v>
      </c>
    </row>
    <row r="7" spans="1:10">
      <c r="A7" s="1" t="s">
        <v>1</v>
      </c>
    </row>
    <row r="8" spans="1:10">
      <c r="A8" s="1" t="s">
        <v>2</v>
      </c>
    </row>
    <row r="9" spans="1:10" ht="17.25" customHeight="1">
      <c r="B9" s="58" t="s">
        <v>3</v>
      </c>
      <c r="C9" s="59" t="s">
        <v>4</v>
      </c>
      <c r="D9" s="181">
        <f>様式第１号!I10</f>
        <v>0</v>
      </c>
      <c r="E9" s="181"/>
      <c r="F9" s="181"/>
      <c r="G9" s="59"/>
      <c r="H9" s="59"/>
      <c r="I9" s="59"/>
      <c r="J9" s="59"/>
    </row>
    <row r="10" spans="1:10" ht="17.25" customHeight="1">
      <c r="B10" s="63"/>
      <c r="C10" s="181">
        <f>様式第１号!H11</f>
        <v>0</v>
      </c>
      <c r="D10" s="181"/>
      <c r="E10" s="181"/>
      <c r="F10" s="181"/>
      <c r="G10" s="181"/>
      <c r="H10" s="181"/>
      <c r="I10" s="181"/>
      <c r="J10" s="181"/>
    </row>
    <row r="11" spans="1:10" ht="17.25" customHeight="1">
      <c r="B11" s="58" t="s">
        <v>5</v>
      </c>
      <c r="C11" s="185">
        <f>様式第１号!H12</f>
        <v>0</v>
      </c>
      <c r="D11" s="185"/>
      <c r="E11" s="185"/>
      <c r="F11" s="185"/>
      <c r="G11" s="185"/>
      <c r="H11" s="185"/>
      <c r="I11" s="185"/>
      <c r="J11" s="185"/>
    </row>
    <row r="12" spans="1:10" ht="17.25" customHeight="1">
      <c r="B12" s="58" t="s">
        <v>6</v>
      </c>
      <c r="C12" s="59"/>
      <c r="D12" s="60" t="s">
        <v>22</v>
      </c>
      <c r="E12" s="186">
        <f>様式第１号!J13</f>
        <v>0</v>
      </c>
      <c r="F12" s="186"/>
      <c r="G12" s="60" t="s">
        <v>14</v>
      </c>
      <c r="H12" s="186">
        <f>様式第１号!L13</f>
        <v>0</v>
      </c>
      <c r="I12" s="186"/>
      <c r="J12" s="186"/>
    </row>
    <row r="13" spans="1:10" ht="17.25" customHeight="1">
      <c r="B13" s="58" t="s">
        <v>7</v>
      </c>
      <c r="C13" s="181">
        <f>様式第１号!H14</f>
        <v>0</v>
      </c>
      <c r="D13" s="181"/>
      <c r="E13" s="181"/>
      <c r="F13" s="181"/>
      <c r="G13" s="181"/>
      <c r="H13" s="181"/>
      <c r="I13" s="181"/>
      <c r="J13" s="181"/>
    </row>
    <row r="15" spans="1:10" ht="25.5" customHeight="1">
      <c r="A15" s="182" t="s">
        <v>8</v>
      </c>
      <c r="B15" s="182"/>
      <c r="C15" s="182"/>
      <c r="D15" s="182"/>
      <c r="E15" s="182"/>
      <c r="F15" s="182"/>
      <c r="G15" s="182"/>
      <c r="H15" s="182"/>
      <c r="I15" s="182"/>
      <c r="J15" s="182"/>
    </row>
    <row r="17" spans="1:8" ht="22.5" customHeight="1" thickBot="1">
      <c r="A17" s="66">
        <f>C11</f>
        <v>0</v>
      </c>
      <c r="B17" s="1" t="s">
        <v>100</v>
      </c>
    </row>
    <row r="20" spans="1:8" ht="29.25" customHeight="1">
      <c r="B20" s="1" t="s">
        <v>90</v>
      </c>
      <c r="C20" s="183"/>
      <c r="D20" s="183"/>
      <c r="E20" s="183"/>
      <c r="F20" s="183"/>
      <c r="G20" s="183"/>
      <c r="H20" s="183"/>
    </row>
    <row r="23" spans="1:8">
      <c r="A23" s="1" t="s">
        <v>101</v>
      </c>
    </row>
  </sheetData>
  <mergeCells count="10">
    <mergeCell ref="C13:J13"/>
    <mergeCell ref="A15:J15"/>
    <mergeCell ref="C20:H20"/>
    <mergeCell ref="A3:J3"/>
    <mergeCell ref="D9:F9"/>
    <mergeCell ref="C10:J10"/>
    <mergeCell ref="C11:J11"/>
    <mergeCell ref="E12:F12"/>
    <mergeCell ref="H12:J12"/>
    <mergeCell ref="A4:J4"/>
  </mergeCells>
  <phoneticPr fontId="2"/>
  <pageMargins left="0.51181102362204722" right="0.31496062992125984" top="0.35433070866141736" bottom="0.35433070866141736"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3420F-120C-42AA-BD3A-D1532FB63646}">
  <dimension ref="A1:O25"/>
  <sheetViews>
    <sheetView showZeros="0" zoomScaleNormal="100" workbookViewId="0"/>
  </sheetViews>
  <sheetFormatPr defaultRowHeight="13.5"/>
  <cols>
    <col min="1" max="1" width="33.625" style="1" customWidth="1"/>
    <col min="2" max="2" width="13.5" style="1" customWidth="1"/>
    <col min="3" max="3" width="3" style="1" customWidth="1"/>
    <col min="4" max="4" width="4.75" style="1" customWidth="1"/>
    <col min="5" max="5" width="6.25" style="1" customWidth="1"/>
    <col min="6" max="6" width="3" style="1" customWidth="1"/>
    <col min="7" max="7" width="6.25" style="1" customWidth="1"/>
    <col min="8" max="8" width="3" style="1" customWidth="1"/>
    <col min="9" max="9" width="6.25" style="1" customWidth="1"/>
    <col min="10" max="10" width="3" style="1" customWidth="1"/>
    <col min="11" max="16384" width="9" style="1"/>
  </cols>
  <sheetData>
    <row r="1" spans="1:15" ht="27" customHeight="1"/>
    <row r="2" spans="1:15" ht="17.100000000000001" customHeight="1">
      <c r="J2" s="71" t="s">
        <v>124</v>
      </c>
    </row>
    <row r="3" spans="1:15" ht="21.75" customHeight="1">
      <c r="A3" s="184" t="s">
        <v>114</v>
      </c>
      <c r="B3" s="184"/>
      <c r="C3" s="184"/>
      <c r="D3" s="184"/>
      <c r="E3" s="184"/>
      <c r="F3" s="184"/>
      <c r="G3" s="184"/>
      <c r="H3" s="184"/>
      <c r="I3" s="184"/>
      <c r="J3" s="184"/>
    </row>
    <row r="4" spans="1:15" ht="26.25" customHeight="1">
      <c r="A4" s="188" t="s">
        <v>113</v>
      </c>
      <c r="B4" s="188"/>
      <c r="C4" s="188"/>
      <c r="D4" s="188"/>
      <c r="E4" s="188"/>
      <c r="F4" s="188"/>
      <c r="G4" s="188"/>
      <c r="H4" s="188"/>
      <c r="I4" s="188"/>
      <c r="J4" s="188"/>
    </row>
    <row r="6" spans="1:15">
      <c r="D6" s="2" t="s">
        <v>21</v>
      </c>
      <c r="E6" s="1">
        <f>様式第１号!K6</f>
        <v>0</v>
      </c>
      <c r="F6" s="1" t="s">
        <v>20</v>
      </c>
      <c r="G6" s="1">
        <f>様式第１号!M6</f>
        <v>0</v>
      </c>
      <c r="H6" s="1" t="s">
        <v>89</v>
      </c>
      <c r="I6" s="1">
        <f>様式第１号!O6</f>
        <v>0</v>
      </c>
      <c r="J6" s="1" t="s">
        <v>88</v>
      </c>
    </row>
    <row r="7" spans="1:15">
      <c r="A7" s="1" t="s">
        <v>1</v>
      </c>
    </row>
    <row r="8" spans="1:15">
      <c r="A8" s="1" t="s">
        <v>2</v>
      </c>
    </row>
    <row r="9" spans="1:15" ht="17.25" customHeight="1">
      <c r="B9" s="58" t="s">
        <v>3</v>
      </c>
      <c r="C9" s="59" t="s">
        <v>4</v>
      </c>
      <c r="D9" s="181">
        <f>様式第１号!I10</f>
        <v>0</v>
      </c>
      <c r="E9" s="181"/>
      <c r="F9" s="181"/>
      <c r="G9" s="59"/>
      <c r="H9" s="59"/>
      <c r="I9" s="59"/>
      <c r="J9" s="59"/>
    </row>
    <row r="10" spans="1:15" ht="17.25" customHeight="1">
      <c r="B10" s="4"/>
      <c r="C10" s="181">
        <f>様式第１号!H11</f>
        <v>0</v>
      </c>
      <c r="D10" s="181"/>
      <c r="E10" s="181"/>
      <c r="F10" s="181"/>
      <c r="G10" s="181"/>
      <c r="H10" s="181"/>
      <c r="I10" s="181"/>
      <c r="J10" s="181"/>
    </row>
    <row r="11" spans="1:15" ht="17.25" customHeight="1">
      <c r="B11" s="58" t="s">
        <v>5</v>
      </c>
      <c r="C11" s="185">
        <f>様式第１号!H12</f>
        <v>0</v>
      </c>
      <c r="D11" s="185"/>
      <c r="E11" s="185"/>
      <c r="F11" s="185"/>
      <c r="G11" s="185"/>
      <c r="H11" s="185"/>
      <c r="I11" s="185"/>
      <c r="J11" s="185"/>
    </row>
    <row r="12" spans="1:15" ht="17.25" customHeight="1">
      <c r="B12" s="58" t="s">
        <v>6</v>
      </c>
      <c r="C12" s="59"/>
      <c r="D12" s="60" t="s">
        <v>22</v>
      </c>
      <c r="E12" s="186">
        <f>様式第１号!J13</f>
        <v>0</v>
      </c>
      <c r="F12" s="186"/>
      <c r="G12" s="60" t="s">
        <v>14</v>
      </c>
      <c r="H12" s="186">
        <f>様式第１号!L13</f>
        <v>0</v>
      </c>
      <c r="I12" s="186"/>
      <c r="J12" s="186"/>
    </row>
    <row r="13" spans="1:15" ht="17.25" customHeight="1">
      <c r="B13" s="58" t="s">
        <v>7</v>
      </c>
      <c r="C13" s="181">
        <f>様式第１号!H14</f>
        <v>0</v>
      </c>
      <c r="D13" s="181"/>
      <c r="E13" s="181"/>
      <c r="F13" s="181"/>
      <c r="G13" s="181"/>
      <c r="H13" s="181"/>
      <c r="I13" s="181"/>
      <c r="J13" s="181"/>
      <c r="O13" s="71"/>
    </row>
    <row r="15" spans="1:15" ht="25.5" customHeight="1">
      <c r="A15" s="182" t="s">
        <v>8</v>
      </c>
      <c r="B15" s="182"/>
      <c r="C15" s="182"/>
      <c r="D15" s="182"/>
      <c r="E15" s="182"/>
      <c r="F15" s="182"/>
      <c r="G15" s="182"/>
      <c r="H15" s="182"/>
      <c r="I15" s="182"/>
      <c r="J15" s="182"/>
    </row>
    <row r="17" spans="1:10" ht="22.5" customHeight="1" thickBot="1">
      <c r="A17" s="66">
        <f>C11</f>
        <v>0</v>
      </c>
      <c r="B17" s="1" t="s">
        <v>102</v>
      </c>
    </row>
    <row r="18" spans="1:10" ht="22.5" customHeight="1">
      <c r="A18" s="159" t="s">
        <v>103</v>
      </c>
      <c r="B18" s="159"/>
      <c r="C18" s="159"/>
      <c r="D18" s="159"/>
      <c r="E18" s="159"/>
      <c r="F18" s="159"/>
      <c r="G18" s="159"/>
      <c r="H18" s="159"/>
      <c r="I18" s="159"/>
      <c r="J18" s="159"/>
    </row>
    <row r="21" spans="1:10" ht="29.25" customHeight="1">
      <c r="B21" s="1" t="s">
        <v>90</v>
      </c>
      <c r="C21" s="183"/>
      <c r="D21" s="183"/>
      <c r="E21" s="183"/>
      <c r="F21" s="183"/>
      <c r="G21" s="183"/>
      <c r="H21" s="183"/>
    </row>
    <row r="25" spans="1:10" ht="67.5" customHeight="1">
      <c r="A25" s="159" t="s">
        <v>131</v>
      </c>
      <c r="B25" s="159"/>
      <c r="C25" s="159"/>
      <c r="D25" s="159"/>
      <c r="E25" s="159"/>
      <c r="F25" s="159"/>
      <c r="G25" s="159"/>
      <c r="H25" s="159"/>
      <c r="I25" s="159"/>
      <c r="J25" s="159"/>
    </row>
  </sheetData>
  <mergeCells count="12">
    <mergeCell ref="A3:J3"/>
    <mergeCell ref="A15:J15"/>
    <mergeCell ref="C13:J13"/>
    <mergeCell ref="A25:J25"/>
    <mergeCell ref="C21:H21"/>
    <mergeCell ref="D9:F9"/>
    <mergeCell ref="C10:J10"/>
    <mergeCell ref="C11:J11"/>
    <mergeCell ref="E12:F12"/>
    <mergeCell ref="H12:J12"/>
    <mergeCell ref="A18:J18"/>
    <mergeCell ref="A4:J4"/>
  </mergeCells>
  <phoneticPr fontId="2"/>
  <pageMargins left="0.51181102362204722" right="0.31496062992125984" top="0.35433070866141736" bottom="0.35433070866141736"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B8A9A-A6D8-433B-9811-8B1E9AF00322}">
  <dimension ref="A1:Z2"/>
  <sheetViews>
    <sheetView workbookViewId="0">
      <selection sqref="A1:Z1"/>
    </sheetView>
  </sheetViews>
  <sheetFormatPr defaultColWidth="4.125" defaultRowHeight="18.75"/>
  <cols>
    <col min="1" max="25" width="4.125" style="88"/>
    <col min="26" max="26" width="9.375" style="88" customWidth="1"/>
    <col min="27" max="16384" width="4.125" style="88"/>
  </cols>
  <sheetData>
    <row r="1" spans="1:26" customFormat="1">
      <c r="A1" s="89">
        <v>1</v>
      </c>
      <c r="B1" s="89">
        <v>2</v>
      </c>
      <c r="C1" s="89">
        <v>3</v>
      </c>
      <c r="D1" s="89">
        <v>4</v>
      </c>
      <c r="E1" s="89">
        <v>5</v>
      </c>
      <c r="F1" s="89">
        <v>6</v>
      </c>
      <c r="G1" s="89">
        <v>7</v>
      </c>
      <c r="H1" s="89">
        <v>8</v>
      </c>
      <c r="I1" s="89">
        <v>9</v>
      </c>
      <c r="J1" s="89">
        <v>10</v>
      </c>
      <c r="K1" s="89">
        <v>11</v>
      </c>
      <c r="L1" s="89">
        <v>12</v>
      </c>
      <c r="M1" s="89">
        <v>13</v>
      </c>
      <c r="N1" s="89">
        <v>14</v>
      </c>
      <c r="O1" s="89">
        <v>15</v>
      </c>
      <c r="P1" s="89">
        <v>16</v>
      </c>
      <c r="Q1" s="89">
        <v>17</v>
      </c>
      <c r="R1" s="89">
        <v>18</v>
      </c>
      <c r="S1" s="89">
        <v>19</v>
      </c>
      <c r="T1" s="89">
        <v>20</v>
      </c>
      <c r="U1" s="89">
        <v>21</v>
      </c>
      <c r="V1" s="89">
        <v>22</v>
      </c>
      <c r="W1" s="89">
        <v>23</v>
      </c>
      <c r="X1" s="89">
        <v>24</v>
      </c>
      <c r="Y1" s="89">
        <v>25</v>
      </c>
      <c r="Z1" s="89">
        <v>26</v>
      </c>
    </row>
    <row r="2" spans="1:26">
      <c r="A2" s="88">
        <f>様式第１号!H12</f>
        <v>0</v>
      </c>
      <c r="D2" s="88">
        <f>様式第１号!J13</f>
        <v>0</v>
      </c>
      <c r="E2" s="88">
        <f>様式第１号!L13</f>
        <v>0</v>
      </c>
      <c r="G2" s="88">
        <f>様式第１号!I10</f>
        <v>0</v>
      </c>
      <c r="H2" s="88">
        <f>様式第１号!H11</f>
        <v>0</v>
      </c>
      <c r="I2" s="88">
        <f>別紙４!E9</f>
        <v>0</v>
      </c>
      <c r="J2" s="88">
        <f>様式第１号!D21</f>
        <v>0</v>
      </c>
      <c r="K2" s="88">
        <f>様式第１号!C22</f>
        <v>0</v>
      </c>
      <c r="L2" s="88">
        <f>様式第１号!C23</f>
        <v>0</v>
      </c>
      <c r="M2" s="88">
        <f>様式第１号!C24</f>
        <v>0</v>
      </c>
      <c r="N2" s="88">
        <f>様式第１号!C25</f>
        <v>0</v>
      </c>
      <c r="O2" s="88">
        <f>様式第１号!C26</f>
        <v>0</v>
      </c>
      <c r="P2" s="88">
        <f>様式第１号!C27</f>
        <v>0</v>
      </c>
      <c r="R2" s="88">
        <f>様式第１号!C19</f>
        <v>0</v>
      </c>
      <c r="S2" s="88">
        <f>別紙１!A11</f>
        <v>0</v>
      </c>
      <c r="U2" s="88">
        <f>別紙４!E10</f>
        <v>0</v>
      </c>
      <c r="Y2" s="88">
        <f>別紙１!D8</f>
        <v>0</v>
      </c>
      <c r="Z2" s="88">
        <f>様式第１号!D28</f>
        <v>0</v>
      </c>
    </row>
  </sheetData>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様式第１号</vt:lpstr>
      <vt:lpstr>別紙１</vt:lpstr>
      <vt:lpstr>別紙２</vt:lpstr>
      <vt:lpstr>別紙３</vt:lpstr>
      <vt:lpstr>別紙４</vt:lpstr>
      <vt:lpstr>別紙５</vt:lpstr>
      <vt:lpstr>別紙６</vt:lpstr>
      <vt:lpstr>集計用</vt:lpstr>
      <vt:lpstr>別紙１!Print_Area</vt:lpstr>
      <vt:lpstr>別紙２!Print_Area</vt:lpstr>
      <vt:lpstr>別紙３!Print_Area</vt:lpstr>
      <vt:lpstr>別紙４!Print_Area</vt:lpstr>
      <vt:lpstr>別紙５!Print_Area</vt:lpstr>
      <vt:lpstr>別紙６!Print_Area</vt:lpstr>
      <vt:lpstr>様式第１号!Print_Area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2024-03-29T05:09:40Z</dcterms:modified>
</cp:coreProperties>
</file>