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firstSheet="3" activeTab="6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>'第１表'!$A$1:$I$15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<sst xmlns="http://schemas.openxmlformats.org/spreadsheetml/2006/main" count="330" uniqueCount="183">
  <si>
    <t>第１表　利用別入込状況表（実数及び構成比）１</t>
  </si>
  <si>
    <t>　　区分</t>
  </si>
  <si>
    <t>　</t>
  </si>
  <si>
    <t>　　年別</t>
  </si>
  <si>
    <t>１３　　年</t>
  </si>
  <si>
    <t>（構成％）</t>
  </si>
  <si>
    <t>１４　　年</t>
  </si>
  <si>
    <t>１５　　年</t>
  </si>
  <si>
    <t>１６　　年</t>
  </si>
  <si>
    <t>１７　　年</t>
  </si>
  <si>
    <t>合　計</t>
  </si>
  <si>
    <t>(100.0)</t>
  </si>
  <si>
    <t xml:space="preserve">  </t>
  </si>
  <si>
    <t>日帰り</t>
  </si>
  <si>
    <t>(72.3)</t>
  </si>
  <si>
    <t>(71.5)</t>
  </si>
  <si>
    <t>(67.7)</t>
  </si>
  <si>
    <t>(64.8)</t>
  </si>
  <si>
    <t>(65.5)</t>
  </si>
  <si>
    <t xml:space="preserve"> </t>
  </si>
  <si>
    <t>県　　　　　内</t>
  </si>
  <si>
    <t>宿　泊</t>
  </si>
  <si>
    <t>(1.0)</t>
  </si>
  <si>
    <t>(0.9)</t>
  </si>
  <si>
    <t>県　　内　　・　　県　　外　　別</t>
  </si>
  <si>
    <t>計</t>
  </si>
  <si>
    <t>(73.3)</t>
  </si>
  <si>
    <t>(72.5)</t>
  </si>
  <si>
    <t>(68.6)</t>
  </si>
  <si>
    <t>(65.8)</t>
  </si>
  <si>
    <t>(66.4)</t>
  </si>
  <si>
    <t>(18.5)</t>
  </si>
  <si>
    <t>(19.3)</t>
  </si>
  <si>
    <t>(19.1)</t>
  </si>
  <si>
    <t>(18.1)</t>
  </si>
  <si>
    <t>(18.0)</t>
  </si>
  <si>
    <t>県　　　　　外</t>
  </si>
  <si>
    <t>(1.1)</t>
  </si>
  <si>
    <t>(19.6)</t>
  </si>
  <si>
    <t>(20.3)</t>
  </si>
  <si>
    <t>(20.2)</t>
  </si>
  <si>
    <t>(19.0)</t>
  </si>
  <si>
    <t>(単位:万人)</t>
  </si>
  <si>
    <t>不　明</t>
  </si>
  <si>
    <t>(7.1)</t>
  </si>
  <si>
    <t>(7.2)</t>
  </si>
  <si>
    <t>(11.2)</t>
  </si>
  <si>
    <t>(15.1)</t>
  </si>
  <si>
    <t>(14.6)</t>
  </si>
  <si>
    <t>第２表　利用別入込状況表（推移）</t>
  </si>
  <si>
    <t>　年</t>
  </si>
  <si>
    <t>１３　 年</t>
  </si>
  <si>
    <t>１４　 年</t>
  </si>
  <si>
    <t>１５　 年</t>
  </si>
  <si>
    <t>１６　 年</t>
  </si>
  <si>
    <t>１７　 年</t>
  </si>
  <si>
    <t>県　　　　内</t>
  </si>
  <si>
    <t>県　　　　外</t>
  </si>
  <si>
    <t xml:space="preserve">          (１３年＝100とする）</t>
  </si>
  <si>
    <t>―</t>
  </si>
  <si>
    <t>第３表　利用別入込状況表（実数及び構成比）</t>
  </si>
  <si>
    <t>　　 区分</t>
  </si>
  <si>
    <t xml:space="preserve"> 年別</t>
  </si>
  <si>
    <t>１３　年</t>
  </si>
  <si>
    <t>１４　年</t>
  </si>
  <si>
    <t>１５　年</t>
  </si>
  <si>
    <t>１６　年</t>
  </si>
  <si>
    <t>１７　年</t>
  </si>
  <si>
    <t>合　　計</t>
  </si>
  <si>
    <t xml:space="preserve">     利　　用　　交　　通　　機　　関　　別</t>
  </si>
  <si>
    <t>鉄　　道</t>
  </si>
  <si>
    <t>(17.4)</t>
  </si>
  <si>
    <t>(18.4)</t>
  </si>
  <si>
    <t>(17.7)</t>
  </si>
  <si>
    <t>(16.3)</t>
  </si>
  <si>
    <t>バ　　ス</t>
  </si>
  <si>
    <t>(8.7)</t>
  </si>
  <si>
    <t>(9.3)</t>
  </si>
  <si>
    <t>(9.7)</t>
  </si>
  <si>
    <t>(9.6)</t>
  </si>
  <si>
    <t>(7.7)</t>
  </si>
  <si>
    <t>自家用車</t>
  </si>
  <si>
    <t>(50.0)</t>
  </si>
  <si>
    <t>(50.9)</t>
  </si>
  <si>
    <t>(48.9)</t>
  </si>
  <si>
    <t>(48.1)</t>
  </si>
  <si>
    <t>(47.6)</t>
  </si>
  <si>
    <t>その他</t>
  </si>
  <si>
    <t>(16.0)</t>
  </si>
  <si>
    <t>(13.4)</t>
  </si>
  <si>
    <t>(12.4)</t>
  </si>
  <si>
    <t>(12.6)</t>
  </si>
  <si>
    <t>不　　明</t>
  </si>
  <si>
    <t>(7.9)</t>
  </si>
  <si>
    <t>(8.0)</t>
  </si>
  <si>
    <t>(10.3)</t>
  </si>
  <si>
    <t>(12.5)</t>
  </si>
  <si>
    <t>(15.8)</t>
  </si>
  <si>
    <t>（単位：万人）</t>
  </si>
  <si>
    <t>消費金額</t>
  </si>
  <si>
    <t>（百万円）</t>
  </si>
  <si>
    <t>第４表　利用別入込状況表（推移）</t>
  </si>
  <si>
    <t>　　　　　区分</t>
  </si>
  <si>
    <t>　年別</t>
  </si>
  <si>
    <t>１５  年</t>
  </si>
  <si>
    <t>１６  年</t>
  </si>
  <si>
    <t>１７  年</t>
  </si>
  <si>
    <t>　　 利　　用　　交　　通　　機　　関　　別</t>
  </si>
  <si>
    <t xml:space="preserve">   （１３年＝100とする）</t>
  </si>
  <si>
    <t>第５表　目的別入込状況表（実数及び構成比）</t>
  </si>
  <si>
    <t>ハイキ</t>
  </si>
  <si>
    <t>ング及び登山客</t>
  </si>
  <si>
    <t>(3.1)</t>
  </si>
  <si>
    <t>(2.9)</t>
  </si>
  <si>
    <t>(2.8)</t>
  </si>
  <si>
    <t>(3.4)</t>
  </si>
  <si>
    <t>花見客</t>
  </si>
  <si>
    <t>及び紅葉狩り客</t>
  </si>
  <si>
    <t>(5.6)</t>
  </si>
  <si>
    <t>(5.2)</t>
  </si>
  <si>
    <t>(6.7)</t>
  </si>
  <si>
    <t>(6.0)</t>
  </si>
  <si>
    <t>(5.9)</t>
  </si>
  <si>
    <t>釣り客</t>
  </si>
  <si>
    <t>寺社参詣</t>
  </si>
  <si>
    <t>文化財・天然記念物見学客</t>
  </si>
  <si>
    <t>(11.9)</t>
  </si>
  <si>
    <t>(12.3)</t>
  </si>
  <si>
    <t>(11.3)</t>
  </si>
  <si>
    <t>(10.2)</t>
  </si>
  <si>
    <t>(10.1)</t>
  </si>
  <si>
    <t>遊　園</t>
  </si>
  <si>
    <t>地　客</t>
  </si>
  <si>
    <t>(15.9)</t>
  </si>
  <si>
    <t>(15.2)</t>
  </si>
  <si>
    <t>(15.3)</t>
  </si>
  <si>
    <t>(13.6)</t>
  </si>
  <si>
    <t>(13.0)</t>
  </si>
  <si>
    <t>各種行事</t>
  </si>
  <si>
    <t>まつり見学客</t>
  </si>
  <si>
    <t>(25.5)</t>
  </si>
  <si>
    <t>(24.1)</t>
  </si>
  <si>
    <t>(23.3)</t>
  </si>
  <si>
    <t>(25.2)</t>
  </si>
  <si>
    <t>(24.9)</t>
  </si>
  <si>
    <t>スポー</t>
  </si>
  <si>
    <t>ツ　客</t>
  </si>
  <si>
    <t>(21.5)</t>
  </si>
  <si>
    <t>(22.0)</t>
  </si>
  <si>
    <t>(21.7)</t>
  </si>
  <si>
    <t>(20.6)</t>
  </si>
  <si>
    <t>産　業</t>
  </si>
  <si>
    <t>観光客</t>
  </si>
  <si>
    <t>(10.8)</t>
  </si>
  <si>
    <t>(11.7)</t>
  </si>
  <si>
    <t>(5.8)</t>
  </si>
  <si>
    <t>(9.5)</t>
  </si>
  <si>
    <t>(7.6)</t>
  </si>
  <si>
    <t>第６表　目的別入込状況表（推移）</t>
  </si>
  <si>
    <t>ハイキング</t>
  </si>
  <si>
    <t>及び登山客</t>
  </si>
  <si>
    <t>花見客及び</t>
  </si>
  <si>
    <t>紅葉狩り客</t>
  </si>
  <si>
    <t xml:space="preserve">      （１３年＝100とする）</t>
  </si>
  <si>
    <t>第７表　月別入込観光客及び消費金額の状況</t>
  </si>
  <si>
    <t>観光客数</t>
  </si>
  <si>
    <t>(千人)</t>
  </si>
  <si>
    <t>（千人）</t>
  </si>
  <si>
    <t>年</t>
  </si>
  <si>
    <t>平成１６年</t>
  </si>
  <si>
    <t>平成１７年</t>
  </si>
  <si>
    <t>１月</t>
  </si>
  <si>
    <t>８月</t>
  </si>
  <si>
    <t>２月</t>
  </si>
  <si>
    <t>９月</t>
  </si>
  <si>
    <t>３月</t>
  </si>
  <si>
    <t>１０月</t>
  </si>
  <si>
    <t>４月</t>
  </si>
  <si>
    <t>１１月</t>
  </si>
  <si>
    <t>５月</t>
  </si>
  <si>
    <t>１２月</t>
  </si>
  <si>
    <t>６月</t>
  </si>
  <si>
    <t>７月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</si>
</sst>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%"/>
    <numFmt numFmtId="167" formatCode="0.0%"/>
    <numFmt numFmtId="168" formatCode="#,##0.0"/>
    <numFmt numFmtId="169" formatCode="0.0"/>
    <numFmt numFmtId="170" formatCode="General"/>
    <numFmt numFmtId="171" formatCode="0.00%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ＭＳ Ｐゴシック"/>
      <family val="0"/>
    </font>
    <font>
      <sz val="12"/>
      <name val="ＭＳ 明朝"/>
      <family val="0"/>
    </font>
    <font>
      <sz val="13"/>
      <name val="ＭＳ 明朝"/>
      <family val="0"/>
    </font>
    <font>
      <sz val="14"/>
      <name val="ＭＳ Ｐゴシック"/>
      <family val="0"/>
    </font>
    <font>
      <sz val="14"/>
      <name val="ＭＳ 明朝"/>
      <family val="0"/>
    </font>
    <font>
      <sz val="10"/>
      <name val="ＭＳ 明朝"/>
      <family val="0"/>
    </font>
    <font>
      <sz val="10"/>
      <name val="ＭＳ Ｐゴシック"/>
      <family val="0"/>
    </font>
    <font>
      <sz val="15"/>
      <name val="ＭＳ 明朝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Alignment="1">
      <alignment horizontal="center" vertical="center"/>
    </xf>
    <xf numFmtId="164" fontId="5" fillId="0" borderId="2" xfId="0" applyNumberFormat="1" applyFont="1" applyAlignment="1">
      <alignment vertical="center"/>
    </xf>
    <xf numFmtId="164" fontId="5" fillId="0" borderId="3" xfId="0" applyNumberFormat="1" applyFont="1" applyAlignment="1">
      <alignment vertical="center"/>
    </xf>
    <xf numFmtId="164" fontId="4" fillId="0" borderId="4" xfId="0" applyNumberFormat="1" applyFont="1" applyAlignment="1">
      <alignment/>
    </xf>
    <xf numFmtId="164" fontId="5" fillId="0" borderId="4" xfId="0" applyNumberFormat="1" applyFont="1" applyAlignment="1">
      <alignment vertical="center"/>
    </xf>
    <xf numFmtId="164" fontId="5" fillId="0" borderId="5" xfId="0" applyNumberFormat="1" applyFont="1" applyAlignment="1">
      <alignment horizontal="center" vertical="center"/>
    </xf>
    <xf numFmtId="164" fontId="5" fillId="0" borderId="6" xfId="0" applyNumberFormat="1" applyFont="1" applyAlignment="1">
      <alignment vertical="center"/>
    </xf>
    <xf numFmtId="164" fontId="5" fillId="0" borderId="7" xfId="0" applyNumberFormat="1" applyFont="1" applyAlignment="1">
      <alignment horizontal="center" vertical="center"/>
    </xf>
    <xf numFmtId="164" fontId="5" fillId="0" borderId="7" xfId="0" applyNumberFormat="1" applyFont="1" applyAlignment="1">
      <alignment vertical="center"/>
    </xf>
    <xf numFmtId="164" fontId="5" fillId="0" borderId="6" xfId="0" applyNumberFormat="1" applyFont="1" applyAlignment="1">
      <alignment vertical="center"/>
    </xf>
    <xf numFmtId="164" fontId="5" fillId="0" borderId="4" xfId="0" applyNumberFormat="1" applyFont="1" applyAlignment="1">
      <alignment horizontal="left" vertical="center"/>
    </xf>
    <xf numFmtId="164" fontId="5" fillId="0" borderId="5" xfId="0" applyNumberFormat="1" applyFont="1" applyAlignment="1">
      <alignment vertical="center"/>
    </xf>
    <xf numFmtId="164" fontId="5" fillId="0" borderId="6" xfId="0" applyNumberFormat="1" applyFont="1" applyAlignment="1">
      <alignment horizontal="center" vertical="center"/>
    </xf>
    <xf numFmtId="164" fontId="5" fillId="0" borderId="6" xfId="0" applyNumberFormat="1" applyFont="1" applyAlignment="1">
      <alignment horizontal="center" vertical="center"/>
    </xf>
    <xf numFmtId="164" fontId="5" fillId="0" borderId="8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4" fontId="6" fillId="0" borderId="6" xfId="0" applyNumberFormat="1" applyFont="1" applyAlignment="1">
      <alignment horizontal="center" vertical="center"/>
    </xf>
    <xf numFmtId="164" fontId="4" fillId="0" borderId="4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4" xfId="0" applyNumberFormat="1" applyFont="1" applyAlignment="1">
      <alignment horizontal="center" vertical="center"/>
    </xf>
    <xf numFmtId="164" fontId="6" fillId="0" borderId="5" xfId="0" applyNumberFormat="1" applyFont="1" applyAlignment="1">
      <alignment horizontal="center" vertical="center"/>
    </xf>
    <xf numFmtId="164" fontId="6" fillId="0" borderId="5" xfId="0" applyNumberFormat="1" applyFont="1" applyAlignment="1">
      <alignment horizontal="center" vertical="center"/>
    </xf>
    <xf numFmtId="164" fontId="5" fillId="0" borderId="8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4" fontId="6" fillId="0" borderId="6" xfId="0" applyNumberFormat="1" applyFont="1" applyAlignment="1">
      <alignment horizontal="center" vertical="center"/>
    </xf>
    <xf numFmtId="164" fontId="6" fillId="0" borderId="5" xfId="0" applyNumberFormat="1" applyFont="1" applyAlignment="1">
      <alignment horizontal="center" vertical="center"/>
    </xf>
    <xf numFmtId="164" fontId="5" fillId="0" borderId="8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4" fontId="5" fillId="0" borderId="3" xfId="0" applyNumberFormat="1" applyFont="1" applyAlignment="1">
      <alignment horizontal="center"/>
    </xf>
    <xf numFmtId="166" fontId="5" fillId="0" borderId="3" xfId="0" applyNumberFormat="1" applyFont="1" applyAlignment="1">
      <alignment/>
    </xf>
    <xf numFmtId="167" fontId="5" fillId="0" borderId="3" xfId="0" applyNumberFormat="1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Alignment="1">
      <alignment horizontal="center" vertical="center"/>
    </xf>
    <xf numFmtId="164" fontId="5" fillId="0" borderId="2" xfId="0" applyNumberFormat="1" applyFont="1" applyAlignment="1">
      <alignment vertical="center"/>
    </xf>
    <xf numFmtId="164" fontId="5" fillId="0" borderId="3" xfId="0" applyNumberFormat="1" applyFont="1" applyAlignment="1">
      <alignment vertical="center"/>
    </xf>
    <xf numFmtId="164" fontId="4" fillId="0" borderId="4" xfId="0" applyNumberFormat="1" applyFont="1" applyAlignment="1">
      <alignment/>
    </xf>
    <xf numFmtId="164" fontId="5" fillId="0" borderId="4" xfId="0" applyNumberFormat="1" applyFont="1" applyAlignment="1">
      <alignment vertical="center"/>
    </xf>
    <xf numFmtId="164" fontId="5" fillId="0" borderId="5" xfId="0" applyNumberFormat="1" applyFont="1" applyAlignment="1">
      <alignment horizontal="center" vertical="center"/>
    </xf>
    <xf numFmtId="164" fontId="5" fillId="0" borderId="6" xfId="0" applyNumberFormat="1" applyFont="1" applyAlignment="1">
      <alignment vertical="center"/>
    </xf>
    <xf numFmtId="164" fontId="5" fillId="0" borderId="7" xfId="0" applyNumberFormat="1" applyFont="1" applyAlignment="1">
      <alignment horizontal="center" vertical="center"/>
    </xf>
    <xf numFmtId="164" fontId="5" fillId="0" borderId="7" xfId="0" applyNumberFormat="1" applyFont="1" applyAlignment="1">
      <alignment vertical="center"/>
    </xf>
    <xf numFmtId="164" fontId="5" fillId="0" borderId="6" xfId="0" applyNumberFormat="1" applyFont="1" applyAlignment="1">
      <alignment vertical="center"/>
    </xf>
    <xf numFmtId="164" fontId="5" fillId="0" borderId="4" xfId="0" applyNumberFormat="1" applyFont="1" applyAlignment="1">
      <alignment horizontal="left" vertical="center"/>
    </xf>
    <xf numFmtId="164" fontId="5" fillId="0" borderId="5" xfId="0" applyNumberFormat="1" applyFont="1" applyAlignment="1">
      <alignment vertical="center"/>
    </xf>
    <xf numFmtId="164" fontId="5" fillId="0" borderId="6" xfId="0" applyNumberFormat="1" applyFont="1" applyAlignment="1">
      <alignment horizontal="center" vertical="center"/>
    </xf>
    <xf numFmtId="164" fontId="5" fillId="0" borderId="6" xfId="0" applyNumberFormat="1" applyFont="1" applyAlignment="1">
      <alignment horizontal="center" vertical="center"/>
    </xf>
    <xf numFmtId="164" fontId="8" fillId="0" borderId="8" xfId="0" applyNumberFormat="1" applyFont="1" applyAlignment="1">
      <alignment horizontal="center" vertical="center"/>
    </xf>
    <xf numFmtId="168" fontId="8" fillId="0" borderId="6" xfId="0" applyNumberFormat="1" applyFont="1" applyAlignment="1">
      <alignment vertical="center"/>
    </xf>
    <xf numFmtId="168" fontId="8" fillId="0" borderId="6" xfId="0" applyNumberFormat="1" applyFont="1" applyAlignment="1">
      <alignment vertical="center"/>
    </xf>
    <xf numFmtId="168" fontId="8" fillId="0" borderId="6" xfId="0" applyNumberFormat="1" applyFont="1" applyAlignment="1">
      <alignment horizontal="center" vertical="center"/>
    </xf>
    <xf numFmtId="164" fontId="7" fillId="0" borderId="4" xfId="0" applyNumberFormat="1" applyFont="1" applyAlignment="1">
      <alignment/>
    </xf>
    <xf numFmtId="164" fontId="8" fillId="0" borderId="8" xfId="0" applyNumberFormat="1" applyFont="1" applyAlignment="1">
      <alignment horizontal="center" vertical="center"/>
    </xf>
    <xf numFmtId="169" fontId="8" fillId="0" borderId="6" xfId="0" applyNumberFormat="1" applyFont="1" applyAlignment="1">
      <alignment vertical="center"/>
    </xf>
    <xf numFmtId="169" fontId="8" fillId="0" borderId="6" xfId="0" applyNumberFormat="1" applyFont="1" applyAlignment="1">
      <alignment vertical="center"/>
    </xf>
    <xf numFmtId="169" fontId="8" fillId="0" borderId="6" xfId="0" applyNumberFormat="1" applyFont="1" applyAlignment="1">
      <alignment vertical="center"/>
    </xf>
    <xf numFmtId="169" fontId="8" fillId="0" borderId="6" xfId="0" applyNumberFormat="1" applyFont="1" applyAlignment="1">
      <alignment vertical="center"/>
    </xf>
    <xf numFmtId="168" fontId="8" fillId="0" borderId="6" xfId="0" applyNumberFormat="1" applyFont="1" applyAlignment="1">
      <alignment horizontal="center" vertical="center"/>
    </xf>
    <xf numFmtId="164" fontId="5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9" fillId="0" borderId="1" xfId="0" applyNumberFormat="1" applyFont="1" applyAlignment="1">
      <alignment vertical="center"/>
    </xf>
    <xf numFmtId="164" fontId="9" fillId="0" borderId="2" xfId="0" applyNumberFormat="1" applyFont="1" applyAlignment="1">
      <alignment vertical="center"/>
    </xf>
    <xf numFmtId="164" fontId="9" fillId="0" borderId="2" xfId="0" applyNumberFormat="1" applyFont="1" applyAlignment="1">
      <alignment vertical="center"/>
    </xf>
    <xf numFmtId="164" fontId="10" fillId="0" borderId="3" xfId="0" applyNumberFormat="1" applyFont="1" applyAlignment="1">
      <alignment/>
    </xf>
    <xf numFmtId="164" fontId="9" fillId="0" borderId="3" xfId="0" applyNumberFormat="1" applyFont="1" applyAlignment="1">
      <alignment vertical="center"/>
    </xf>
    <xf numFmtId="164" fontId="9" fillId="0" borderId="2" xfId="0" applyNumberFormat="1" applyFont="1" applyAlignment="1">
      <alignment horizontal="center"/>
    </xf>
    <xf numFmtId="164" fontId="10" fillId="0" borderId="4" xfId="0" applyNumberFormat="1" applyFont="1" applyAlignment="1">
      <alignment/>
    </xf>
    <xf numFmtId="164" fontId="9" fillId="0" borderId="4" xfId="0" applyNumberFormat="1" applyFont="1" applyAlignment="1">
      <alignment/>
    </xf>
    <xf numFmtId="164" fontId="9" fillId="0" borderId="5" xfId="0" applyNumberFormat="1" applyFont="1" applyAlignment="1">
      <alignment horizontal="center" vertical="top"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top"/>
    </xf>
    <xf numFmtId="164" fontId="9" fillId="0" borderId="8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4" fontId="9" fillId="0" borderId="4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center"/>
    </xf>
    <xf numFmtId="165" fontId="9" fillId="0" borderId="5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10" fillId="0" borderId="0" xfId="0" applyNumberFormat="1" applyFont="1" applyAlignment="1">
      <alignment/>
    </xf>
    <xf numFmtId="164" fontId="10" fillId="0" borderId="4" xfId="0" applyNumberFormat="1" applyFont="1" applyAlignment="1">
      <alignment horizontal="center"/>
    </xf>
    <xf numFmtId="164" fontId="10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9" fillId="0" borderId="1" xfId="0" applyNumberFormat="1" applyFont="1" applyAlignment="1">
      <alignment horizontal="left" vertical="center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/>
    </xf>
    <xf numFmtId="164" fontId="10" fillId="0" borderId="3" xfId="0" applyNumberFormat="1" applyFont="1" applyAlignment="1">
      <alignment/>
    </xf>
    <xf numFmtId="164" fontId="9" fillId="0" borderId="3" xfId="0" applyNumberFormat="1" applyFont="1" applyAlignment="1">
      <alignment/>
    </xf>
    <xf numFmtId="164" fontId="9" fillId="0" borderId="2" xfId="0" applyNumberFormat="1" applyFont="1" applyAlignment="1">
      <alignment horizontal="center"/>
    </xf>
    <xf numFmtId="164" fontId="10" fillId="0" borderId="4" xfId="0" applyNumberFormat="1" applyFont="1" applyAlignment="1">
      <alignment/>
    </xf>
    <xf numFmtId="164" fontId="9" fillId="0" borderId="4" xfId="0" applyNumberFormat="1" applyFont="1" applyAlignment="1">
      <alignment vertical="center"/>
    </xf>
    <xf numFmtId="164" fontId="9" fillId="0" borderId="5" xfId="0" applyNumberFormat="1" applyFont="1" applyAlignment="1">
      <alignment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top"/>
    </xf>
    <xf numFmtId="164" fontId="9" fillId="0" borderId="8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4" fontId="9" fillId="0" borderId="3" xfId="0" applyNumberFormat="1" applyFont="1" applyAlignment="1">
      <alignment/>
    </xf>
    <xf numFmtId="164" fontId="10" fillId="0" borderId="3" xfId="0" applyNumberFormat="1" applyFont="1" applyAlignment="1">
      <alignment/>
    </xf>
    <xf numFmtId="164" fontId="9" fillId="0" borderId="3" xfId="0" applyNumberFormat="1" applyFont="1" applyAlignment="1">
      <alignment vertical="center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/>
    </xf>
    <xf numFmtId="164" fontId="9" fillId="0" borderId="1" xfId="0" applyNumberFormat="1" applyFont="1" applyAlignment="1">
      <alignment horizontal="center" vertical="center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Continuous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9" fillId="0" borderId="4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Alignment="1">
      <alignment horizontal="left" vertical="center"/>
    </xf>
    <xf numFmtId="164" fontId="9" fillId="0" borderId="5" xfId="0" applyNumberFormat="1" applyFont="1" applyAlignment="1">
      <alignment horizontal="center"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/>
    </xf>
    <xf numFmtId="164" fontId="9" fillId="0" borderId="8" xfId="0" applyNumberFormat="1" applyFont="1" applyAlignment="1">
      <alignment horizont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4" fontId="9" fillId="0" borderId="4" xfId="0" applyNumberFormat="1" applyFont="1" applyAlignment="1">
      <alignment/>
    </xf>
    <xf numFmtId="164" fontId="9" fillId="0" borderId="4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4" fontId="9" fillId="0" borderId="3" xfId="0" applyNumberFormat="1" applyFont="1" applyAlignment="1">
      <alignment/>
    </xf>
    <xf numFmtId="166" fontId="9" fillId="0" borderId="3" xfId="0" applyNumberFormat="1" applyFont="1" applyAlignment="1">
      <alignment/>
    </xf>
    <xf numFmtId="171" fontId="9" fillId="0" borderId="3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64" fontId="9" fillId="0" borderId="1" xfId="0" applyNumberFormat="1" applyFont="1" applyAlignment="1">
      <alignment vertical="center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Continuous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9" fillId="0" borderId="4" xfId="0" applyNumberFormat="1" applyFont="1" applyAlignment="1">
      <alignment/>
    </xf>
    <xf numFmtId="164" fontId="9" fillId="0" borderId="4" xfId="0" applyNumberFormat="1" applyFont="1" applyAlignment="1">
      <alignment vertical="center"/>
    </xf>
    <xf numFmtId="164" fontId="9" fillId="0" borderId="5" xfId="0" applyNumberFormat="1" applyFont="1" applyAlignment="1">
      <alignment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/>
    </xf>
    <xf numFmtId="164" fontId="9" fillId="0" borderId="8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4" fontId="9" fillId="0" borderId="4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4" fontId="9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 vertical="center"/>
    </xf>
    <xf numFmtId="164" fontId="4" fillId="0" borderId="0" xfId="0" applyNumberFormat="1" applyFont="1" applyAlignment="1">
      <alignment/>
    </xf>
    <xf numFmtId="164" fontId="9" fillId="0" borderId="1" xfId="0" applyNumberFormat="1" applyFont="1" applyAlignment="1">
      <alignment horizontal="center" vertical="center"/>
    </xf>
    <xf numFmtId="164" fontId="9" fillId="0" borderId="2" xfId="0" applyNumberFormat="1" applyFont="1" applyAlignment="1">
      <alignment horizontal="center" vertical="center"/>
    </xf>
    <xf numFmtId="164" fontId="9" fillId="0" borderId="2" xfId="0" applyNumberFormat="1" applyFont="1" applyAlignment="1">
      <alignment horizontal="center" vertical="center"/>
    </xf>
    <xf numFmtId="164" fontId="10" fillId="0" borderId="4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vertical="center"/>
    </xf>
    <xf numFmtId="165" fontId="9" fillId="0" borderId="6" xfId="0" applyNumberFormat="1" applyFont="1" applyAlignment="1">
      <alignment vertical="center"/>
    </xf>
    <xf numFmtId="164" fontId="10" fillId="0" borderId="4" xfId="0" applyNumberFormat="1" applyFont="1" applyAlignment="1">
      <alignment/>
    </xf>
    <xf numFmtId="164" fontId="9" fillId="0" borderId="4" xfId="0" applyNumberFormat="1" applyFont="1" applyAlignment="1">
      <alignment horizontal="center" vertical="center"/>
    </xf>
    <xf numFmtId="164" fontId="9" fillId="0" borderId="3" xfId="0" applyNumberFormat="1" applyFont="1" applyAlignment="1">
      <alignment vertical="center"/>
    </xf>
    <xf numFmtId="164" fontId="10" fillId="0" borderId="3" xfId="0" applyNumberFormat="1" applyFont="1" applyAlignment="1">
      <alignment/>
    </xf>
    <xf numFmtId="165" fontId="1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9048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895350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95300"/>
          <a:ext cx="866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95300"/>
          <a:ext cx="9048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10.6640625" style="1" customWidth="1"/>
    <col min="2" max="2" width="8.6640625" style="1" customWidth="1"/>
    <col min="3" max="9" width="7.6640625" style="1" customWidth="1"/>
    <col min="10" max="256" width="10.6640625" style="1" customWidth="1"/>
  </cols>
  <sheetData>
    <row r="1" spans="1:256" ht="19.5" customHeight="1">
      <c r="A1" s="2" t="s">
        <v>0</v>
      </c>
      <c r="B1" s="3"/>
      <c r="C1" s="4"/>
      <c r="D1" s="4"/>
      <c r="E1" s="4"/>
      <c r="F1" s="5"/>
      <c r="G1" s="5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24.75" customHeight="1">
      <c r="A2" s="6"/>
      <c r="B2" s="7"/>
      <c r="C2" s="7"/>
      <c r="D2" s="7"/>
      <c r="E2" s="7"/>
      <c r="F2" s="8"/>
      <c r="G2" s="8"/>
      <c r="H2" s="8"/>
      <c r="I2" s="9" t="s">
        <v>42</v>
      </c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9.5" customHeight="1">
      <c r="A3" s="10" t="s">
        <v>1</v>
      </c>
      <c r="B3" s="11"/>
      <c r="C3" s="11"/>
      <c r="D3" s="12"/>
      <c r="E3" s="12" t="s">
        <v>24</v>
      </c>
      <c r="F3" s="12"/>
      <c r="G3" s="12"/>
      <c r="H3" s="12"/>
      <c r="I3" s="12"/>
      <c r="J3" s="1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9.5" customHeight="1">
      <c r="A4" s="14" t="s">
        <v>2</v>
      </c>
      <c r="B4" s="15" t="s">
        <v>10</v>
      </c>
      <c r="C4" s="16"/>
      <c r="D4" s="17" t="s">
        <v>20</v>
      </c>
      <c r="E4" s="18"/>
      <c r="F4" s="19"/>
      <c r="G4" s="17" t="s">
        <v>36</v>
      </c>
      <c r="H4" s="18"/>
      <c r="I4" s="19"/>
      <c r="J4" s="1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9.5" customHeight="1">
      <c r="A5" s="20" t="s">
        <v>3</v>
      </c>
      <c r="B5" s="21"/>
      <c r="C5" s="22" t="s">
        <v>13</v>
      </c>
      <c r="D5" s="23" t="s">
        <v>21</v>
      </c>
      <c r="E5" s="23" t="s">
        <v>25</v>
      </c>
      <c r="F5" s="23" t="s">
        <v>13</v>
      </c>
      <c r="G5" s="23" t="s">
        <v>21</v>
      </c>
      <c r="H5" s="23" t="s">
        <v>25</v>
      </c>
      <c r="I5" s="15" t="s">
        <v>43</v>
      </c>
      <c r="J5" s="1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9.5" customHeight="1">
      <c r="A6" s="24" t="s">
        <v>4</v>
      </c>
      <c r="B6" s="25">
        <v>10109</v>
      </c>
      <c r="C6" s="26">
        <v>7308</v>
      </c>
      <c r="D6" s="26">
        <v>101</v>
      </c>
      <c r="E6" s="26">
        <v>7409</v>
      </c>
      <c r="F6" s="26">
        <v>1869</v>
      </c>
      <c r="G6" s="26">
        <v>110</v>
      </c>
      <c r="H6" s="26">
        <v>1979</v>
      </c>
      <c r="I6" s="27">
        <v>721</v>
      </c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9.5" customHeight="1">
      <c r="A7" s="30" t="s">
        <v>5</v>
      </c>
      <c r="B7" s="31" t="s">
        <v>11</v>
      </c>
      <c r="C7" s="32" t="s">
        <v>14</v>
      </c>
      <c r="D7" s="32" t="s">
        <v>22</v>
      </c>
      <c r="E7" s="32" t="s">
        <v>26</v>
      </c>
      <c r="F7" s="32" t="s">
        <v>31</v>
      </c>
      <c r="G7" s="32" t="s">
        <v>37</v>
      </c>
      <c r="H7" s="32" t="s">
        <v>38</v>
      </c>
      <c r="I7" s="31" t="s">
        <v>44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ht="19.5" customHeight="1">
      <c r="A8" s="33" t="s">
        <v>6</v>
      </c>
      <c r="B8" s="34">
        <v>10334</v>
      </c>
      <c r="C8" s="35">
        <v>7385</v>
      </c>
      <c r="D8" s="35">
        <v>103</v>
      </c>
      <c r="E8" s="35">
        <v>7488</v>
      </c>
      <c r="F8" s="35">
        <v>1992</v>
      </c>
      <c r="G8" s="35">
        <v>110</v>
      </c>
      <c r="H8" s="35">
        <v>2102</v>
      </c>
      <c r="I8" s="36">
        <v>744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19.5" customHeight="1">
      <c r="A9" s="30" t="s">
        <v>5</v>
      </c>
      <c r="B9" s="31" t="s">
        <v>11</v>
      </c>
      <c r="C9" s="37" t="s">
        <v>15</v>
      </c>
      <c r="D9" s="37" t="s">
        <v>22</v>
      </c>
      <c r="E9" s="37" t="s">
        <v>27</v>
      </c>
      <c r="F9" s="37" t="s">
        <v>32</v>
      </c>
      <c r="G9" s="37" t="s">
        <v>22</v>
      </c>
      <c r="H9" s="37" t="s">
        <v>39</v>
      </c>
      <c r="I9" s="31" t="s">
        <v>45</v>
      </c>
      <c r="J9" s="2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9.5" customHeight="1">
      <c r="A10" s="38" t="s">
        <v>7</v>
      </c>
      <c r="B10" s="39">
        <v>10032</v>
      </c>
      <c r="C10" s="40">
        <v>6785</v>
      </c>
      <c r="D10" s="40">
        <v>94</v>
      </c>
      <c r="E10" s="40">
        <v>6879</v>
      </c>
      <c r="F10" s="40">
        <v>1919</v>
      </c>
      <c r="G10" s="40">
        <v>114</v>
      </c>
      <c r="H10" s="40">
        <v>2033</v>
      </c>
      <c r="I10" s="39">
        <v>1120</v>
      </c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9.5" customHeight="1">
      <c r="A11" s="30" t="s">
        <v>5</v>
      </c>
      <c r="B11" s="31" t="s">
        <v>11</v>
      </c>
      <c r="C11" s="32" t="s">
        <v>16</v>
      </c>
      <c r="D11" s="32" t="s">
        <v>23</v>
      </c>
      <c r="E11" s="32" t="s">
        <v>28</v>
      </c>
      <c r="F11" s="32" t="s">
        <v>33</v>
      </c>
      <c r="G11" s="32" t="s">
        <v>37</v>
      </c>
      <c r="H11" s="32" t="s">
        <v>40</v>
      </c>
      <c r="I11" s="31" t="s">
        <v>46</v>
      </c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19.5" customHeight="1">
      <c r="A12" s="38" t="s">
        <v>8</v>
      </c>
      <c r="B12" s="39">
        <v>10704</v>
      </c>
      <c r="C12" s="40">
        <v>6941</v>
      </c>
      <c r="D12" s="40">
        <v>109</v>
      </c>
      <c r="E12" s="40">
        <v>7050</v>
      </c>
      <c r="F12" s="40">
        <v>1936</v>
      </c>
      <c r="G12" s="40">
        <v>105</v>
      </c>
      <c r="H12" s="40">
        <v>2041</v>
      </c>
      <c r="I12" s="39">
        <v>1613</v>
      </c>
      <c r="J12" s="28"/>
      <c r="K12" s="29" t="s">
        <v>12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19.5" customHeight="1">
      <c r="A13" s="30" t="s">
        <v>5</v>
      </c>
      <c r="B13" s="31" t="s">
        <v>11</v>
      </c>
      <c r="C13" s="32" t="s">
        <v>17</v>
      </c>
      <c r="D13" s="32" t="s">
        <v>22</v>
      </c>
      <c r="E13" s="32" t="s">
        <v>29</v>
      </c>
      <c r="F13" s="32" t="s">
        <v>34</v>
      </c>
      <c r="G13" s="32" t="s">
        <v>22</v>
      </c>
      <c r="H13" s="32" t="s">
        <v>33</v>
      </c>
      <c r="I13" s="31" t="s">
        <v>47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19.5" customHeight="1">
      <c r="A14" s="38" t="s">
        <v>9</v>
      </c>
      <c r="B14" s="39">
        <v>10905</v>
      </c>
      <c r="C14" s="40">
        <v>7142</v>
      </c>
      <c r="D14" s="40">
        <v>102</v>
      </c>
      <c r="E14" s="40">
        <v>7244</v>
      </c>
      <c r="F14" s="40">
        <v>1965</v>
      </c>
      <c r="G14" s="40">
        <v>106</v>
      </c>
      <c r="H14" s="40">
        <v>2071</v>
      </c>
      <c r="I14" s="39">
        <v>1590</v>
      </c>
      <c r="J14" s="28"/>
      <c r="K14" s="29" t="s">
        <v>12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ht="19.5" customHeight="1">
      <c r="A15" s="30" t="s">
        <v>5</v>
      </c>
      <c r="B15" s="31" t="s">
        <v>11</v>
      </c>
      <c r="C15" s="32" t="s">
        <v>18</v>
      </c>
      <c r="D15" s="32" t="s">
        <v>23</v>
      </c>
      <c r="E15" s="32" t="s">
        <v>30</v>
      </c>
      <c r="F15" s="32" t="s">
        <v>35</v>
      </c>
      <c r="G15" s="32" t="s">
        <v>22</v>
      </c>
      <c r="H15" s="32" t="s">
        <v>41</v>
      </c>
      <c r="I15" s="31" t="s">
        <v>48</v>
      </c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19.5" customHeight="1">
      <c r="A16" s="41"/>
      <c r="B16" s="42" t="s">
        <v>12</v>
      </c>
      <c r="C16" s="43" t="s">
        <v>19</v>
      </c>
      <c r="D16" s="43" t="s">
        <v>19</v>
      </c>
      <c r="E16" s="43" t="s">
        <v>19</v>
      </c>
      <c r="F16" s="43" t="s">
        <v>19</v>
      </c>
      <c r="G16" s="43" t="s">
        <v>19</v>
      </c>
      <c r="H16" s="43" t="s">
        <v>19</v>
      </c>
      <c r="I16" s="43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9.5" customHeight="1">
      <c r="A17" s="9"/>
      <c r="B17" s="8"/>
      <c r="C17" s="8"/>
      <c r="D17" s="8"/>
      <c r="E17" s="8"/>
      <c r="F17" s="8"/>
      <c r="G17" s="8"/>
      <c r="H17" s="8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="7" customFormat="1" ht="19.5" customHeight="1"/>
    <row r="19" s="7" customFormat="1" ht="19.5" customHeight="1"/>
    <row r="20" s="7" customFormat="1" ht="19.5" customHeight="1"/>
    <row r="21" s="7" customFormat="1" ht="19.5" customHeight="1"/>
    <row r="22" s="7" customFormat="1" ht="19.5" customHeight="1"/>
    <row r="23" spans="1:256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3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3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ht="3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ht="3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="7" customFormat="1" ht="13.5"/>
    <row r="29" s="7" customFormat="1" ht="13.5"/>
    <row r="30" s="7" customFormat="1" ht="13.5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56" width="10.6640625" style="45" customWidth="1"/>
  </cols>
  <sheetData>
    <row r="1" spans="1:10" ht="13.5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3.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3.5">
      <c r="A3" s="47"/>
      <c r="B3" s="47"/>
      <c r="C3" s="47"/>
      <c r="D3" s="47"/>
      <c r="E3" s="46"/>
      <c r="F3" s="46"/>
      <c r="G3" s="46"/>
      <c r="H3" s="46" t="s">
        <v>2</v>
      </c>
      <c r="I3" s="48" t="s">
        <v>2</v>
      </c>
      <c r="J3" s="47"/>
    </row>
    <row r="4" spans="1:10" ht="13.5">
      <c r="A4" s="49" t="s">
        <v>1</v>
      </c>
      <c r="B4" s="50"/>
      <c r="C4" s="50"/>
      <c r="D4" s="51"/>
      <c r="E4" s="51" t="s">
        <v>24</v>
      </c>
      <c r="F4" s="51"/>
      <c r="G4" s="51"/>
      <c r="H4" s="51"/>
      <c r="I4" s="51"/>
      <c r="J4" s="52"/>
    </row>
    <row r="5" spans="1:10" ht="13.5">
      <c r="A5" s="53" t="s">
        <v>2</v>
      </c>
      <c r="B5" s="54" t="s">
        <v>10</v>
      </c>
      <c r="C5" s="55"/>
      <c r="D5" s="56" t="s">
        <v>56</v>
      </c>
      <c r="E5" s="57"/>
      <c r="F5" s="58"/>
      <c r="G5" s="56" t="s">
        <v>57</v>
      </c>
      <c r="H5" s="57"/>
      <c r="I5" s="58"/>
      <c r="J5" s="52"/>
    </row>
    <row r="6" spans="1:10" ht="13.5">
      <c r="A6" s="59" t="s">
        <v>50</v>
      </c>
      <c r="B6" s="60"/>
      <c r="C6" s="61" t="s">
        <v>13</v>
      </c>
      <c r="D6" s="62" t="s">
        <v>21</v>
      </c>
      <c r="E6" s="62" t="s">
        <v>25</v>
      </c>
      <c r="F6" s="62" t="s">
        <v>13</v>
      </c>
      <c r="G6" s="62" t="s">
        <v>21</v>
      </c>
      <c r="H6" s="62" t="s">
        <v>25</v>
      </c>
      <c r="I6" s="54" t="s">
        <v>43</v>
      </c>
      <c r="J6" s="52"/>
    </row>
    <row r="7" spans="1:10" ht="16.5">
      <c r="A7" s="63" t="s">
        <v>51</v>
      </c>
      <c r="B7" s="64">
        <v>100</v>
      </c>
      <c r="C7" s="65">
        <v>100</v>
      </c>
      <c r="D7" s="65">
        <v>100</v>
      </c>
      <c r="E7" s="65">
        <v>100</v>
      </c>
      <c r="F7" s="65">
        <v>100</v>
      </c>
      <c r="G7" s="65">
        <v>100</v>
      </c>
      <c r="H7" s="65">
        <v>100</v>
      </c>
      <c r="I7" s="66" t="s">
        <v>59</v>
      </c>
      <c r="J7" s="67"/>
    </row>
    <row r="8" spans="1:10" ht="16.5">
      <c r="A8" s="68" t="s">
        <v>52</v>
      </c>
      <c r="B8" s="69">
        <f>'第１表'!B8/'第１表'!B$6*100</f>
        <v>102.22573944010287</v>
      </c>
      <c r="C8" s="70">
        <v>101</v>
      </c>
      <c r="D8" s="70">
        <v>101.4</v>
      </c>
      <c r="E8" s="70">
        <f>'第１表'!E8/'第１表'!E$6*100</f>
        <v>101.06627075178835</v>
      </c>
      <c r="F8" s="70">
        <v>106.6</v>
      </c>
      <c r="G8" s="70">
        <v>100.4</v>
      </c>
      <c r="H8" s="70">
        <v>106.3</v>
      </c>
      <c r="I8" s="66" t="s">
        <v>59</v>
      </c>
      <c r="J8" s="67"/>
    </row>
    <row r="9" spans="1:10" ht="16.5">
      <c r="A9" s="68" t="s">
        <v>53</v>
      </c>
      <c r="B9" s="69">
        <f>'第１表'!B10/'第１表'!B$6*100</f>
        <v>99.23830250272034</v>
      </c>
      <c r="C9" s="70">
        <f>'第１表'!C10/'第１表'!C$6*100</f>
        <v>92.84345922276957</v>
      </c>
      <c r="D9" s="70">
        <v>93</v>
      </c>
      <c r="E9" s="70">
        <f>'第１表'!E10/'第１表'!E$6*100</f>
        <v>92.84653799433123</v>
      </c>
      <c r="F9" s="70">
        <f>'第１表'!F10/'第１表'!F$6*100</f>
        <v>102.67522739432853</v>
      </c>
      <c r="G9" s="70">
        <v>103.4</v>
      </c>
      <c r="H9" s="70">
        <v>102.7</v>
      </c>
      <c r="I9" s="66" t="s">
        <v>59</v>
      </c>
      <c r="J9" s="67"/>
    </row>
    <row r="10" spans="1:10" ht="16.5">
      <c r="A10" s="63" t="s">
        <v>54</v>
      </c>
      <c r="B10" s="71">
        <f>'第１表'!B12/'第１表'!B$6*100</f>
        <v>105.88584429716094</v>
      </c>
      <c r="C10" s="72">
        <f>'第１表'!C12/'第１表'!C$6*100</f>
        <v>94.97810618500274</v>
      </c>
      <c r="D10" s="72">
        <v>107.9</v>
      </c>
      <c r="E10" s="72">
        <f>'第１表'!E12/'第１表'!E$6*100</f>
        <v>95.1545417735187</v>
      </c>
      <c r="F10" s="72">
        <f>'第１表'!F12/'第１表'!F$6*100</f>
        <v>103.58480470840021</v>
      </c>
      <c r="G10" s="72">
        <v>95.3</v>
      </c>
      <c r="H10" s="72">
        <f>'第１表'!H12/'第１表'!H$6*100</f>
        <v>103.13289540171805</v>
      </c>
      <c r="I10" s="73" t="s">
        <v>59</v>
      </c>
      <c r="J10" s="67"/>
    </row>
    <row r="11" spans="1:10" ht="16.5">
      <c r="A11" s="63" t="s">
        <v>55</v>
      </c>
      <c r="B11" s="71">
        <f>'第１表'!B14/'第１表'!B$6*100</f>
        <v>107.8741715303195</v>
      </c>
      <c r="C11" s="72">
        <f>'第１表'!C14/'第１表'!C$6*100</f>
        <v>97.72851669403394</v>
      </c>
      <c r="D11" s="72">
        <v>101.1</v>
      </c>
      <c r="E11" s="72">
        <f>'第１表'!E14/'第１表'!E$6*100</f>
        <v>97.77297880955594</v>
      </c>
      <c r="F11" s="72">
        <v>105.2</v>
      </c>
      <c r="G11" s="72">
        <v>95.9</v>
      </c>
      <c r="H11" s="72">
        <v>104.7</v>
      </c>
      <c r="I11" s="73" t="s">
        <v>59</v>
      </c>
      <c r="J11" s="67"/>
    </row>
    <row r="12" spans="1:10" ht="13.5">
      <c r="A12" s="74"/>
      <c r="B12" s="74"/>
      <c r="C12" s="74"/>
      <c r="D12" s="74"/>
      <c r="E12" s="74"/>
      <c r="F12" s="74"/>
      <c r="G12" s="74" t="s">
        <v>58</v>
      </c>
      <c r="H12" s="75"/>
      <c r="I12" s="74"/>
      <c r="J12" s="47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56" width="10.6640625" style="76" customWidth="1"/>
  </cols>
  <sheetData>
    <row r="1" spans="1:256" ht="19.5" customHeight="1">
      <c r="A1" s="77" t="s">
        <v>60</v>
      </c>
      <c r="B1" s="78"/>
      <c r="C1" s="79"/>
      <c r="D1" s="79"/>
      <c r="E1" s="79"/>
      <c r="F1" s="79"/>
      <c r="G1" s="79"/>
      <c r="H1" s="79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ht="19.5" customHeight="1">
      <c r="A2" s="79"/>
      <c r="B2" s="79"/>
      <c r="C2" s="79"/>
      <c r="D2" s="79"/>
      <c r="E2" s="79"/>
      <c r="F2" s="79"/>
      <c r="G2" s="79"/>
      <c r="H2" s="79" t="s">
        <v>98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56" ht="27" customHeight="1">
      <c r="A3" s="81" t="s">
        <v>61</v>
      </c>
      <c r="B3" s="82"/>
      <c r="C3" s="83" t="s">
        <v>69</v>
      </c>
      <c r="D3" s="84"/>
      <c r="E3" s="85"/>
      <c r="F3" s="85"/>
      <c r="G3" s="85"/>
      <c r="H3" s="86" t="s">
        <v>99</v>
      </c>
      <c r="I3" s="87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ht="27" customHeight="1">
      <c r="A4" s="88" t="s">
        <v>62</v>
      </c>
      <c r="B4" s="89" t="s">
        <v>68</v>
      </c>
      <c r="C4" s="90" t="s">
        <v>70</v>
      </c>
      <c r="D4" s="91" t="s">
        <v>75</v>
      </c>
      <c r="E4" s="90" t="s">
        <v>81</v>
      </c>
      <c r="F4" s="92" t="s">
        <v>87</v>
      </c>
      <c r="G4" s="92" t="s">
        <v>92</v>
      </c>
      <c r="H4" s="93" t="s">
        <v>100</v>
      </c>
      <c r="I4" s="87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ht="27" customHeight="1">
      <c r="A5" s="94" t="s">
        <v>63</v>
      </c>
      <c r="B5" s="95">
        <v>10109</v>
      </c>
      <c r="C5" s="96">
        <v>1761</v>
      </c>
      <c r="D5" s="96">
        <v>879</v>
      </c>
      <c r="E5" s="96">
        <v>5054</v>
      </c>
      <c r="F5" s="96">
        <v>1615</v>
      </c>
      <c r="G5" s="96">
        <v>800</v>
      </c>
      <c r="H5" s="97">
        <v>106614</v>
      </c>
      <c r="I5" s="8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ht="27" customHeight="1">
      <c r="A6" s="98" t="s">
        <v>5</v>
      </c>
      <c r="B6" s="99" t="s">
        <v>11</v>
      </c>
      <c r="C6" s="100" t="s">
        <v>71</v>
      </c>
      <c r="D6" s="100" t="s">
        <v>76</v>
      </c>
      <c r="E6" s="100" t="s">
        <v>82</v>
      </c>
      <c r="F6" s="100" t="s">
        <v>88</v>
      </c>
      <c r="G6" s="100" t="s">
        <v>93</v>
      </c>
      <c r="H6" s="101"/>
      <c r="I6" s="87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ht="27" customHeight="1">
      <c r="A7" s="94" t="s">
        <v>64</v>
      </c>
      <c r="B7" s="95">
        <v>10334</v>
      </c>
      <c r="C7" s="96">
        <v>1905</v>
      </c>
      <c r="D7" s="96">
        <v>964</v>
      </c>
      <c r="E7" s="96">
        <v>5259</v>
      </c>
      <c r="F7" s="96">
        <v>1382</v>
      </c>
      <c r="G7" s="96">
        <v>824</v>
      </c>
      <c r="H7" s="97">
        <v>105305</v>
      </c>
      <c r="I7" s="87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ht="27" customHeight="1">
      <c r="A8" s="98" t="s">
        <v>5</v>
      </c>
      <c r="B8" s="99" t="s">
        <v>11</v>
      </c>
      <c r="C8" s="100" t="s">
        <v>72</v>
      </c>
      <c r="D8" s="100" t="s">
        <v>77</v>
      </c>
      <c r="E8" s="100" t="s">
        <v>83</v>
      </c>
      <c r="F8" s="100" t="s">
        <v>89</v>
      </c>
      <c r="G8" s="100" t="s">
        <v>94</v>
      </c>
      <c r="H8" s="101"/>
      <c r="I8" s="8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ht="27" customHeight="1">
      <c r="A9" s="102" t="s">
        <v>65</v>
      </c>
      <c r="B9" s="103">
        <v>10032</v>
      </c>
      <c r="C9" s="104">
        <v>1771</v>
      </c>
      <c r="D9" s="104">
        <v>978</v>
      </c>
      <c r="E9" s="104">
        <v>4902</v>
      </c>
      <c r="F9" s="104">
        <v>1342</v>
      </c>
      <c r="G9" s="104">
        <v>1039</v>
      </c>
      <c r="H9" s="105">
        <v>108580</v>
      </c>
      <c r="I9" s="8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ht="27" customHeight="1">
      <c r="A10" s="98" t="s">
        <v>5</v>
      </c>
      <c r="B10" s="99" t="s">
        <v>11</v>
      </c>
      <c r="C10" s="100" t="s">
        <v>73</v>
      </c>
      <c r="D10" s="100" t="s">
        <v>78</v>
      </c>
      <c r="E10" s="100" t="s">
        <v>84</v>
      </c>
      <c r="F10" s="100" t="s">
        <v>89</v>
      </c>
      <c r="G10" s="100" t="s">
        <v>95</v>
      </c>
      <c r="H10" s="101"/>
      <c r="I10" s="87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ht="27" customHeight="1">
      <c r="A11" s="102" t="s">
        <v>66</v>
      </c>
      <c r="B11" s="103">
        <v>10704</v>
      </c>
      <c r="C11" s="104">
        <v>1863</v>
      </c>
      <c r="D11" s="104">
        <v>1028</v>
      </c>
      <c r="E11" s="104">
        <v>5145</v>
      </c>
      <c r="F11" s="104">
        <v>1326</v>
      </c>
      <c r="G11" s="104">
        <v>1342</v>
      </c>
      <c r="H11" s="105">
        <v>124478</v>
      </c>
      <c r="I11" s="87"/>
      <c r="J11" s="106">
        <f>C11+D11+E11+F11+G11</f>
        <v>10704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ht="27" customHeight="1">
      <c r="A12" s="98" t="s">
        <v>5</v>
      </c>
      <c r="B12" s="99" t="s">
        <v>11</v>
      </c>
      <c r="C12" s="100" t="s">
        <v>71</v>
      </c>
      <c r="D12" s="100" t="s">
        <v>79</v>
      </c>
      <c r="E12" s="100" t="s">
        <v>85</v>
      </c>
      <c r="F12" s="100" t="s">
        <v>90</v>
      </c>
      <c r="G12" s="100" t="s">
        <v>96</v>
      </c>
      <c r="H12" s="101"/>
      <c r="I12" s="107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ht="27" customHeight="1">
      <c r="A13" s="102" t="s">
        <v>67</v>
      </c>
      <c r="B13" s="103">
        <v>10905</v>
      </c>
      <c r="C13" s="104">
        <v>1780</v>
      </c>
      <c r="D13" s="104">
        <v>841</v>
      </c>
      <c r="E13" s="104">
        <v>5193</v>
      </c>
      <c r="F13" s="104">
        <v>1367</v>
      </c>
      <c r="G13" s="104">
        <v>1724</v>
      </c>
      <c r="H13" s="105">
        <v>114009</v>
      </c>
      <c r="I13" s="87"/>
      <c r="J13" s="106">
        <f>C13+D13+E13+F13+G13</f>
        <v>10905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ht="27" customHeight="1">
      <c r="A14" s="98" t="s">
        <v>5</v>
      </c>
      <c r="B14" s="99" t="s">
        <v>11</v>
      </c>
      <c r="C14" s="100" t="s">
        <v>74</v>
      </c>
      <c r="D14" s="100" t="s">
        <v>80</v>
      </c>
      <c r="E14" s="100" t="s">
        <v>86</v>
      </c>
      <c r="F14" s="100" t="s">
        <v>91</v>
      </c>
      <c r="G14" s="100" t="s">
        <v>97</v>
      </c>
      <c r="H14" s="101"/>
      <c r="I14" s="107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ht="19.5" customHeight="1">
      <c r="A15" s="108"/>
      <c r="B15" s="108"/>
      <c r="C15" s="108"/>
      <c r="D15" s="108"/>
      <c r="E15" s="108"/>
      <c r="F15" s="108"/>
      <c r="G15" s="108"/>
      <c r="H15" s="108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ht="19.5" customHeight="1">
      <c r="A16" s="79"/>
      <c r="B16" s="79"/>
      <c r="C16" s="79"/>
      <c r="D16" s="79"/>
      <c r="E16" s="79"/>
      <c r="F16" s="79"/>
      <c r="G16" s="79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="80" customFormat="1" ht="19.5" customHeight="1"/>
    <row r="18" s="80" customFormat="1" ht="19.5" customHeight="1"/>
    <row r="19" s="80" customFormat="1" ht="30" customHeight="1"/>
    <row r="20" s="80" customFormat="1" ht="30" customHeight="1"/>
    <row r="21" s="80" customFormat="1" ht="34.5" customHeight="1"/>
    <row r="22" s="80" customFormat="1" ht="34.5" customHeight="1"/>
    <row r="23" s="80" customFormat="1" ht="34.5" customHeight="1"/>
    <row r="24" s="80" customFormat="1" ht="34.5" customHeight="1"/>
    <row r="25" s="80" customFormat="1" ht="34.5" customHeight="1"/>
    <row r="26" s="80" customFormat="1" ht="22.5" customHeight="1"/>
    <row r="27" s="80" customFormat="1" ht="13.5" customHeight="1"/>
    <row r="28" s="80" customFormat="1" ht="13.5" customHeight="1"/>
    <row r="29" s="80" customFormat="1" ht="13.5" customHeight="1"/>
    <row r="30" s="80" customFormat="1" ht="13.5" customHeight="1"/>
    <row r="31" s="80" customFormat="1" ht="13.5" customHeight="1"/>
    <row r="32" s="80" customFormat="1" ht="13.5"/>
    <row r="33" s="80" customFormat="1" ht="13.5"/>
    <row r="34" s="80" customFormat="1" ht="13.5"/>
    <row r="35" s="80" customFormat="1" ht="13.5"/>
    <row r="36" s="80" customFormat="1" ht="13.5"/>
    <row r="37" s="80" customFormat="1" ht="13.5"/>
    <row r="38" s="80" customFormat="1" ht="13.5"/>
    <row r="39" s="80" customFormat="1" ht="13.5"/>
    <row r="40" s="80" customFormat="1" ht="13.5"/>
    <row r="41" s="80" customFormat="1" ht="13.5"/>
    <row r="42" s="80" customFormat="1" ht="13.5"/>
    <row r="43" s="80" customFormat="1" ht="13.5"/>
    <row r="44" s="80" customFormat="1" ht="13.5"/>
    <row r="45" s="80" customFormat="1" ht="13.5"/>
    <row r="46" s="80" customFormat="1" ht="13.5"/>
    <row r="47" s="80" customFormat="1" ht="13.5"/>
    <row r="48" s="80" customFormat="1" ht="13.5"/>
    <row r="49" s="80" customFormat="1" ht="13.5"/>
    <row r="50" s="80" customFormat="1" ht="13.5"/>
    <row r="51" s="80" customFormat="1" ht="13.5"/>
    <row r="52" s="80" customFormat="1" ht="13.5"/>
    <row r="53" s="80" customFormat="1" ht="13.5"/>
    <row r="54" s="80" customFormat="1" ht="13.5"/>
    <row r="55" s="80" customFormat="1" ht="13.5"/>
    <row r="56" s="80" customFormat="1" ht="13.5"/>
    <row r="57" s="80" customFormat="1" ht="13.5"/>
    <row r="58" s="80" customFormat="1" ht="13.5"/>
    <row r="59" s="80" customFormat="1" ht="13.5"/>
    <row r="60" s="80" customFormat="1" ht="13.5"/>
    <row r="61" s="80" customFormat="1" ht="13.5"/>
    <row r="62" s="80" customFormat="1" ht="13.5"/>
    <row r="63" s="80" customFormat="1" ht="13.5"/>
    <row r="64" s="80" customFormat="1" ht="13.5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56" width="10.6640625" style="109" customWidth="1"/>
  </cols>
  <sheetData>
    <row r="1" spans="1:256" ht="13.5">
      <c r="A1" s="110" t="s">
        <v>101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="111" customFormat="1" ht="13.5"/>
    <row r="3" spans="1:256" ht="13.5">
      <c r="A3" s="110"/>
      <c r="B3" s="110"/>
      <c r="C3" s="110"/>
      <c r="D3" s="110"/>
      <c r="E3" s="110"/>
      <c r="F3" s="110"/>
      <c r="G3" s="110"/>
      <c r="H3" s="110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3.5">
      <c r="A4" s="112" t="s">
        <v>102</v>
      </c>
      <c r="B4" s="113" t="s">
        <v>68</v>
      </c>
      <c r="C4" s="114" t="s">
        <v>107</v>
      </c>
      <c r="D4" s="115"/>
      <c r="E4" s="116"/>
      <c r="F4" s="116"/>
      <c r="G4" s="116"/>
      <c r="H4" s="117" t="s">
        <v>99</v>
      </c>
      <c r="I4" s="118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ht="13.5">
      <c r="A5" s="119" t="s">
        <v>103</v>
      </c>
      <c r="B5" s="120"/>
      <c r="C5" s="121" t="s">
        <v>70</v>
      </c>
      <c r="D5" s="122" t="s">
        <v>75</v>
      </c>
      <c r="E5" s="123" t="s">
        <v>81</v>
      </c>
      <c r="F5" s="123" t="s">
        <v>87</v>
      </c>
      <c r="G5" s="123" t="s">
        <v>92</v>
      </c>
      <c r="H5" s="124" t="s">
        <v>2</v>
      </c>
      <c r="I5" s="118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3.5">
      <c r="A6" s="125" t="s">
        <v>63</v>
      </c>
      <c r="B6" s="126">
        <v>100</v>
      </c>
      <c r="C6" s="127">
        <v>100</v>
      </c>
      <c r="D6" s="127">
        <v>100</v>
      </c>
      <c r="E6" s="127">
        <v>100</v>
      </c>
      <c r="F6" s="127">
        <v>100</v>
      </c>
      <c r="G6" s="127" t="s">
        <v>59</v>
      </c>
      <c r="H6" s="126">
        <v>100</v>
      </c>
      <c r="I6" s="118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3.5">
      <c r="A7" s="125" t="s">
        <v>64</v>
      </c>
      <c r="B7" s="128">
        <v>102.2</v>
      </c>
      <c r="C7" s="129">
        <v>108.1</v>
      </c>
      <c r="D7" s="129">
        <v>109.7</v>
      </c>
      <c r="E7" s="129">
        <v>104.1</v>
      </c>
      <c r="F7" s="129">
        <v>85.6</v>
      </c>
      <c r="G7" s="127" t="s">
        <v>59</v>
      </c>
      <c r="H7" s="128">
        <v>98.8</v>
      </c>
      <c r="I7" s="118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13.5">
      <c r="A8" s="125" t="s">
        <v>104</v>
      </c>
      <c r="B8" s="128">
        <v>99.2</v>
      </c>
      <c r="C8" s="129">
        <v>100.6</v>
      </c>
      <c r="D8" s="129">
        <v>111.2</v>
      </c>
      <c r="E8" s="129">
        <v>97</v>
      </c>
      <c r="F8" s="129">
        <v>83.1</v>
      </c>
      <c r="G8" s="127" t="s">
        <v>59</v>
      </c>
      <c r="H8" s="128">
        <v>101.8</v>
      </c>
      <c r="I8" s="118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13.5">
      <c r="A9" s="130" t="s">
        <v>105</v>
      </c>
      <c r="B9" s="131">
        <v>105.9</v>
      </c>
      <c r="C9" s="132">
        <v>105.8</v>
      </c>
      <c r="D9" s="132">
        <v>117</v>
      </c>
      <c r="E9" s="132">
        <v>101.8</v>
      </c>
      <c r="F9" s="132">
        <v>82.1</v>
      </c>
      <c r="G9" s="133" t="s">
        <v>59</v>
      </c>
      <c r="H9" s="131">
        <v>116.8</v>
      </c>
      <c r="I9" s="118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3.5">
      <c r="A10" s="125" t="s">
        <v>106</v>
      </c>
      <c r="B10" s="128">
        <v>107.9</v>
      </c>
      <c r="C10" s="129">
        <v>101</v>
      </c>
      <c r="D10" s="129">
        <v>95.7</v>
      </c>
      <c r="E10" s="129">
        <v>102.8</v>
      </c>
      <c r="F10" s="129">
        <v>84.6</v>
      </c>
      <c r="G10" s="127" t="s">
        <v>59</v>
      </c>
      <c r="H10" s="128">
        <v>106.9</v>
      </c>
      <c r="I10" s="118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3.5">
      <c r="A11" s="134"/>
      <c r="B11" s="134"/>
      <c r="C11" s="134"/>
      <c r="D11" s="134"/>
      <c r="E11" s="134"/>
      <c r="F11" s="135"/>
      <c r="G11" s="136" t="s">
        <v>108</v>
      </c>
      <c r="H11" s="134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="111" customFormat="1" ht="13.5"/>
    <row r="13" s="111" customFormat="1" ht="13.5"/>
    <row r="14" s="111" customFormat="1" ht="13.5"/>
    <row r="15" s="111" customFormat="1" ht="13.5"/>
    <row r="16" s="111" customFormat="1" ht="13.5"/>
    <row r="17" s="111" customFormat="1" ht="13.5"/>
    <row r="18" s="111" customFormat="1" ht="13.5"/>
    <row r="19" s="111" customFormat="1" ht="13.5"/>
    <row r="20" s="111" customFormat="1" ht="13.5"/>
    <row r="21" s="111" customFormat="1" ht="13.5"/>
    <row r="22" s="111" customFormat="1" ht="13.5"/>
    <row r="23" s="111" customFormat="1" ht="13.5"/>
    <row r="24" s="111" customFormat="1" ht="13.5"/>
    <row r="25" s="111" customFormat="1" ht="13.5"/>
    <row r="26" s="111" customFormat="1" ht="13.5"/>
    <row r="27" s="111" customFormat="1" ht="13.5"/>
    <row r="28" s="111" customFormat="1" ht="13.5"/>
    <row r="29" s="111" customFormat="1" ht="13.5"/>
    <row r="30" s="111" customFormat="1" ht="13.5"/>
    <row r="31" s="111" customFormat="1" ht="13.5"/>
    <row r="32" s="111" customFormat="1" ht="13.5"/>
    <row r="33" s="111" customFormat="1" ht="13.5"/>
    <row r="34" s="111" customFormat="1" ht="13.5"/>
    <row r="35" s="111" customFormat="1" ht="13.5"/>
    <row r="36" s="111" customFormat="1" ht="13.5"/>
    <row r="37" s="111" customFormat="1" ht="13.5"/>
    <row r="38" s="111" customFormat="1" ht="13.5"/>
    <row r="39" s="111" customFormat="1" ht="13.5"/>
    <row r="40" s="111" customFormat="1" ht="13.5"/>
    <row r="41" s="111" customFormat="1" ht="13.5"/>
    <row r="42" s="111" customFormat="1" ht="13.5"/>
    <row r="43" s="111" customFormat="1" ht="13.5"/>
    <row r="44" s="111" customFormat="1" ht="13.5"/>
    <row r="45" s="111" customFormat="1" ht="13.5"/>
    <row r="46" s="111" customFormat="1" ht="13.5"/>
    <row r="47" s="111" customFormat="1" ht="13.5"/>
    <row r="48" s="111" customFormat="1" ht="13.5"/>
    <row r="49" s="111" customFormat="1" ht="13.5"/>
    <row r="50" s="111" customFormat="1" ht="13.5"/>
    <row r="51" s="111" customFormat="1" ht="13.5"/>
    <row r="52" s="111" customFormat="1" ht="13.5"/>
    <row r="53" s="111" customFormat="1" ht="13.5"/>
    <row r="54" s="111" customFormat="1" ht="13.5"/>
    <row r="55" s="111" customFormat="1" ht="13.5"/>
    <row r="56" s="111" customFormat="1" ht="13.5"/>
    <row r="57" s="111" customFormat="1" ht="13.5"/>
    <row r="58" s="111" customFormat="1" ht="13.5"/>
    <row r="59" s="111" customFormat="1" ht="13.5"/>
    <row r="60" s="111" customFormat="1" ht="13.5"/>
    <row r="61" s="111" customFormat="1" ht="13.5"/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10.6640625" style="137" customWidth="1"/>
    <col min="3" max="3" width="7.6640625" style="137" customWidth="1"/>
    <col min="4" max="7" width="8.6640625" style="137" customWidth="1"/>
    <col min="8" max="8" width="9.6640625" style="137" customWidth="1"/>
    <col min="9" max="10" width="8.6640625" style="137" customWidth="1"/>
    <col min="11" max="11" width="7.6640625" style="137" customWidth="1"/>
    <col min="12" max="12" width="5.6640625" style="137" customWidth="1"/>
    <col min="13" max="256" width="10.6640625" style="137" customWidth="1"/>
  </cols>
  <sheetData>
    <row r="1" spans="1:256" ht="19.5" customHeight="1">
      <c r="A1" s="138" t="s">
        <v>109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:256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8" t="s">
        <v>98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</row>
    <row r="3" spans="1:256" ht="30" customHeight="1">
      <c r="A3" s="140" t="s">
        <v>1</v>
      </c>
      <c r="B3" s="141" t="s">
        <v>68</v>
      </c>
      <c r="C3" s="142" t="s">
        <v>110</v>
      </c>
      <c r="D3" s="143" t="s">
        <v>116</v>
      </c>
      <c r="E3" s="144" t="s">
        <v>123</v>
      </c>
      <c r="F3" s="144" t="s">
        <v>124</v>
      </c>
      <c r="G3" s="144" t="s">
        <v>131</v>
      </c>
      <c r="H3" s="144" t="s">
        <v>138</v>
      </c>
      <c r="I3" s="144" t="s">
        <v>145</v>
      </c>
      <c r="J3" s="144" t="s">
        <v>151</v>
      </c>
      <c r="K3" s="144" t="s">
        <v>87</v>
      </c>
      <c r="L3" s="145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</row>
    <row r="4" spans="1:256" ht="30.75">
      <c r="A4" s="147" t="s">
        <v>62</v>
      </c>
      <c r="B4" s="148"/>
      <c r="C4" s="149" t="s">
        <v>111</v>
      </c>
      <c r="D4" s="150" t="s">
        <v>117</v>
      </c>
      <c r="E4" s="151"/>
      <c r="F4" s="149" t="s">
        <v>125</v>
      </c>
      <c r="G4" s="152" t="s">
        <v>132</v>
      </c>
      <c r="H4" s="149" t="s">
        <v>139</v>
      </c>
      <c r="I4" s="152" t="s">
        <v>146</v>
      </c>
      <c r="J4" s="153" t="s">
        <v>152</v>
      </c>
      <c r="K4" s="154"/>
      <c r="L4" s="145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</row>
    <row r="5" spans="1:256" ht="27" customHeight="1">
      <c r="A5" s="155" t="s">
        <v>63</v>
      </c>
      <c r="B5" s="156">
        <v>10109</v>
      </c>
      <c r="C5" s="157">
        <v>318</v>
      </c>
      <c r="D5" s="157">
        <v>571</v>
      </c>
      <c r="E5" s="157">
        <v>115</v>
      </c>
      <c r="F5" s="157">
        <v>1199</v>
      </c>
      <c r="G5" s="157">
        <v>1604</v>
      </c>
      <c r="H5" s="157">
        <v>2575</v>
      </c>
      <c r="I5" s="157">
        <v>2173</v>
      </c>
      <c r="J5" s="157">
        <v>971</v>
      </c>
      <c r="K5" s="157">
        <v>583</v>
      </c>
      <c r="L5" s="158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  <c r="IV5" s="139"/>
    </row>
    <row r="6" spans="1:256" ht="27" customHeight="1">
      <c r="A6" s="159" t="s">
        <v>5</v>
      </c>
      <c r="B6" s="160" t="s">
        <v>11</v>
      </c>
      <c r="C6" s="161" t="s">
        <v>112</v>
      </c>
      <c r="D6" s="161" t="s">
        <v>118</v>
      </c>
      <c r="E6" s="161" t="s">
        <v>37</v>
      </c>
      <c r="F6" s="161" t="s">
        <v>126</v>
      </c>
      <c r="G6" s="161" t="s">
        <v>133</v>
      </c>
      <c r="H6" s="161" t="s">
        <v>140</v>
      </c>
      <c r="I6" s="161" t="s">
        <v>147</v>
      </c>
      <c r="J6" s="161" t="s">
        <v>79</v>
      </c>
      <c r="K6" s="161" t="s">
        <v>155</v>
      </c>
      <c r="L6" s="158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39"/>
      <c r="IU6" s="139"/>
      <c r="IV6" s="139"/>
    </row>
    <row r="7" spans="1:256" ht="27" customHeight="1">
      <c r="A7" s="162" t="s">
        <v>64</v>
      </c>
      <c r="B7" s="163">
        <v>10334</v>
      </c>
      <c r="C7" s="164">
        <v>296</v>
      </c>
      <c r="D7" s="164">
        <v>538</v>
      </c>
      <c r="E7" s="164">
        <v>116</v>
      </c>
      <c r="F7" s="164">
        <v>1269</v>
      </c>
      <c r="G7" s="164">
        <v>1573</v>
      </c>
      <c r="H7" s="164">
        <v>2488</v>
      </c>
      <c r="I7" s="164">
        <v>2273</v>
      </c>
      <c r="J7" s="164">
        <v>1158</v>
      </c>
      <c r="K7" s="164">
        <v>623</v>
      </c>
      <c r="L7" s="158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</row>
    <row r="8" spans="1:256" ht="27" customHeight="1">
      <c r="A8" s="159" t="s">
        <v>5</v>
      </c>
      <c r="B8" s="160" t="s">
        <v>11</v>
      </c>
      <c r="C8" s="161" t="s">
        <v>113</v>
      </c>
      <c r="D8" s="161" t="s">
        <v>119</v>
      </c>
      <c r="E8" s="161" t="s">
        <v>37</v>
      </c>
      <c r="F8" s="161" t="s">
        <v>127</v>
      </c>
      <c r="G8" s="161" t="s">
        <v>134</v>
      </c>
      <c r="H8" s="161" t="s">
        <v>141</v>
      </c>
      <c r="I8" s="161" t="s">
        <v>148</v>
      </c>
      <c r="J8" s="161" t="s">
        <v>46</v>
      </c>
      <c r="K8" s="161" t="s">
        <v>121</v>
      </c>
      <c r="L8" s="158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56" ht="27" customHeight="1">
      <c r="A9" s="162" t="s">
        <v>65</v>
      </c>
      <c r="B9" s="163">
        <v>10032</v>
      </c>
      <c r="C9" s="164">
        <v>286</v>
      </c>
      <c r="D9" s="164">
        <v>675</v>
      </c>
      <c r="E9" s="164">
        <v>99</v>
      </c>
      <c r="F9" s="164">
        <v>1131</v>
      </c>
      <c r="G9" s="164">
        <v>1535</v>
      </c>
      <c r="H9" s="164">
        <v>2333</v>
      </c>
      <c r="I9" s="164">
        <v>1932</v>
      </c>
      <c r="J9" s="164">
        <v>1082</v>
      </c>
      <c r="K9" s="164">
        <v>959</v>
      </c>
      <c r="L9" s="158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 ht="27" customHeight="1">
      <c r="A10" s="159" t="s">
        <v>5</v>
      </c>
      <c r="B10" s="160" t="s">
        <v>11</v>
      </c>
      <c r="C10" s="161" t="s">
        <v>114</v>
      </c>
      <c r="D10" s="161" t="s">
        <v>120</v>
      </c>
      <c r="E10" s="161" t="s">
        <v>22</v>
      </c>
      <c r="F10" s="161" t="s">
        <v>128</v>
      </c>
      <c r="G10" s="161" t="s">
        <v>135</v>
      </c>
      <c r="H10" s="161" t="s">
        <v>142</v>
      </c>
      <c r="I10" s="161" t="s">
        <v>32</v>
      </c>
      <c r="J10" s="161" t="s">
        <v>153</v>
      </c>
      <c r="K10" s="161" t="s">
        <v>156</v>
      </c>
      <c r="L10" s="158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ht="27" customHeight="1">
      <c r="A11" s="162" t="s">
        <v>66</v>
      </c>
      <c r="B11" s="163">
        <v>10704</v>
      </c>
      <c r="C11" s="164">
        <v>331</v>
      </c>
      <c r="D11" s="164">
        <v>643</v>
      </c>
      <c r="E11" s="164">
        <v>95</v>
      </c>
      <c r="F11" s="164">
        <v>1096</v>
      </c>
      <c r="G11" s="164">
        <v>1458</v>
      </c>
      <c r="H11" s="164">
        <v>2692</v>
      </c>
      <c r="I11" s="164">
        <v>2325</v>
      </c>
      <c r="J11" s="164">
        <v>1247</v>
      </c>
      <c r="K11" s="164">
        <v>817</v>
      </c>
      <c r="L11" s="15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ht="27" customHeight="1">
      <c r="A12" s="159" t="s">
        <v>5</v>
      </c>
      <c r="B12" s="160" t="s">
        <v>11</v>
      </c>
      <c r="C12" s="161" t="s">
        <v>112</v>
      </c>
      <c r="D12" s="161" t="s">
        <v>121</v>
      </c>
      <c r="E12" s="161" t="s">
        <v>23</v>
      </c>
      <c r="F12" s="161" t="s">
        <v>129</v>
      </c>
      <c r="G12" s="161" t="s">
        <v>136</v>
      </c>
      <c r="H12" s="161" t="s">
        <v>143</v>
      </c>
      <c r="I12" s="161" t="s">
        <v>149</v>
      </c>
      <c r="J12" s="161" t="s">
        <v>154</v>
      </c>
      <c r="K12" s="161" t="s">
        <v>157</v>
      </c>
      <c r="L12" s="15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ht="27" customHeight="1">
      <c r="A13" s="155" t="s">
        <v>67</v>
      </c>
      <c r="B13" s="156">
        <v>10905</v>
      </c>
      <c r="C13" s="157">
        <v>368</v>
      </c>
      <c r="D13" s="157">
        <v>644</v>
      </c>
      <c r="E13" s="157">
        <v>96</v>
      </c>
      <c r="F13" s="157">
        <v>1105</v>
      </c>
      <c r="G13" s="157">
        <v>1424</v>
      </c>
      <c r="H13" s="157">
        <v>2718</v>
      </c>
      <c r="I13" s="157">
        <v>2244</v>
      </c>
      <c r="J13" s="157">
        <v>1360</v>
      </c>
      <c r="K13" s="157">
        <v>946</v>
      </c>
      <c r="L13" s="15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ht="27" customHeight="1">
      <c r="A14" s="159" t="s">
        <v>5</v>
      </c>
      <c r="B14" s="160" t="s">
        <v>11</v>
      </c>
      <c r="C14" s="161" t="s">
        <v>115</v>
      </c>
      <c r="D14" s="161" t="s">
        <v>122</v>
      </c>
      <c r="E14" s="161" t="s">
        <v>23</v>
      </c>
      <c r="F14" s="161" t="s">
        <v>130</v>
      </c>
      <c r="G14" s="161" t="s">
        <v>137</v>
      </c>
      <c r="H14" s="161" t="s">
        <v>144</v>
      </c>
      <c r="I14" s="161" t="s">
        <v>150</v>
      </c>
      <c r="J14" s="161" t="s">
        <v>96</v>
      </c>
      <c r="K14" s="161" t="s">
        <v>76</v>
      </c>
      <c r="L14" s="15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ht="18">
      <c r="A15" s="165"/>
      <c r="B15" s="165"/>
      <c r="C15" s="166" t="s">
        <v>19</v>
      </c>
      <c r="D15" s="167" t="s">
        <v>19</v>
      </c>
      <c r="E15" s="166" t="s">
        <v>19</v>
      </c>
      <c r="F15" s="167" t="s">
        <v>19</v>
      </c>
      <c r="G15" s="167" t="s">
        <v>19</v>
      </c>
      <c r="H15" s="167" t="s">
        <v>19</v>
      </c>
      <c r="I15" s="167" t="s">
        <v>19</v>
      </c>
      <c r="J15" s="166" t="s">
        <v>19</v>
      </c>
      <c r="K15" s="167" t="s">
        <v>19</v>
      </c>
      <c r="L15" s="139" t="s">
        <v>19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="139" customFormat="1" ht="18"/>
    <row r="17" spans="1:256" ht="18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 ht="18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ht="30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 ht="18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 ht="31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</row>
    <row r="22" spans="1:256" ht="31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</row>
    <row r="23" spans="1:256" ht="31.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</row>
    <row r="24" spans="1:256" ht="31.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spans="1:256" ht="31.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ht="18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="139" customFormat="1" ht="18"/>
    <row r="28" spans="1:256" ht="18">
      <c r="A28" s="139"/>
      <c r="B28" s="170" t="e">
        <f>B13/#REF!</f>
        <v>#VALUE!</v>
      </c>
      <c r="C28" s="170" t="e">
        <f>C13/#REF!</f>
        <v>#VALUE!</v>
      </c>
      <c r="D28" s="170" t="e">
        <f>D13/#REF!</f>
        <v>#VALUE!</v>
      </c>
      <c r="E28" s="170" t="e">
        <f>E13/#REF!</f>
        <v>#VALUE!</v>
      </c>
      <c r="F28" s="170" t="e">
        <f>F13/#REF!</f>
        <v>#VALUE!</v>
      </c>
      <c r="G28" s="170" t="e">
        <f>G13/#REF!</f>
        <v>#VALUE!</v>
      </c>
      <c r="H28" s="170" t="e">
        <f>H13/#REF!</f>
        <v>#VALUE!</v>
      </c>
      <c r="I28" s="170" t="e">
        <f>I13/#REF!</f>
        <v>#VALUE!</v>
      </c>
      <c r="J28" s="170" t="e">
        <f>J13/#REF!</f>
        <v>#VALUE!</v>
      </c>
      <c r="K28" s="170" t="e">
        <f>K13/#REF!</f>
        <v>#VALUE!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="139" customFormat="1" ht="18"/>
    <row r="30" s="139" customFormat="1" ht="18"/>
    <row r="31" s="139" customFormat="1" ht="18"/>
    <row r="32" s="139" customFormat="1" ht="18"/>
    <row r="33" s="139" customFormat="1" ht="18"/>
    <row r="34" s="139" customFormat="1" ht="18"/>
    <row r="35" s="139" customFormat="1" ht="18"/>
    <row r="36" s="139" customFormat="1" ht="18"/>
    <row r="37" s="139" customFormat="1" ht="18"/>
    <row r="38" s="139" customFormat="1" ht="18"/>
    <row r="39" s="139" customFormat="1" ht="18"/>
    <row r="40" s="139" customFormat="1" ht="18"/>
    <row r="41" s="139" customFormat="1" ht="18"/>
    <row r="42" s="139" customFormat="1" ht="18"/>
    <row r="43" s="139" customFormat="1" ht="18"/>
    <row r="44" s="139" customFormat="1" ht="18"/>
    <row r="45" s="139" customFormat="1" ht="18"/>
    <row r="46" s="139" customFormat="1" ht="18"/>
    <row r="47" s="139" customFormat="1" ht="18"/>
    <row r="48" s="139" customFormat="1" ht="18"/>
    <row r="49" s="139" customFormat="1" ht="18"/>
    <row r="50" s="139" customFormat="1" ht="18"/>
    <row r="51" s="139" customFormat="1" ht="18"/>
    <row r="52" s="139" customFormat="1" ht="18"/>
    <row r="53" s="139" customFormat="1" ht="18"/>
    <row r="54" s="139" customFormat="1" ht="18"/>
    <row r="55" s="139" customFormat="1" ht="18"/>
    <row r="56" s="139" customFormat="1" ht="18"/>
    <row r="57" s="139" customFormat="1" ht="18"/>
    <row r="58" s="139" customFormat="1" ht="18"/>
    <row r="59" s="139" customFormat="1" ht="18"/>
    <row r="60" s="139" customFormat="1" ht="18"/>
    <row r="61" s="139" customFormat="1" ht="18"/>
    <row r="62" s="139" customFormat="1" ht="18"/>
    <row r="63" s="139" customFormat="1" ht="18"/>
    <row r="64" s="139" customFormat="1" ht="18"/>
    <row r="65" s="139" customFormat="1" ht="18"/>
    <row r="66" s="139" customFormat="1" ht="18"/>
    <row r="67" s="139" customFormat="1" ht="18"/>
    <row r="68" s="139" customFormat="1" ht="18"/>
    <row r="69" s="139" customFormat="1" ht="18"/>
    <row r="70" s="139" customFormat="1" ht="18"/>
    <row r="71" s="139" customFormat="1" ht="18"/>
    <row r="72" s="139" customFormat="1" ht="18"/>
    <row r="73" s="139" customFormat="1" ht="18"/>
    <row r="74" s="139" customFormat="1" ht="18"/>
    <row r="75" s="139" customFormat="1" ht="18"/>
    <row r="76" s="139" customFormat="1" ht="18"/>
    <row r="77" s="139" customFormat="1" ht="18"/>
    <row r="78" s="139" customFormat="1" ht="18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9.6640625" style="171" customWidth="1"/>
    <col min="2" max="11" width="8.6640625" style="171" customWidth="1"/>
    <col min="12" max="256" width="10.6640625" style="171" customWidth="1"/>
  </cols>
  <sheetData>
    <row r="1" spans="1:13" ht="13.5">
      <c r="A1" s="172" t="s">
        <v>158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3.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3.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0.75" customHeight="1">
      <c r="A4" s="172"/>
      <c r="B4" s="172"/>
      <c r="C4" s="172"/>
      <c r="D4" s="172"/>
      <c r="E4" s="172"/>
      <c r="F4" s="172"/>
      <c r="G4" s="172"/>
      <c r="H4" s="172"/>
      <c r="I4" s="172"/>
      <c r="J4" s="174" t="s">
        <v>2</v>
      </c>
      <c r="K4" s="172"/>
      <c r="L4" s="172"/>
      <c r="M4" s="172"/>
    </row>
    <row r="5" spans="1:13" ht="13.5">
      <c r="A5" s="175" t="s">
        <v>1</v>
      </c>
      <c r="B5" s="176" t="s">
        <v>68</v>
      </c>
      <c r="C5" s="177" t="s">
        <v>159</v>
      </c>
      <c r="D5" s="178" t="s">
        <v>161</v>
      </c>
      <c r="E5" s="179" t="s">
        <v>123</v>
      </c>
      <c r="F5" s="179" t="s">
        <v>124</v>
      </c>
      <c r="G5" s="179" t="s">
        <v>131</v>
      </c>
      <c r="H5" s="179" t="s">
        <v>138</v>
      </c>
      <c r="I5" s="179" t="s">
        <v>145</v>
      </c>
      <c r="J5" s="179" t="s">
        <v>151</v>
      </c>
      <c r="K5" s="179" t="s">
        <v>87</v>
      </c>
      <c r="L5" s="180"/>
      <c r="M5" s="172"/>
    </row>
    <row r="6" spans="1:13" ht="21" customHeight="1">
      <c r="A6" s="181" t="s">
        <v>62</v>
      </c>
      <c r="B6" s="182"/>
      <c r="C6" s="183" t="s">
        <v>160</v>
      </c>
      <c r="D6" s="184" t="s">
        <v>162</v>
      </c>
      <c r="E6" s="185"/>
      <c r="F6" s="183" t="s">
        <v>125</v>
      </c>
      <c r="G6" s="186" t="s">
        <v>132</v>
      </c>
      <c r="H6" s="183" t="s">
        <v>139</v>
      </c>
      <c r="I6" s="186" t="s">
        <v>146</v>
      </c>
      <c r="J6" s="187" t="s">
        <v>152</v>
      </c>
      <c r="K6" s="188"/>
      <c r="L6" s="180"/>
      <c r="M6" s="172"/>
    </row>
    <row r="7" spans="1:13" ht="13.5">
      <c r="A7" s="189" t="s">
        <v>4</v>
      </c>
      <c r="B7" s="190">
        <v>100</v>
      </c>
      <c r="C7" s="191">
        <v>100</v>
      </c>
      <c r="D7" s="191">
        <v>100</v>
      </c>
      <c r="E7" s="191">
        <v>100</v>
      </c>
      <c r="F7" s="191">
        <v>100</v>
      </c>
      <c r="G7" s="191">
        <v>100</v>
      </c>
      <c r="H7" s="191">
        <v>100</v>
      </c>
      <c r="I7" s="191">
        <v>100</v>
      </c>
      <c r="J7" s="191">
        <v>100</v>
      </c>
      <c r="K7" s="191">
        <v>100</v>
      </c>
      <c r="L7" s="192"/>
      <c r="M7" s="193"/>
    </row>
    <row r="8" spans="1:13" ht="13.5">
      <c r="A8" s="189" t="s">
        <v>6</v>
      </c>
      <c r="B8" s="194">
        <v>102.2</v>
      </c>
      <c r="C8" s="195">
        <v>92.8</v>
      </c>
      <c r="D8" s="195">
        <v>94.2</v>
      </c>
      <c r="E8" s="195">
        <v>100.7</v>
      </c>
      <c r="F8" s="195">
        <v>105.9</v>
      </c>
      <c r="G8" s="195">
        <v>98.1</v>
      </c>
      <c r="H8" s="195">
        <v>96.6</v>
      </c>
      <c r="I8" s="195">
        <v>104.6</v>
      </c>
      <c r="J8" s="195">
        <v>119.2</v>
      </c>
      <c r="K8" s="195">
        <v>106.9</v>
      </c>
      <c r="L8" s="192"/>
      <c r="M8" s="193"/>
    </row>
    <row r="9" spans="1:13" ht="13.5">
      <c r="A9" s="189" t="s">
        <v>7</v>
      </c>
      <c r="B9" s="194">
        <v>99.2</v>
      </c>
      <c r="C9" s="195">
        <v>89.8</v>
      </c>
      <c r="D9" s="195">
        <v>118.2</v>
      </c>
      <c r="E9" s="195">
        <v>86.1</v>
      </c>
      <c r="F9" s="195">
        <v>94.4</v>
      </c>
      <c r="G9" s="195">
        <v>95.7</v>
      </c>
      <c r="H9" s="195">
        <v>90.6</v>
      </c>
      <c r="I9" s="195">
        <v>88.9</v>
      </c>
      <c r="J9" s="195">
        <v>111.5</v>
      </c>
      <c r="K9" s="195">
        <v>164.4</v>
      </c>
      <c r="L9" s="192"/>
      <c r="M9" s="193"/>
    </row>
    <row r="10" spans="1:13" ht="13.5">
      <c r="A10" s="196" t="s">
        <v>8</v>
      </c>
      <c r="B10" s="197">
        <v>105.9</v>
      </c>
      <c r="C10" s="198">
        <v>104</v>
      </c>
      <c r="D10" s="198">
        <v>112.7</v>
      </c>
      <c r="E10" s="198">
        <v>82.4</v>
      </c>
      <c r="F10" s="198">
        <v>91.4</v>
      </c>
      <c r="G10" s="198">
        <v>90.9</v>
      </c>
      <c r="H10" s="198">
        <v>104.5</v>
      </c>
      <c r="I10" s="198">
        <v>107</v>
      </c>
      <c r="J10" s="198">
        <v>128.3</v>
      </c>
      <c r="K10" s="198">
        <v>140.2</v>
      </c>
      <c r="L10" s="192"/>
      <c r="M10" s="193"/>
    </row>
    <row r="11" spans="1:13" ht="13.5">
      <c r="A11" s="189" t="s">
        <v>9</v>
      </c>
      <c r="B11" s="194">
        <v>107.9</v>
      </c>
      <c r="C11" s="195">
        <v>115.4</v>
      </c>
      <c r="D11" s="195">
        <v>112.9</v>
      </c>
      <c r="E11" s="195">
        <v>83.3</v>
      </c>
      <c r="F11" s="195">
        <v>92.2</v>
      </c>
      <c r="G11" s="195">
        <v>88.8</v>
      </c>
      <c r="H11" s="195">
        <v>105.6</v>
      </c>
      <c r="I11" s="195">
        <v>103.3</v>
      </c>
      <c r="J11" s="195">
        <v>140.1</v>
      </c>
      <c r="K11" s="195">
        <v>162.2</v>
      </c>
      <c r="L11" s="192"/>
      <c r="M11" s="193"/>
    </row>
    <row r="12" spans="1:13" ht="13.5">
      <c r="A12" s="199"/>
      <c r="B12" s="199"/>
      <c r="C12" s="199"/>
      <c r="D12" s="199"/>
      <c r="E12" s="199"/>
      <c r="F12" s="199"/>
      <c r="G12" s="199"/>
      <c r="H12" s="199"/>
      <c r="I12" s="199" t="s">
        <v>163</v>
      </c>
      <c r="J12" s="199"/>
      <c r="K12" s="199"/>
      <c r="L12" s="172"/>
      <c r="M12" s="172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12.6640625" style="200" customWidth="1"/>
    <col min="3" max="7" width="9.6640625" style="200" customWidth="1"/>
    <col min="8" max="256" width="10.6640625" style="200" customWidth="1"/>
  </cols>
  <sheetData>
    <row r="1" spans="1:256" ht="13.5">
      <c r="A1" s="201" t="s">
        <v>164</v>
      </c>
      <c r="B1" s="202"/>
      <c r="C1" s="203"/>
      <c r="D1" s="203"/>
      <c r="E1" s="203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4"/>
    </row>
    <row r="2" spans="1:256" ht="15" customHeight="1">
      <c r="A2" s="202"/>
      <c r="B2" s="202"/>
      <c r="C2" s="202"/>
      <c r="D2" s="202"/>
      <c r="E2" s="202"/>
      <c r="F2" s="203"/>
      <c r="G2" s="203"/>
      <c r="H2" s="203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4"/>
    </row>
    <row r="3" spans="1:256" ht="28.5" customHeight="1">
      <c r="A3" s="205"/>
      <c r="B3" s="206" t="s">
        <v>168</v>
      </c>
      <c r="C3" s="207" t="s">
        <v>171</v>
      </c>
      <c r="D3" s="207" t="s">
        <v>173</v>
      </c>
      <c r="E3" s="207" t="s">
        <v>175</v>
      </c>
      <c r="F3" s="207" t="s">
        <v>177</v>
      </c>
      <c r="G3" s="207" t="s">
        <v>179</v>
      </c>
      <c r="H3" s="207" t="s">
        <v>181</v>
      </c>
      <c r="I3" s="206" t="s">
        <v>182</v>
      </c>
      <c r="J3" s="208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spans="1:256" ht="28.5" customHeight="1">
      <c r="A4" s="210" t="s">
        <v>165</v>
      </c>
      <c r="B4" s="211" t="s">
        <v>169</v>
      </c>
      <c r="C4" s="212">
        <v>9400</v>
      </c>
      <c r="D4" s="213">
        <v>5013</v>
      </c>
      <c r="E4" s="213">
        <v>6246</v>
      </c>
      <c r="F4" s="213">
        <v>9802</v>
      </c>
      <c r="G4" s="213">
        <v>9928</v>
      </c>
      <c r="H4" s="213">
        <v>6630</v>
      </c>
      <c r="I4" s="212">
        <v>11038</v>
      </c>
      <c r="J4" s="214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</row>
    <row r="5" spans="1:256" ht="28.5" customHeight="1">
      <c r="A5" s="215" t="s">
        <v>166</v>
      </c>
      <c r="B5" s="211" t="s">
        <v>170</v>
      </c>
      <c r="C5" s="212">
        <v>9837</v>
      </c>
      <c r="D5" s="213">
        <v>4696</v>
      </c>
      <c r="E5" s="213">
        <v>6023</v>
      </c>
      <c r="F5" s="213">
        <v>10622</v>
      </c>
      <c r="G5" s="213">
        <v>10520</v>
      </c>
      <c r="H5" s="213">
        <v>6791</v>
      </c>
      <c r="I5" s="212">
        <v>11490</v>
      </c>
      <c r="J5" s="214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</row>
    <row r="6" spans="1:256" ht="28.5" customHeight="1">
      <c r="A6" s="210" t="s">
        <v>99</v>
      </c>
      <c r="B6" s="211" t="s">
        <v>169</v>
      </c>
      <c r="C6" s="212">
        <v>8601</v>
      </c>
      <c r="D6" s="213">
        <v>5916</v>
      </c>
      <c r="E6" s="213">
        <v>7926</v>
      </c>
      <c r="F6" s="213">
        <v>10434</v>
      </c>
      <c r="G6" s="213">
        <v>13164</v>
      </c>
      <c r="H6" s="213">
        <v>8438</v>
      </c>
      <c r="I6" s="212">
        <v>10539</v>
      </c>
      <c r="J6" s="214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ht="28.5" customHeight="1">
      <c r="A7" s="215" t="s">
        <v>100</v>
      </c>
      <c r="B7" s="211" t="s">
        <v>170</v>
      </c>
      <c r="C7" s="212">
        <v>8241</v>
      </c>
      <c r="D7" s="213">
        <v>4580</v>
      </c>
      <c r="E7" s="213">
        <v>7039</v>
      </c>
      <c r="F7" s="213">
        <v>10951</v>
      </c>
      <c r="G7" s="213">
        <v>11213</v>
      </c>
      <c r="H7" s="213">
        <v>7310</v>
      </c>
      <c r="I7" s="212">
        <v>10289</v>
      </c>
      <c r="J7" s="214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ht="28.5" customHeight="1">
      <c r="A8" s="216"/>
      <c r="B8" s="216"/>
      <c r="C8" s="216"/>
      <c r="D8" s="216"/>
      <c r="E8" s="216"/>
      <c r="F8" s="216"/>
      <c r="G8" s="216"/>
      <c r="H8" s="216"/>
      <c r="I8" s="217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4"/>
    </row>
    <row r="9" spans="1:256" ht="28.5" customHeight="1">
      <c r="A9" s="205"/>
      <c r="B9" s="206" t="s">
        <v>168</v>
      </c>
      <c r="C9" s="207" t="s">
        <v>172</v>
      </c>
      <c r="D9" s="207" t="s">
        <v>174</v>
      </c>
      <c r="E9" s="207" t="s">
        <v>176</v>
      </c>
      <c r="F9" s="207" t="s">
        <v>178</v>
      </c>
      <c r="G9" s="207" t="s">
        <v>180</v>
      </c>
      <c r="H9" s="206" t="s">
        <v>25</v>
      </c>
      <c r="I9" s="214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4"/>
    </row>
    <row r="10" spans="1:256" ht="28.5" customHeight="1">
      <c r="A10" s="210" t="s">
        <v>165</v>
      </c>
      <c r="B10" s="211" t="s">
        <v>169</v>
      </c>
      <c r="C10" s="212">
        <v>14504</v>
      </c>
      <c r="D10" s="213">
        <v>7002</v>
      </c>
      <c r="E10" s="213">
        <v>11339</v>
      </c>
      <c r="F10" s="213">
        <v>10798</v>
      </c>
      <c r="G10" s="213">
        <v>5335</v>
      </c>
      <c r="H10" s="212">
        <f>SUM(C4:I4)+SUM(C10:G10)</f>
        <v>107035</v>
      </c>
      <c r="I10" s="214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4"/>
    </row>
    <row r="11" spans="1:256" ht="28.5" customHeight="1">
      <c r="A11" s="215" t="s">
        <v>167</v>
      </c>
      <c r="B11" s="211" t="s">
        <v>170</v>
      </c>
      <c r="C11" s="212">
        <v>14725</v>
      </c>
      <c r="D11" s="213">
        <v>7032</v>
      </c>
      <c r="E11" s="213">
        <v>10948</v>
      </c>
      <c r="F11" s="213">
        <v>10807</v>
      </c>
      <c r="G11" s="213">
        <v>5563</v>
      </c>
      <c r="H11" s="212">
        <f>SUM(C5:I5)+SUM(C11:G11)</f>
        <v>109054</v>
      </c>
      <c r="I11" s="214"/>
      <c r="J11" s="218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4"/>
    </row>
    <row r="12" spans="1:256" ht="28.5" customHeight="1">
      <c r="A12" s="210" t="s">
        <v>99</v>
      </c>
      <c r="B12" s="211" t="s">
        <v>169</v>
      </c>
      <c r="C12" s="212">
        <v>13083</v>
      </c>
      <c r="D12" s="213">
        <v>10347</v>
      </c>
      <c r="E12" s="213">
        <v>15484</v>
      </c>
      <c r="F12" s="213">
        <v>11805</v>
      </c>
      <c r="G12" s="213">
        <v>8741</v>
      </c>
      <c r="H12" s="212">
        <f>SUM(C6:I6)+SUM(C12:G12)</f>
        <v>124478</v>
      </c>
      <c r="I12" s="214"/>
      <c r="J12" s="218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4"/>
    </row>
    <row r="13" spans="1:256" ht="28.5" customHeight="1">
      <c r="A13" s="215" t="s">
        <v>100</v>
      </c>
      <c r="B13" s="211" t="s">
        <v>170</v>
      </c>
      <c r="C13" s="212">
        <v>12484</v>
      </c>
      <c r="D13" s="213">
        <v>9702</v>
      </c>
      <c r="E13" s="213">
        <v>13647</v>
      </c>
      <c r="F13" s="213">
        <v>9907</v>
      </c>
      <c r="G13" s="213">
        <v>8646</v>
      </c>
      <c r="H13" s="212">
        <f>SUM(C7:I7)+SUM(C13:G13)</f>
        <v>114009</v>
      </c>
      <c r="I13" s="214"/>
      <c r="J13" s="218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4"/>
    </row>
    <row r="14" spans="1:256" ht="24" customHeight="1">
      <c r="A14" s="216"/>
      <c r="B14" s="216"/>
      <c r="C14" s="216"/>
      <c r="D14" s="216"/>
      <c r="E14" s="216"/>
      <c r="F14" s="216"/>
      <c r="G14" s="216"/>
      <c r="H14" s="216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4"/>
    </row>
    <row r="15" spans="1:256" ht="13.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4"/>
    </row>
    <row r="16" spans="1:256" ht="13.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4"/>
    </row>
    <row r="17" spans="1:256" ht="13.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4"/>
    </row>
    <row r="18" spans="1:256" ht="13.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4"/>
    </row>
    <row r="19" spans="1:256" ht="13.5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4"/>
    </row>
    <row r="20" spans="1:256" ht="13.5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  <c r="IV20" s="204"/>
    </row>
    <row r="21" spans="1:256" ht="13.5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4"/>
    </row>
    <row r="22" spans="1:256" ht="13.5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  <c r="IV22" s="204"/>
    </row>
    <row r="23" spans="1:256" ht="13.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4"/>
    </row>
    <row r="24" spans="1:256" ht="13.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  <c r="IV24" s="204"/>
    </row>
    <row r="25" spans="1:256" ht="13.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  <c r="IV25" s="204"/>
    </row>
    <row r="26" spans="1:256" ht="13.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  <c r="IV26" s="204"/>
    </row>
    <row r="27" spans="1:256" ht="13.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  <c r="IV27" s="204"/>
    </row>
    <row r="28" spans="1:256" ht="13.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  <c r="IV28" s="204"/>
    </row>
    <row r="29" spans="1:256" ht="13.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  <c r="IV29" s="204"/>
    </row>
    <row r="30" spans="1:256" ht="13.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  <c r="IV30" s="204"/>
    </row>
    <row r="31" spans="1:256" ht="13.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  <c r="IV31" s="204"/>
    </row>
    <row r="32" spans="1:256" ht="13.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  <c r="IV32" s="204"/>
    </row>
    <row r="33" spans="1:256" ht="13.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  <c r="IV33" s="204"/>
    </row>
    <row r="34" spans="1:256" ht="13.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  <c r="IV34" s="204"/>
    </row>
    <row r="35" spans="1:256" ht="13.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4"/>
    </row>
    <row r="36" spans="1:256" ht="13.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  <c r="IV36" s="204"/>
    </row>
    <row r="37" spans="1:256" ht="13.5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  <c r="IV37" s="204"/>
    </row>
    <row r="38" spans="1:256" ht="13.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4"/>
    </row>
    <row r="39" spans="1:256" ht="13.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4"/>
    </row>
    <row r="40" spans="1:256" ht="13.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4"/>
    </row>
    <row r="41" spans="1:256" ht="13.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2"/>
      <c r="FO41" s="202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2"/>
      <c r="GC41" s="202"/>
      <c r="GD41" s="202"/>
      <c r="GE41" s="202"/>
      <c r="GF41" s="202"/>
      <c r="GG41" s="202"/>
      <c r="GH41" s="202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  <c r="GU41" s="202"/>
      <c r="GV41" s="202"/>
      <c r="GW41" s="202"/>
      <c r="GX41" s="202"/>
      <c r="GY41" s="202"/>
      <c r="GZ41" s="202"/>
      <c r="HA41" s="202"/>
      <c r="HB41" s="202"/>
      <c r="HC41" s="202"/>
      <c r="HD41" s="202"/>
      <c r="HE41" s="202"/>
      <c r="HF41" s="202"/>
      <c r="HG41" s="202"/>
      <c r="HH41" s="202"/>
      <c r="HI41" s="202"/>
      <c r="HJ41" s="202"/>
      <c r="HK41" s="202"/>
      <c r="HL41" s="202"/>
      <c r="HM41" s="202"/>
      <c r="HN41" s="202"/>
      <c r="HO41" s="202"/>
      <c r="HP41" s="202"/>
      <c r="HQ41" s="202"/>
      <c r="HR41" s="202"/>
      <c r="HS41" s="202"/>
      <c r="HT41" s="202"/>
      <c r="HU41" s="202"/>
      <c r="HV41" s="202"/>
      <c r="HW41" s="202"/>
      <c r="HX41" s="202"/>
      <c r="HY41" s="202"/>
      <c r="HZ41" s="202"/>
      <c r="IA41" s="202"/>
      <c r="IB41" s="202"/>
      <c r="IC41" s="202"/>
      <c r="ID41" s="202"/>
      <c r="IE41" s="202"/>
      <c r="IF41" s="202"/>
      <c r="IG41" s="202"/>
      <c r="IH41" s="202"/>
      <c r="II41" s="202"/>
      <c r="IJ41" s="202"/>
      <c r="IK41" s="202"/>
      <c r="IL41" s="202"/>
      <c r="IM41" s="202"/>
      <c r="IN41" s="202"/>
      <c r="IO41" s="202"/>
      <c r="IP41" s="202"/>
      <c r="IQ41" s="202"/>
      <c r="IR41" s="202"/>
      <c r="IS41" s="202"/>
      <c r="IT41" s="202"/>
      <c r="IU41" s="202"/>
      <c r="IV41" s="204"/>
    </row>
    <row r="42" spans="1:256" ht="13.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  <c r="IT42" s="202"/>
      <c r="IU42" s="202"/>
      <c r="IV42" s="204"/>
    </row>
    <row r="43" spans="1:256" ht="13.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  <c r="IV43" s="204"/>
    </row>
    <row r="44" spans="1:256" ht="13.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4"/>
    </row>
    <row r="45" spans="1:256" ht="13.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  <c r="IV45" s="204"/>
    </row>
    <row r="46" spans="1:256" ht="13.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4"/>
    </row>
    <row r="47" spans="1:256" ht="13.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  <c r="IV47" s="204"/>
    </row>
    <row r="48" spans="1:256" ht="13.5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  <c r="IV48" s="204"/>
    </row>
    <row r="49" spans="1:256" ht="13.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  <c r="IV49" s="204"/>
    </row>
    <row r="50" spans="1:256" ht="13.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4"/>
    </row>
    <row r="51" spans="1:256" ht="13.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4"/>
    </row>
    <row r="52" spans="1:256" ht="13.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4"/>
    </row>
    <row r="53" spans="1:256" ht="13.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4"/>
    </row>
    <row r="54" spans="1:256" ht="13.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4"/>
    </row>
    <row r="55" spans="1:256" ht="13.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4"/>
    </row>
    <row r="56" spans="1:256" ht="13.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2"/>
      <c r="FW56" s="202"/>
      <c r="FX56" s="202"/>
      <c r="FY56" s="202"/>
      <c r="FZ56" s="202"/>
      <c r="GA56" s="202"/>
      <c r="GB56" s="202"/>
      <c r="GC56" s="202"/>
      <c r="GD56" s="202"/>
      <c r="GE56" s="202"/>
      <c r="GF56" s="202"/>
      <c r="GG56" s="202"/>
      <c r="GH56" s="202"/>
      <c r="GI56" s="202"/>
      <c r="GJ56" s="202"/>
      <c r="GK56" s="202"/>
      <c r="GL56" s="202"/>
      <c r="GM56" s="202"/>
      <c r="GN56" s="202"/>
      <c r="GO56" s="202"/>
      <c r="GP56" s="202"/>
      <c r="GQ56" s="202"/>
      <c r="GR56" s="202"/>
      <c r="GS56" s="202"/>
      <c r="GT56" s="202"/>
      <c r="GU56" s="202"/>
      <c r="GV56" s="202"/>
      <c r="GW56" s="202"/>
      <c r="GX56" s="202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02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02"/>
      <c r="IV56" s="204"/>
    </row>
    <row r="57" spans="1:256" ht="13.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02"/>
      <c r="IV57" s="204"/>
    </row>
    <row r="58" spans="1:256" ht="13.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  <c r="FF58" s="202"/>
      <c r="FG58" s="202"/>
      <c r="FH58" s="202"/>
      <c r="FI58" s="202"/>
      <c r="FJ58" s="202"/>
      <c r="FK58" s="202"/>
      <c r="FL58" s="202"/>
      <c r="FM58" s="202"/>
      <c r="FN58" s="202"/>
      <c r="FO58" s="202"/>
      <c r="FP58" s="202"/>
      <c r="FQ58" s="202"/>
      <c r="FR58" s="202"/>
      <c r="FS58" s="202"/>
      <c r="FT58" s="202"/>
      <c r="FU58" s="202"/>
      <c r="FV58" s="202"/>
      <c r="FW58" s="202"/>
      <c r="FX58" s="202"/>
      <c r="FY58" s="202"/>
      <c r="FZ58" s="202"/>
      <c r="GA58" s="202"/>
      <c r="GB58" s="202"/>
      <c r="GC58" s="202"/>
      <c r="GD58" s="202"/>
      <c r="GE58" s="202"/>
      <c r="GF58" s="202"/>
      <c r="GG58" s="202"/>
      <c r="GH58" s="202"/>
      <c r="GI58" s="202"/>
      <c r="GJ58" s="202"/>
      <c r="GK58" s="202"/>
      <c r="GL58" s="202"/>
      <c r="GM58" s="202"/>
      <c r="GN58" s="202"/>
      <c r="GO58" s="202"/>
      <c r="GP58" s="202"/>
      <c r="GQ58" s="202"/>
      <c r="GR58" s="202"/>
      <c r="GS58" s="202"/>
      <c r="GT58" s="202"/>
      <c r="GU58" s="202"/>
      <c r="GV58" s="202"/>
      <c r="GW58" s="202"/>
      <c r="GX58" s="202"/>
      <c r="GY58" s="202"/>
      <c r="GZ58" s="202"/>
      <c r="HA58" s="202"/>
      <c r="HB58" s="202"/>
      <c r="HC58" s="202"/>
      <c r="HD58" s="202"/>
      <c r="HE58" s="202"/>
      <c r="HF58" s="202"/>
      <c r="HG58" s="202"/>
      <c r="HH58" s="202"/>
      <c r="HI58" s="202"/>
      <c r="HJ58" s="202"/>
      <c r="HK58" s="202"/>
      <c r="HL58" s="202"/>
      <c r="HM58" s="202"/>
      <c r="HN58" s="202"/>
      <c r="HO58" s="202"/>
      <c r="HP58" s="202"/>
      <c r="HQ58" s="202"/>
      <c r="HR58" s="202"/>
      <c r="HS58" s="202"/>
      <c r="HT58" s="202"/>
      <c r="HU58" s="202"/>
      <c r="HV58" s="202"/>
      <c r="HW58" s="202"/>
      <c r="HX58" s="202"/>
      <c r="HY58" s="202"/>
      <c r="HZ58" s="202"/>
      <c r="IA58" s="202"/>
      <c r="IB58" s="202"/>
      <c r="IC58" s="202"/>
      <c r="ID58" s="202"/>
      <c r="IE58" s="202"/>
      <c r="IF58" s="202"/>
      <c r="IG58" s="202"/>
      <c r="IH58" s="202"/>
      <c r="II58" s="202"/>
      <c r="IJ58" s="202"/>
      <c r="IK58" s="202"/>
      <c r="IL58" s="202"/>
      <c r="IM58" s="202"/>
      <c r="IN58" s="202"/>
      <c r="IO58" s="202"/>
      <c r="IP58" s="202"/>
      <c r="IQ58" s="202"/>
      <c r="IR58" s="202"/>
      <c r="IS58" s="202"/>
      <c r="IT58" s="202"/>
      <c r="IU58" s="202"/>
      <c r="IV58" s="204"/>
    </row>
    <row r="59" spans="1:256" ht="13.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  <c r="FE59" s="202"/>
      <c r="FF59" s="202"/>
      <c r="FG59" s="202"/>
      <c r="FH59" s="202"/>
      <c r="FI59" s="202"/>
      <c r="FJ59" s="202"/>
      <c r="FK59" s="202"/>
      <c r="FL59" s="202"/>
      <c r="FM59" s="202"/>
      <c r="FN59" s="202"/>
      <c r="FO59" s="202"/>
      <c r="FP59" s="202"/>
      <c r="FQ59" s="202"/>
      <c r="FR59" s="202"/>
      <c r="FS59" s="202"/>
      <c r="FT59" s="202"/>
      <c r="FU59" s="202"/>
      <c r="FV59" s="202"/>
      <c r="FW59" s="202"/>
      <c r="FX59" s="202"/>
      <c r="FY59" s="202"/>
      <c r="FZ59" s="202"/>
      <c r="GA59" s="202"/>
      <c r="GB59" s="202"/>
      <c r="GC59" s="202"/>
      <c r="GD59" s="202"/>
      <c r="GE59" s="202"/>
      <c r="GF59" s="202"/>
      <c r="GG59" s="202"/>
      <c r="GH59" s="202"/>
      <c r="GI59" s="202"/>
      <c r="GJ59" s="202"/>
      <c r="GK59" s="202"/>
      <c r="GL59" s="202"/>
      <c r="GM59" s="202"/>
      <c r="GN59" s="202"/>
      <c r="GO59" s="202"/>
      <c r="GP59" s="202"/>
      <c r="GQ59" s="202"/>
      <c r="GR59" s="202"/>
      <c r="GS59" s="202"/>
      <c r="GT59" s="202"/>
      <c r="GU59" s="202"/>
      <c r="GV59" s="202"/>
      <c r="GW59" s="202"/>
      <c r="GX59" s="202"/>
      <c r="GY59" s="202"/>
      <c r="GZ59" s="202"/>
      <c r="HA59" s="202"/>
      <c r="HB59" s="202"/>
      <c r="HC59" s="202"/>
      <c r="HD59" s="202"/>
      <c r="HE59" s="202"/>
      <c r="HF59" s="202"/>
      <c r="HG59" s="202"/>
      <c r="HH59" s="202"/>
      <c r="HI59" s="202"/>
      <c r="HJ59" s="202"/>
      <c r="HK59" s="202"/>
      <c r="HL59" s="202"/>
      <c r="HM59" s="202"/>
      <c r="HN59" s="202"/>
      <c r="HO59" s="202"/>
      <c r="HP59" s="202"/>
      <c r="HQ59" s="202"/>
      <c r="HR59" s="202"/>
      <c r="HS59" s="202"/>
      <c r="HT59" s="202"/>
      <c r="HU59" s="202"/>
      <c r="HV59" s="202"/>
      <c r="HW59" s="202"/>
      <c r="HX59" s="202"/>
      <c r="HY59" s="202"/>
      <c r="HZ59" s="202"/>
      <c r="IA59" s="202"/>
      <c r="IB59" s="202"/>
      <c r="IC59" s="202"/>
      <c r="ID59" s="202"/>
      <c r="IE59" s="202"/>
      <c r="IF59" s="202"/>
      <c r="IG59" s="202"/>
      <c r="IH59" s="202"/>
      <c r="II59" s="202"/>
      <c r="IJ59" s="202"/>
      <c r="IK59" s="202"/>
      <c r="IL59" s="202"/>
      <c r="IM59" s="202"/>
      <c r="IN59" s="202"/>
      <c r="IO59" s="202"/>
      <c r="IP59" s="202"/>
      <c r="IQ59" s="202"/>
      <c r="IR59" s="202"/>
      <c r="IS59" s="202"/>
      <c r="IT59" s="202"/>
      <c r="IU59" s="202"/>
      <c r="IV59" s="204"/>
    </row>
    <row r="60" spans="1:256" ht="13.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  <c r="FF60" s="202"/>
      <c r="FG60" s="202"/>
      <c r="FH60" s="202"/>
      <c r="FI60" s="202"/>
      <c r="FJ60" s="202"/>
      <c r="FK60" s="202"/>
      <c r="FL60" s="202"/>
      <c r="FM60" s="202"/>
      <c r="FN60" s="202"/>
      <c r="FO60" s="202"/>
      <c r="FP60" s="202"/>
      <c r="FQ60" s="202"/>
      <c r="FR60" s="202"/>
      <c r="FS60" s="202"/>
      <c r="FT60" s="202"/>
      <c r="FU60" s="202"/>
      <c r="FV60" s="202"/>
      <c r="FW60" s="202"/>
      <c r="FX60" s="202"/>
      <c r="FY60" s="202"/>
      <c r="FZ60" s="202"/>
      <c r="GA60" s="202"/>
      <c r="GB60" s="202"/>
      <c r="GC60" s="202"/>
      <c r="GD60" s="202"/>
      <c r="GE60" s="202"/>
      <c r="GF60" s="202"/>
      <c r="GG60" s="202"/>
      <c r="GH60" s="202"/>
      <c r="GI60" s="202"/>
      <c r="GJ60" s="202"/>
      <c r="GK60" s="202"/>
      <c r="GL60" s="202"/>
      <c r="GM60" s="202"/>
      <c r="GN60" s="202"/>
      <c r="GO60" s="202"/>
      <c r="GP60" s="202"/>
      <c r="GQ60" s="202"/>
      <c r="GR60" s="202"/>
      <c r="GS60" s="202"/>
      <c r="GT60" s="202"/>
      <c r="GU60" s="202"/>
      <c r="GV60" s="202"/>
      <c r="GW60" s="202"/>
      <c r="GX60" s="202"/>
      <c r="GY60" s="202"/>
      <c r="GZ60" s="202"/>
      <c r="HA60" s="202"/>
      <c r="HB60" s="202"/>
      <c r="HC60" s="202"/>
      <c r="HD60" s="202"/>
      <c r="HE60" s="202"/>
      <c r="HF60" s="202"/>
      <c r="HG60" s="202"/>
      <c r="HH60" s="202"/>
      <c r="HI60" s="202"/>
      <c r="HJ60" s="202"/>
      <c r="HK60" s="202"/>
      <c r="HL60" s="202"/>
      <c r="HM60" s="202"/>
      <c r="HN60" s="202"/>
      <c r="HO60" s="202"/>
      <c r="HP60" s="202"/>
      <c r="HQ60" s="202"/>
      <c r="HR60" s="202"/>
      <c r="HS60" s="202"/>
      <c r="HT60" s="202"/>
      <c r="HU60" s="202"/>
      <c r="HV60" s="202"/>
      <c r="HW60" s="202"/>
      <c r="HX60" s="202"/>
      <c r="HY60" s="202"/>
      <c r="HZ60" s="202"/>
      <c r="IA60" s="202"/>
      <c r="IB60" s="202"/>
      <c r="IC60" s="202"/>
      <c r="ID60" s="202"/>
      <c r="IE60" s="202"/>
      <c r="IF60" s="202"/>
      <c r="IG60" s="202"/>
      <c r="IH60" s="202"/>
      <c r="II60" s="202"/>
      <c r="IJ60" s="202"/>
      <c r="IK60" s="202"/>
      <c r="IL60" s="202"/>
      <c r="IM60" s="202"/>
      <c r="IN60" s="202"/>
      <c r="IO60" s="202"/>
      <c r="IP60" s="202"/>
      <c r="IQ60" s="202"/>
      <c r="IR60" s="202"/>
      <c r="IS60" s="202"/>
      <c r="IT60" s="202"/>
      <c r="IU60" s="202"/>
      <c r="IV60" s="204"/>
    </row>
    <row r="61" spans="1:256" ht="13.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202"/>
      <c r="FG61" s="202"/>
      <c r="FH61" s="202"/>
      <c r="FI61" s="202"/>
      <c r="FJ61" s="202"/>
      <c r="FK61" s="202"/>
      <c r="FL61" s="202"/>
      <c r="FM61" s="202"/>
      <c r="FN61" s="202"/>
      <c r="FO61" s="202"/>
      <c r="FP61" s="202"/>
      <c r="FQ61" s="202"/>
      <c r="FR61" s="202"/>
      <c r="FS61" s="202"/>
      <c r="FT61" s="202"/>
      <c r="FU61" s="202"/>
      <c r="FV61" s="202"/>
      <c r="FW61" s="202"/>
      <c r="FX61" s="202"/>
      <c r="FY61" s="202"/>
      <c r="FZ61" s="202"/>
      <c r="GA61" s="202"/>
      <c r="GB61" s="202"/>
      <c r="GC61" s="202"/>
      <c r="GD61" s="202"/>
      <c r="GE61" s="202"/>
      <c r="GF61" s="202"/>
      <c r="GG61" s="202"/>
      <c r="GH61" s="202"/>
      <c r="GI61" s="202"/>
      <c r="GJ61" s="202"/>
      <c r="GK61" s="202"/>
      <c r="GL61" s="202"/>
      <c r="GM61" s="202"/>
      <c r="GN61" s="202"/>
      <c r="GO61" s="202"/>
      <c r="GP61" s="202"/>
      <c r="GQ61" s="202"/>
      <c r="GR61" s="202"/>
      <c r="GS61" s="202"/>
      <c r="GT61" s="202"/>
      <c r="GU61" s="202"/>
      <c r="GV61" s="202"/>
      <c r="GW61" s="202"/>
      <c r="GX61" s="202"/>
      <c r="GY61" s="202"/>
      <c r="GZ61" s="202"/>
      <c r="HA61" s="202"/>
      <c r="HB61" s="202"/>
      <c r="HC61" s="202"/>
      <c r="HD61" s="202"/>
      <c r="HE61" s="202"/>
      <c r="HF61" s="202"/>
      <c r="HG61" s="202"/>
      <c r="HH61" s="202"/>
      <c r="HI61" s="202"/>
      <c r="HJ61" s="202"/>
      <c r="HK61" s="202"/>
      <c r="HL61" s="202"/>
      <c r="HM61" s="202"/>
      <c r="HN61" s="202"/>
      <c r="HO61" s="202"/>
      <c r="HP61" s="202"/>
      <c r="HQ61" s="202"/>
      <c r="HR61" s="202"/>
      <c r="HS61" s="202"/>
      <c r="HT61" s="202"/>
      <c r="HU61" s="202"/>
      <c r="HV61" s="202"/>
      <c r="HW61" s="202"/>
      <c r="HX61" s="202"/>
      <c r="HY61" s="202"/>
      <c r="HZ61" s="202"/>
      <c r="IA61" s="202"/>
      <c r="IB61" s="202"/>
      <c r="IC61" s="202"/>
      <c r="ID61" s="202"/>
      <c r="IE61" s="202"/>
      <c r="IF61" s="202"/>
      <c r="IG61" s="202"/>
      <c r="IH61" s="202"/>
      <c r="II61" s="202"/>
      <c r="IJ61" s="202"/>
      <c r="IK61" s="202"/>
      <c r="IL61" s="202"/>
      <c r="IM61" s="202"/>
      <c r="IN61" s="202"/>
      <c r="IO61" s="202"/>
      <c r="IP61" s="202"/>
      <c r="IQ61" s="202"/>
      <c r="IR61" s="202"/>
      <c r="IS61" s="202"/>
      <c r="IT61" s="202"/>
      <c r="IU61" s="202"/>
      <c r="IV61" s="204"/>
    </row>
    <row r="62" spans="1:256" ht="13.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202"/>
      <c r="FG62" s="202"/>
      <c r="FH62" s="202"/>
      <c r="FI62" s="202"/>
      <c r="FJ62" s="202"/>
      <c r="FK62" s="202"/>
      <c r="FL62" s="202"/>
      <c r="FM62" s="202"/>
      <c r="FN62" s="202"/>
      <c r="FO62" s="202"/>
      <c r="FP62" s="202"/>
      <c r="FQ62" s="202"/>
      <c r="FR62" s="202"/>
      <c r="FS62" s="202"/>
      <c r="FT62" s="202"/>
      <c r="FU62" s="202"/>
      <c r="FV62" s="202"/>
      <c r="FW62" s="202"/>
      <c r="FX62" s="202"/>
      <c r="FY62" s="202"/>
      <c r="FZ62" s="202"/>
      <c r="GA62" s="202"/>
      <c r="GB62" s="202"/>
      <c r="GC62" s="202"/>
      <c r="GD62" s="202"/>
      <c r="GE62" s="202"/>
      <c r="GF62" s="202"/>
      <c r="GG62" s="202"/>
      <c r="GH62" s="202"/>
      <c r="GI62" s="202"/>
      <c r="GJ62" s="202"/>
      <c r="GK62" s="202"/>
      <c r="GL62" s="202"/>
      <c r="GM62" s="202"/>
      <c r="GN62" s="202"/>
      <c r="GO62" s="202"/>
      <c r="GP62" s="202"/>
      <c r="GQ62" s="202"/>
      <c r="GR62" s="202"/>
      <c r="GS62" s="202"/>
      <c r="GT62" s="202"/>
      <c r="GU62" s="202"/>
      <c r="GV62" s="202"/>
      <c r="GW62" s="202"/>
      <c r="GX62" s="202"/>
      <c r="GY62" s="202"/>
      <c r="GZ62" s="202"/>
      <c r="HA62" s="202"/>
      <c r="HB62" s="202"/>
      <c r="HC62" s="202"/>
      <c r="HD62" s="202"/>
      <c r="HE62" s="202"/>
      <c r="HF62" s="202"/>
      <c r="HG62" s="202"/>
      <c r="HH62" s="202"/>
      <c r="HI62" s="202"/>
      <c r="HJ62" s="202"/>
      <c r="HK62" s="202"/>
      <c r="HL62" s="202"/>
      <c r="HM62" s="202"/>
      <c r="HN62" s="202"/>
      <c r="HO62" s="202"/>
      <c r="HP62" s="202"/>
      <c r="HQ62" s="202"/>
      <c r="HR62" s="202"/>
      <c r="HS62" s="202"/>
      <c r="HT62" s="202"/>
      <c r="HU62" s="202"/>
      <c r="HV62" s="202"/>
      <c r="HW62" s="202"/>
      <c r="HX62" s="202"/>
      <c r="HY62" s="202"/>
      <c r="HZ62" s="202"/>
      <c r="IA62" s="202"/>
      <c r="IB62" s="202"/>
      <c r="IC62" s="202"/>
      <c r="ID62" s="202"/>
      <c r="IE62" s="202"/>
      <c r="IF62" s="202"/>
      <c r="IG62" s="202"/>
      <c r="IH62" s="202"/>
      <c r="II62" s="202"/>
      <c r="IJ62" s="202"/>
      <c r="IK62" s="202"/>
      <c r="IL62" s="202"/>
      <c r="IM62" s="202"/>
      <c r="IN62" s="202"/>
      <c r="IO62" s="202"/>
      <c r="IP62" s="202"/>
      <c r="IQ62" s="202"/>
      <c r="IR62" s="202"/>
      <c r="IS62" s="202"/>
      <c r="IT62" s="202"/>
      <c r="IU62" s="202"/>
      <c r="IV62" s="204"/>
    </row>
    <row r="63" spans="1:256" ht="13.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202"/>
      <c r="FG63" s="202"/>
      <c r="FH63" s="202"/>
      <c r="FI63" s="202"/>
      <c r="FJ63" s="202"/>
      <c r="FK63" s="202"/>
      <c r="FL63" s="202"/>
      <c r="FM63" s="202"/>
      <c r="FN63" s="202"/>
      <c r="FO63" s="202"/>
      <c r="FP63" s="202"/>
      <c r="FQ63" s="202"/>
      <c r="FR63" s="202"/>
      <c r="FS63" s="202"/>
      <c r="FT63" s="202"/>
      <c r="FU63" s="202"/>
      <c r="FV63" s="202"/>
      <c r="FW63" s="202"/>
      <c r="FX63" s="202"/>
      <c r="FY63" s="202"/>
      <c r="FZ63" s="202"/>
      <c r="GA63" s="202"/>
      <c r="GB63" s="202"/>
      <c r="GC63" s="202"/>
      <c r="GD63" s="202"/>
      <c r="GE63" s="202"/>
      <c r="GF63" s="202"/>
      <c r="GG63" s="202"/>
      <c r="GH63" s="202"/>
      <c r="GI63" s="202"/>
      <c r="GJ63" s="202"/>
      <c r="GK63" s="202"/>
      <c r="GL63" s="202"/>
      <c r="GM63" s="202"/>
      <c r="GN63" s="202"/>
      <c r="GO63" s="202"/>
      <c r="GP63" s="202"/>
      <c r="GQ63" s="202"/>
      <c r="GR63" s="202"/>
      <c r="GS63" s="202"/>
      <c r="GT63" s="202"/>
      <c r="GU63" s="202"/>
      <c r="GV63" s="202"/>
      <c r="GW63" s="202"/>
      <c r="GX63" s="202"/>
      <c r="GY63" s="202"/>
      <c r="GZ63" s="202"/>
      <c r="HA63" s="202"/>
      <c r="HB63" s="202"/>
      <c r="HC63" s="202"/>
      <c r="HD63" s="202"/>
      <c r="HE63" s="202"/>
      <c r="HF63" s="202"/>
      <c r="HG63" s="202"/>
      <c r="HH63" s="202"/>
      <c r="HI63" s="202"/>
      <c r="HJ63" s="202"/>
      <c r="HK63" s="202"/>
      <c r="HL63" s="202"/>
      <c r="HM63" s="202"/>
      <c r="HN63" s="202"/>
      <c r="HO63" s="202"/>
      <c r="HP63" s="202"/>
      <c r="HQ63" s="202"/>
      <c r="HR63" s="202"/>
      <c r="HS63" s="202"/>
      <c r="HT63" s="202"/>
      <c r="HU63" s="202"/>
      <c r="HV63" s="202"/>
      <c r="HW63" s="202"/>
      <c r="HX63" s="202"/>
      <c r="HY63" s="202"/>
      <c r="HZ63" s="202"/>
      <c r="IA63" s="202"/>
      <c r="IB63" s="202"/>
      <c r="IC63" s="202"/>
      <c r="ID63" s="202"/>
      <c r="IE63" s="202"/>
      <c r="IF63" s="202"/>
      <c r="IG63" s="202"/>
      <c r="IH63" s="202"/>
      <c r="II63" s="202"/>
      <c r="IJ63" s="202"/>
      <c r="IK63" s="202"/>
      <c r="IL63" s="202"/>
      <c r="IM63" s="202"/>
      <c r="IN63" s="202"/>
      <c r="IO63" s="202"/>
      <c r="IP63" s="202"/>
      <c r="IQ63" s="202"/>
      <c r="IR63" s="202"/>
      <c r="IS63" s="202"/>
      <c r="IT63" s="202"/>
      <c r="IU63" s="202"/>
      <c r="IV63" s="204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