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firstSheet="3" activeTab="6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>'第７表'!$A$1:$I$13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<sst xmlns="http://schemas.openxmlformats.org/spreadsheetml/2006/main" count="320" uniqueCount="181">
  <si>
    <t>第１表　利用別入込状況表（実数及び構成比）１</t>
  </si>
  <si>
    <t>　　区分</t>
  </si>
  <si>
    <t>　</t>
  </si>
  <si>
    <t>　　年別</t>
  </si>
  <si>
    <t>１４　　年</t>
  </si>
  <si>
    <t>（構成％）</t>
  </si>
  <si>
    <t>１５　　年</t>
  </si>
  <si>
    <t>１６　　年</t>
  </si>
  <si>
    <t>１７　　年</t>
  </si>
  <si>
    <t>１８　　年</t>
  </si>
  <si>
    <t>合　計</t>
  </si>
  <si>
    <t>(100.0)</t>
  </si>
  <si>
    <t xml:space="preserve">  </t>
  </si>
  <si>
    <t>日帰り</t>
  </si>
  <si>
    <t>(71.5)</t>
  </si>
  <si>
    <t>(67.7)</t>
  </si>
  <si>
    <t>(64.8)</t>
  </si>
  <si>
    <t>(65.5)</t>
  </si>
  <si>
    <t>(60.2)</t>
  </si>
  <si>
    <t xml:space="preserve"> </t>
  </si>
  <si>
    <t>県　　　　　内</t>
  </si>
  <si>
    <t>宿　泊</t>
  </si>
  <si>
    <t>(1.0)</t>
  </si>
  <si>
    <t>(0.9)</t>
  </si>
  <si>
    <t>(0.8)</t>
  </si>
  <si>
    <t>県　　内　　・　　県　　外　　別</t>
  </si>
  <si>
    <t>計</t>
  </si>
  <si>
    <t>(72.5)</t>
  </si>
  <si>
    <t>(68.6)</t>
  </si>
  <si>
    <t>(65.8)</t>
  </si>
  <si>
    <t>(66.4)</t>
  </si>
  <si>
    <t>(61.0)</t>
  </si>
  <si>
    <t>(19.3)</t>
  </si>
  <si>
    <t>(19.1)</t>
  </si>
  <si>
    <t>(18.1)</t>
  </si>
  <si>
    <t>(18.0)</t>
  </si>
  <si>
    <t>(13.6)</t>
  </si>
  <si>
    <t>県　　　　　外</t>
  </si>
  <si>
    <t>(1.1)</t>
  </si>
  <si>
    <t>(20.3)</t>
  </si>
  <si>
    <t>(20.2)</t>
  </si>
  <si>
    <t>(19.0)</t>
  </si>
  <si>
    <t>(14.5)</t>
  </si>
  <si>
    <t>(単位:万人)</t>
  </si>
  <si>
    <t>不　明</t>
  </si>
  <si>
    <t>(7.2)</t>
  </si>
  <si>
    <t>(11.2)</t>
  </si>
  <si>
    <t>(15.1)</t>
  </si>
  <si>
    <t>(14.6)</t>
  </si>
  <si>
    <t>(24.5)</t>
  </si>
  <si>
    <t>第２表　利用別入込状況表（推移）</t>
  </si>
  <si>
    <t>　年</t>
  </si>
  <si>
    <t>１４　 年</t>
  </si>
  <si>
    <t>１５　 年</t>
  </si>
  <si>
    <t>１６　 年</t>
  </si>
  <si>
    <t>１７　 年</t>
  </si>
  <si>
    <t>１８　 年</t>
  </si>
  <si>
    <t>県　　　　内</t>
  </si>
  <si>
    <t>県　　　　外</t>
  </si>
  <si>
    <t xml:space="preserve">          (１４年＝100とする）</t>
  </si>
  <si>
    <t>第３表　利用別入込状況表（実数及び構成比）</t>
  </si>
  <si>
    <t>　　 区分</t>
  </si>
  <si>
    <t xml:space="preserve"> 年別</t>
  </si>
  <si>
    <t>１４　年</t>
  </si>
  <si>
    <t>１５　年</t>
  </si>
  <si>
    <t>１６　年</t>
  </si>
  <si>
    <t>１７　年</t>
  </si>
  <si>
    <t>１８　年</t>
  </si>
  <si>
    <t>合　　計</t>
  </si>
  <si>
    <t xml:space="preserve">     利　　用　　交　　通　　機　　関　　別</t>
  </si>
  <si>
    <t>鉄　　道</t>
  </si>
  <si>
    <t>(18.4)</t>
  </si>
  <si>
    <t>(17.7)</t>
  </si>
  <si>
    <t>(17.4)</t>
  </si>
  <si>
    <t>(16.3)</t>
  </si>
  <si>
    <t>(13.4)</t>
  </si>
  <si>
    <t>バ　　ス</t>
  </si>
  <si>
    <t>(9.3)</t>
  </si>
  <si>
    <t>(9.7)</t>
  </si>
  <si>
    <t>(9.6)</t>
  </si>
  <si>
    <t>(7.7)</t>
  </si>
  <si>
    <t>(7.0)</t>
  </si>
  <si>
    <t>自家用車</t>
  </si>
  <si>
    <t>(50.9)</t>
  </si>
  <si>
    <t>(48.9)</t>
  </si>
  <si>
    <t>(48.1)</t>
  </si>
  <si>
    <t>(47.6)</t>
  </si>
  <si>
    <t>(44.7)</t>
  </si>
  <si>
    <t>その他</t>
  </si>
  <si>
    <t>(12.4)</t>
  </si>
  <si>
    <t>(12.6)</t>
  </si>
  <si>
    <t>(10.3)</t>
  </si>
  <si>
    <t>不　　明</t>
  </si>
  <si>
    <t>(8.0)</t>
  </si>
  <si>
    <t>(12.5)</t>
  </si>
  <si>
    <t>(15.8)</t>
  </si>
  <si>
    <t>(24.6)</t>
  </si>
  <si>
    <t>（単位：万人）</t>
  </si>
  <si>
    <t>消費金額</t>
  </si>
  <si>
    <t>（百万円）</t>
  </si>
  <si>
    <t>第４表　利用別入込状況表（推移）</t>
  </si>
  <si>
    <t>　　　　　区分</t>
  </si>
  <si>
    <t>　年別</t>
  </si>
  <si>
    <t>１６  年</t>
  </si>
  <si>
    <t>１７  年</t>
  </si>
  <si>
    <t>１８  年</t>
  </si>
  <si>
    <t>　　 利　　用　　交　　通　　機　　関　　別</t>
  </si>
  <si>
    <t xml:space="preserve">   （１４年＝100とする）</t>
  </si>
  <si>
    <t>第５表　目的別入込状況表（実数及び構成比）</t>
  </si>
  <si>
    <t>ハイキ</t>
  </si>
  <si>
    <t>ング及び登山客</t>
  </si>
  <si>
    <t>(2.9)</t>
  </si>
  <si>
    <t>(2.8)</t>
  </si>
  <si>
    <t>(3.1)</t>
  </si>
  <si>
    <t>(3.4)</t>
  </si>
  <si>
    <t>花見客</t>
  </si>
  <si>
    <t>及び紅葉狩り客</t>
  </si>
  <si>
    <t>(5.2)</t>
  </si>
  <si>
    <t>(6.7)</t>
  </si>
  <si>
    <t>(6.0)</t>
  </si>
  <si>
    <t>(5.9)</t>
  </si>
  <si>
    <t>(5.8)</t>
  </si>
  <si>
    <t>釣り客</t>
  </si>
  <si>
    <t>寺社参詣</t>
  </si>
  <si>
    <t>文化財・天然記念物見学客</t>
  </si>
  <si>
    <t>(12.3)</t>
  </si>
  <si>
    <t>(11.3)</t>
  </si>
  <si>
    <t>(10.2)</t>
  </si>
  <si>
    <t>(10.1)</t>
  </si>
  <si>
    <t>遊　園</t>
  </si>
  <si>
    <t>地　客</t>
  </si>
  <si>
    <t>(15.2)</t>
  </si>
  <si>
    <t>(15.3)</t>
  </si>
  <si>
    <t>(13.0)</t>
  </si>
  <si>
    <t>(12.8)</t>
  </si>
  <si>
    <t>各種行事</t>
  </si>
  <si>
    <t>まつり見学客</t>
  </si>
  <si>
    <t>(24.1)</t>
  </si>
  <si>
    <t>(23.3)</t>
  </si>
  <si>
    <t>(25.2)</t>
  </si>
  <si>
    <t>(24.9)</t>
  </si>
  <si>
    <t>(24.7)</t>
  </si>
  <si>
    <t>スポー</t>
  </si>
  <si>
    <t>ツ　客</t>
  </si>
  <si>
    <t>(22.0)</t>
  </si>
  <si>
    <t>(21.7)</t>
  </si>
  <si>
    <t>(20.6)</t>
  </si>
  <si>
    <t>(20.9)</t>
  </si>
  <si>
    <t>産　業</t>
  </si>
  <si>
    <t>観光客</t>
  </si>
  <si>
    <t>(10.8)</t>
  </si>
  <si>
    <t>(11.7)</t>
  </si>
  <si>
    <t>(9.5)</t>
  </si>
  <si>
    <t>(7.6)</t>
  </si>
  <si>
    <t>(8.7)</t>
  </si>
  <si>
    <t>(9.2)</t>
  </si>
  <si>
    <t>第６表　目的別入込状況表（推移）</t>
  </si>
  <si>
    <t>ハイキング</t>
  </si>
  <si>
    <t>及び登山客</t>
  </si>
  <si>
    <t>花見客及び</t>
  </si>
  <si>
    <t>紅葉狩り客</t>
  </si>
  <si>
    <t xml:space="preserve">      （１４年＝100とする）</t>
  </si>
  <si>
    <t>第７表　月別入込観光客及び消費金額の状況</t>
  </si>
  <si>
    <t>観光客数</t>
  </si>
  <si>
    <t>(千人)</t>
  </si>
  <si>
    <t>（千人）</t>
  </si>
  <si>
    <t>年</t>
  </si>
  <si>
    <t>平成１７年</t>
  </si>
  <si>
    <t>平成１８年</t>
  </si>
  <si>
    <t>１月</t>
  </si>
  <si>
    <t>８月</t>
  </si>
  <si>
    <t>２月</t>
  </si>
  <si>
    <t>９月</t>
  </si>
  <si>
    <t>３月</t>
  </si>
  <si>
    <t>１０月</t>
  </si>
  <si>
    <t>４月</t>
  </si>
  <si>
    <t>１１月</t>
  </si>
  <si>
    <t>５月</t>
  </si>
  <si>
    <t>１２月</t>
  </si>
  <si>
    <t>６月</t>
  </si>
  <si>
    <t>７月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</si>
</sst>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17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/>
    </xf>
    <xf numFmtId="178" fontId="8" fillId="0" borderId="15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4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1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/>
    </xf>
    <xf numFmtId="177" fontId="9" fillId="0" borderId="15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top"/>
    </xf>
    <xf numFmtId="9" fontId="9" fillId="0" borderId="12" xfId="0" applyNumberFormat="1" applyFont="1" applyBorder="1" applyAlignment="1">
      <alignment/>
    </xf>
    <xf numFmtId="10" fontId="9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3" fontId="9" fillId="0" borderId="15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9048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895350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495300"/>
          <a:ext cx="876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95300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10.6640625" style="1" customWidth="1"/>
    <col min="2" max="2" width="8.6640625" style="1" customWidth="1"/>
    <col min="3" max="9" width="7.6640625" style="1" customWidth="1"/>
    <col min="10" max="16384" width="10.6640625" style="1" customWidth="1"/>
  </cols>
  <sheetData>
    <row r="1" spans="1:256" ht="19.5" customHeight="1">
      <c r="A1" s="2" t="s">
        <v>0</v>
      </c>
      <c r="B1" s="3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.75" customHeight="1">
      <c r="A2" s="5"/>
      <c r="B2" s="5"/>
      <c r="C2" s="5"/>
      <c r="D2" s="5"/>
      <c r="E2" s="5"/>
      <c r="F2" s="4"/>
      <c r="G2" s="4"/>
      <c r="H2" s="4"/>
      <c r="I2" s="6" t="s">
        <v>43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customHeight="1">
      <c r="A3" s="7" t="s">
        <v>1</v>
      </c>
      <c r="B3" s="8"/>
      <c r="C3" s="8"/>
      <c r="D3" s="9"/>
      <c r="E3" s="9" t="s">
        <v>25</v>
      </c>
      <c r="F3" s="9"/>
      <c r="G3" s="9"/>
      <c r="H3" s="9"/>
      <c r="I3" s="9"/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customHeight="1">
      <c r="A4" s="11" t="s">
        <v>2</v>
      </c>
      <c r="B4" s="12" t="s">
        <v>10</v>
      </c>
      <c r="C4" s="13"/>
      <c r="D4" s="14" t="s">
        <v>20</v>
      </c>
      <c r="E4" s="15"/>
      <c r="F4" s="13"/>
      <c r="G4" s="14" t="s">
        <v>37</v>
      </c>
      <c r="H4" s="15"/>
      <c r="I4" s="13"/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9.5" customHeight="1">
      <c r="A5" s="16" t="s">
        <v>3</v>
      </c>
      <c r="B5" s="17"/>
      <c r="C5" s="18" t="s">
        <v>13</v>
      </c>
      <c r="D5" s="18" t="s">
        <v>21</v>
      </c>
      <c r="E5" s="18" t="s">
        <v>26</v>
      </c>
      <c r="F5" s="18" t="s">
        <v>13</v>
      </c>
      <c r="G5" s="18" t="s">
        <v>21</v>
      </c>
      <c r="H5" s="18" t="s">
        <v>26</v>
      </c>
      <c r="I5" s="12" t="s">
        <v>44</v>
      </c>
      <c r="J5" s="1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9.5" customHeight="1">
      <c r="A6" s="19" t="s">
        <v>4</v>
      </c>
      <c r="B6" s="20">
        <v>10334</v>
      </c>
      <c r="C6" s="20">
        <v>7385</v>
      </c>
      <c r="D6" s="20">
        <v>103</v>
      </c>
      <c r="E6" s="20">
        <v>7488</v>
      </c>
      <c r="F6" s="20">
        <v>1992</v>
      </c>
      <c r="G6" s="20">
        <v>110</v>
      </c>
      <c r="H6" s="20">
        <v>2102</v>
      </c>
      <c r="I6" s="21">
        <v>744</v>
      </c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9.5" customHeight="1">
      <c r="A7" s="24" t="s">
        <v>5</v>
      </c>
      <c r="B7" s="25" t="s">
        <v>11</v>
      </c>
      <c r="C7" s="25" t="s">
        <v>14</v>
      </c>
      <c r="D7" s="25" t="s">
        <v>22</v>
      </c>
      <c r="E7" s="25" t="s">
        <v>27</v>
      </c>
      <c r="F7" s="25" t="s">
        <v>32</v>
      </c>
      <c r="G7" s="25" t="s">
        <v>22</v>
      </c>
      <c r="H7" s="25" t="s">
        <v>39</v>
      </c>
      <c r="I7" s="25" t="s">
        <v>45</v>
      </c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9.5" customHeight="1">
      <c r="A8" s="19" t="s">
        <v>6</v>
      </c>
      <c r="B8" s="20">
        <v>10032</v>
      </c>
      <c r="C8" s="20">
        <v>6785</v>
      </c>
      <c r="D8" s="20">
        <v>94</v>
      </c>
      <c r="E8" s="20">
        <v>6879</v>
      </c>
      <c r="F8" s="20">
        <v>1919</v>
      </c>
      <c r="G8" s="20">
        <v>114</v>
      </c>
      <c r="H8" s="20">
        <v>2033</v>
      </c>
      <c r="I8" s="20">
        <v>1120</v>
      </c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9.5" customHeight="1">
      <c r="A9" s="24" t="s">
        <v>5</v>
      </c>
      <c r="B9" s="25" t="s">
        <v>11</v>
      </c>
      <c r="C9" s="25" t="s">
        <v>15</v>
      </c>
      <c r="D9" s="25" t="s">
        <v>23</v>
      </c>
      <c r="E9" s="25" t="s">
        <v>28</v>
      </c>
      <c r="F9" s="25" t="s">
        <v>33</v>
      </c>
      <c r="G9" s="25" t="s">
        <v>38</v>
      </c>
      <c r="H9" s="25" t="s">
        <v>40</v>
      </c>
      <c r="I9" s="25" t="s">
        <v>46</v>
      </c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9.5" customHeight="1">
      <c r="A10" s="19" t="s">
        <v>7</v>
      </c>
      <c r="B10" s="20">
        <v>10704</v>
      </c>
      <c r="C10" s="20">
        <v>6941</v>
      </c>
      <c r="D10" s="20">
        <v>109</v>
      </c>
      <c r="E10" s="20">
        <v>7050</v>
      </c>
      <c r="F10" s="20">
        <v>1936</v>
      </c>
      <c r="G10" s="20">
        <v>105</v>
      </c>
      <c r="H10" s="20">
        <v>2041</v>
      </c>
      <c r="I10" s="20">
        <v>1613</v>
      </c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9.5" customHeight="1">
      <c r="A11" s="24" t="s">
        <v>5</v>
      </c>
      <c r="B11" s="25" t="s">
        <v>11</v>
      </c>
      <c r="C11" s="25" t="s">
        <v>16</v>
      </c>
      <c r="D11" s="25" t="s">
        <v>22</v>
      </c>
      <c r="E11" s="25" t="s">
        <v>29</v>
      </c>
      <c r="F11" s="25" t="s">
        <v>34</v>
      </c>
      <c r="G11" s="25" t="s">
        <v>22</v>
      </c>
      <c r="H11" s="25" t="s">
        <v>33</v>
      </c>
      <c r="I11" s="25" t="s">
        <v>47</v>
      </c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9.5" customHeight="1">
      <c r="A12" s="19" t="s">
        <v>8</v>
      </c>
      <c r="B12" s="20">
        <v>10905</v>
      </c>
      <c r="C12" s="20">
        <v>7142</v>
      </c>
      <c r="D12" s="20">
        <v>102</v>
      </c>
      <c r="E12" s="20">
        <v>7244</v>
      </c>
      <c r="F12" s="20">
        <v>1965</v>
      </c>
      <c r="G12" s="20">
        <v>106</v>
      </c>
      <c r="H12" s="20">
        <v>2071</v>
      </c>
      <c r="I12" s="20">
        <v>1590</v>
      </c>
      <c r="J12" s="22"/>
      <c r="K12" s="23" t="s">
        <v>12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9.5" customHeight="1">
      <c r="A13" s="24" t="s">
        <v>5</v>
      </c>
      <c r="B13" s="25" t="s">
        <v>11</v>
      </c>
      <c r="C13" s="25" t="s">
        <v>17</v>
      </c>
      <c r="D13" s="25" t="s">
        <v>23</v>
      </c>
      <c r="E13" s="25" t="s">
        <v>30</v>
      </c>
      <c r="F13" s="25" t="s">
        <v>35</v>
      </c>
      <c r="G13" s="25" t="s">
        <v>22</v>
      </c>
      <c r="H13" s="25" t="s">
        <v>41</v>
      </c>
      <c r="I13" s="25" t="s">
        <v>48</v>
      </c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9.5" customHeight="1">
      <c r="A14" s="19" t="s">
        <v>9</v>
      </c>
      <c r="B14" s="20">
        <v>11019</v>
      </c>
      <c r="C14" s="20">
        <v>6634</v>
      </c>
      <c r="D14" s="20">
        <v>92</v>
      </c>
      <c r="E14" s="20">
        <v>6726</v>
      </c>
      <c r="F14" s="20">
        <v>1494</v>
      </c>
      <c r="G14" s="20">
        <v>96</v>
      </c>
      <c r="H14" s="20">
        <v>1590</v>
      </c>
      <c r="I14" s="20">
        <v>2703</v>
      </c>
      <c r="J14" s="22"/>
      <c r="K14" s="23" t="s">
        <v>12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9.5" customHeight="1">
      <c r="A15" s="24" t="s">
        <v>5</v>
      </c>
      <c r="B15" s="25" t="s">
        <v>11</v>
      </c>
      <c r="C15" s="25" t="s">
        <v>18</v>
      </c>
      <c r="D15" s="25" t="s">
        <v>24</v>
      </c>
      <c r="E15" s="25" t="s">
        <v>31</v>
      </c>
      <c r="F15" s="25" t="s">
        <v>36</v>
      </c>
      <c r="G15" s="25" t="s">
        <v>23</v>
      </c>
      <c r="H15" s="25" t="s">
        <v>42</v>
      </c>
      <c r="I15" s="25" t="s">
        <v>49</v>
      </c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9.5" customHeight="1">
      <c r="A16" s="26"/>
      <c r="B16" s="27" t="s">
        <v>12</v>
      </c>
      <c r="C16" s="28" t="s">
        <v>19</v>
      </c>
      <c r="D16" s="28" t="s">
        <v>19</v>
      </c>
      <c r="E16" s="28" t="s">
        <v>19</v>
      </c>
      <c r="F16" s="28" t="s">
        <v>19</v>
      </c>
      <c r="G16" s="28" t="s">
        <v>19</v>
      </c>
      <c r="H16" s="28" t="s">
        <v>19</v>
      </c>
      <c r="I16" s="28" t="s">
        <v>19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9.5" customHeight="1">
      <c r="A17" s="6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="5" customFormat="1" ht="19.5" customHeight="1"/>
    <row r="19" s="5" customFormat="1" ht="19.5" customHeight="1"/>
    <row r="20" s="5" customFormat="1" ht="19.5" customHeight="1"/>
    <row r="21" s="5" customFormat="1" ht="19.5" customHeight="1"/>
    <row r="22" s="5" customFormat="1" ht="19.5" customHeight="1"/>
    <row r="23" spans="1:256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="5" customFormat="1" ht="14.25"/>
    <row r="29" s="5" customFormat="1" ht="14.25"/>
    <row r="30" s="5" customFormat="1" ht="14.25"/>
  </sheetData>
  <sheetProtection/>
  <printOptions horizontalCentered="1"/>
  <pageMargins left="1.1" right="0.6083333333333333" top="1.175" bottom="0.5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87" zoomScaleNormal="87" zoomScalePageLayoutView="0" workbookViewId="0" topLeftCell="A1">
      <selection activeCell="A1" sqref="A1"/>
    </sheetView>
  </sheetViews>
  <sheetFormatPr defaultColWidth="10.6640625" defaultRowHeight="15"/>
  <cols>
    <col min="1" max="16384" width="10.6640625" style="1" customWidth="1"/>
  </cols>
  <sheetData>
    <row r="1" spans="1:10" ht="15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5"/>
      <c r="B3" s="5"/>
      <c r="C3" s="5"/>
      <c r="D3" s="5"/>
      <c r="E3" s="4"/>
      <c r="F3" s="4"/>
      <c r="G3" s="4"/>
      <c r="H3" s="4" t="s">
        <v>2</v>
      </c>
      <c r="I3" s="6" t="s">
        <v>2</v>
      </c>
      <c r="J3" s="5"/>
    </row>
    <row r="4" spans="1:10" ht="15">
      <c r="A4" s="7" t="s">
        <v>1</v>
      </c>
      <c r="B4" s="8"/>
      <c r="C4" s="8"/>
      <c r="D4" s="9"/>
      <c r="E4" s="9" t="s">
        <v>25</v>
      </c>
      <c r="F4" s="9"/>
      <c r="G4" s="9"/>
      <c r="H4" s="9"/>
      <c r="I4" s="9"/>
      <c r="J4" s="10"/>
    </row>
    <row r="5" spans="1:10" ht="15">
      <c r="A5" s="11" t="s">
        <v>2</v>
      </c>
      <c r="B5" s="12" t="s">
        <v>10</v>
      </c>
      <c r="C5" s="13"/>
      <c r="D5" s="14" t="s">
        <v>57</v>
      </c>
      <c r="E5" s="15"/>
      <c r="F5" s="13"/>
      <c r="G5" s="14" t="s">
        <v>58</v>
      </c>
      <c r="H5" s="15"/>
      <c r="I5" s="13"/>
      <c r="J5" s="10"/>
    </row>
    <row r="6" spans="1:10" ht="15">
      <c r="A6" s="16" t="s">
        <v>51</v>
      </c>
      <c r="B6" s="17"/>
      <c r="C6" s="18" t="s">
        <v>13</v>
      </c>
      <c r="D6" s="18" t="s">
        <v>21</v>
      </c>
      <c r="E6" s="18" t="s">
        <v>26</v>
      </c>
      <c r="F6" s="18" t="s">
        <v>13</v>
      </c>
      <c r="G6" s="18" t="s">
        <v>21</v>
      </c>
      <c r="H6" s="18" t="s">
        <v>26</v>
      </c>
      <c r="I6" s="12" t="s">
        <v>44</v>
      </c>
      <c r="J6" s="10"/>
    </row>
    <row r="7" spans="1:10" ht="17.25">
      <c r="A7" s="30" t="s">
        <v>52</v>
      </c>
      <c r="B7" s="31">
        <v>100</v>
      </c>
      <c r="C7" s="31">
        <v>100</v>
      </c>
      <c r="D7" s="31">
        <v>100</v>
      </c>
      <c r="E7" s="31">
        <v>100</v>
      </c>
      <c r="F7" s="31">
        <v>100</v>
      </c>
      <c r="G7" s="31">
        <v>100</v>
      </c>
      <c r="H7" s="31">
        <v>100</v>
      </c>
      <c r="I7" s="32">
        <v>100</v>
      </c>
      <c r="J7" s="33"/>
    </row>
    <row r="8" spans="1:10" ht="17.25">
      <c r="A8" s="30" t="s">
        <v>53</v>
      </c>
      <c r="B8" s="34">
        <f>'第１表'!B8/'第１表'!B$6*100</f>
        <v>97.07760789626477</v>
      </c>
      <c r="C8" s="34">
        <v>91.9</v>
      </c>
      <c r="D8" s="34">
        <v>91.7</v>
      </c>
      <c r="E8" s="34">
        <f>'第１表'!E8/'第１表'!E$6*100</f>
        <v>91.86698717948718</v>
      </c>
      <c r="F8" s="34">
        <v>96.3</v>
      </c>
      <c r="G8" s="34">
        <v>103.1</v>
      </c>
      <c r="H8" s="34">
        <v>96.6</v>
      </c>
      <c r="I8" s="32">
        <v>150.6</v>
      </c>
      <c r="J8" s="33"/>
    </row>
    <row r="9" spans="1:10" ht="17.25">
      <c r="A9" s="30" t="s">
        <v>54</v>
      </c>
      <c r="B9" s="34">
        <f>'第１表'!B10/'第１表'!B$6*100</f>
        <v>103.58041416682795</v>
      </c>
      <c r="C9" s="34">
        <f>'第１表'!C10/'第１表'!C$6*100</f>
        <v>93.98781313473256</v>
      </c>
      <c r="D9" s="34">
        <v>106.4</v>
      </c>
      <c r="E9" s="34">
        <f>'第１表'!E10/'第１表'!E$6*100</f>
        <v>94.15064102564102</v>
      </c>
      <c r="F9" s="34">
        <f>'第１表'!F10/'第１表'!F$6*100</f>
        <v>97.18875502008032</v>
      </c>
      <c r="G9" s="34">
        <v>95</v>
      </c>
      <c r="H9" s="34">
        <v>97.1</v>
      </c>
      <c r="I9" s="32">
        <v>216.7</v>
      </c>
      <c r="J9" s="33"/>
    </row>
    <row r="10" spans="1:10" ht="17.25">
      <c r="A10" s="30" t="s">
        <v>55</v>
      </c>
      <c r="B10" s="34">
        <f>'第１表'!B12/'第１表'!B$6*100</f>
        <v>105.52544997096962</v>
      </c>
      <c r="C10" s="34">
        <v>96.7</v>
      </c>
      <c r="D10" s="34">
        <v>99.7</v>
      </c>
      <c r="E10" s="34">
        <v>96.8</v>
      </c>
      <c r="F10" s="34">
        <f>'第１表'!F12/'第１表'!F$6*100</f>
        <v>98.64457831325302</v>
      </c>
      <c r="G10" s="34">
        <v>95.6</v>
      </c>
      <c r="H10" s="34">
        <f>'第１表'!H12/'第１表'!H$6*100</f>
        <v>98.52521408182683</v>
      </c>
      <c r="I10" s="32">
        <v>213.7</v>
      </c>
      <c r="J10" s="33"/>
    </row>
    <row r="11" spans="1:10" ht="17.25">
      <c r="A11" s="30" t="s">
        <v>56</v>
      </c>
      <c r="B11" s="34">
        <f>'第１表'!B14/'第１表'!B$6*100</f>
        <v>106.62860460615444</v>
      </c>
      <c r="C11" s="34">
        <f>'第１表'!C14/'第１表'!C$6*100</f>
        <v>89.83073798239674</v>
      </c>
      <c r="D11" s="34">
        <v>89.7</v>
      </c>
      <c r="E11" s="34">
        <f>'第１表'!E14/'第１表'!E$6*100</f>
        <v>89.82371794871796</v>
      </c>
      <c r="F11" s="34">
        <v>75</v>
      </c>
      <c r="G11" s="34">
        <v>86.7</v>
      </c>
      <c r="H11" s="34">
        <v>75.6</v>
      </c>
      <c r="I11" s="32">
        <v>363.2</v>
      </c>
      <c r="J11" s="33"/>
    </row>
    <row r="12" spans="1:10" ht="15">
      <c r="A12" s="35"/>
      <c r="B12" s="35"/>
      <c r="C12" s="35"/>
      <c r="D12" s="35"/>
      <c r="E12" s="35"/>
      <c r="F12" s="35"/>
      <c r="G12" s="35" t="s">
        <v>59</v>
      </c>
      <c r="H12" s="36"/>
      <c r="I12" s="35"/>
      <c r="J12" s="5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6384" width="10.6640625" style="1" customWidth="1"/>
  </cols>
  <sheetData>
    <row r="1" spans="1:256" ht="19.5" customHeight="1">
      <c r="A1" s="37" t="s">
        <v>60</v>
      </c>
      <c r="B1" s="38"/>
      <c r="C1" s="39"/>
      <c r="D1" s="39"/>
      <c r="E1" s="39"/>
      <c r="F1" s="39"/>
      <c r="G1" s="39"/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9.5" customHeight="1">
      <c r="A2" s="39"/>
      <c r="B2" s="39"/>
      <c r="C2" s="39"/>
      <c r="D2" s="39"/>
      <c r="E2" s="39"/>
      <c r="F2" s="39"/>
      <c r="G2" s="39"/>
      <c r="H2" s="39" t="s">
        <v>97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27" customHeight="1">
      <c r="A3" s="41" t="s">
        <v>61</v>
      </c>
      <c r="B3" s="42"/>
      <c r="C3" s="42" t="s">
        <v>69</v>
      </c>
      <c r="D3" s="43"/>
      <c r="E3" s="44"/>
      <c r="F3" s="44"/>
      <c r="G3" s="44"/>
      <c r="H3" s="45" t="s">
        <v>98</v>
      </c>
      <c r="I3" s="4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27" customHeight="1">
      <c r="A4" s="47" t="s">
        <v>62</v>
      </c>
      <c r="B4" s="48" t="s">
        <v>68</v>
      </c>
      <c r="C4" s="49" t="s">
        <v>70</v>
      </c>
      <c r="D4" s="49" t="s">
        <v>76</v>
      </c>
      <c r="E4" s="49" t="s">
        <v>82</v>
      </c>
      <c r="F4" s="49" t="s">
        <v>88</v>
      </c>
      <c r="G4" s="49" t="s">
        <v>92</v>
      </c>
      <c r="H4" s="48" t="s">
        <v>99</v>
      </c>
      <c r="I4" s="46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27" customHeight="1">
      <c r="A5" s="50" t="s">
        <v>63</v>
      </c>
      <c r="B5" s="51">
        <v>10334</v>
      </c>
      <c r="C5" s="51">
        <v>1905</v>
      </c>
      <c r="D5" s="51">
        <v>964</v>
      </c>
      <c r="E5" s="51">
        <v>5259</v>
      </c>
      <c r="F5" s="51">
        <v>1382</v>
      </c>
      <c r="G5" s="51">
        <v>824</v>
      </c>
      <c r="H5" s="51">
        <v>105305</v>
      </c>
      <c r="I5" s="4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7" customHeight="1">
      <c r="A6" s="52" t="s">
        <v>5</v>
      </c>
      <c r="B6" s="53" t="s">
        <v>11</v>
      </c>
      <c r="C6" s="53" t="s">
        <v>71</v>
      </c>
      <c r="D6" s="53" t="s">
        <v>77</v>
      </c>
      <c r="E6" s="53" t="s">
        <v>83</v>
      </c>
      <c r="F6" s="53" t="s">
        <v>75</v>
      </c>
      <c r="G6" s="53" t="s">
        <v>93</v>
      </c>
      <c r="H6" s="54"/>
      <c r="I6" s="4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27" customHeight="1">
      <c r="A7" s="50" t="s">
        <v>64</v>
      </c>
      <c r="B7" s="51">
        <v>10032</v>
      </c>
      <c r="C7" s="51">
        <v>1771</v>
      </c>
      <c r="D7" s="51">
        <v>978</v>
      </c>
      <c r="E7" s="51">
        <v>4902</v>
      </c>
      <c r="F7" s="51">
        <v>1342</v>
      </c>
      <c r="G7" s="51">
        <v>1039</v>
      </c>
      <c r="H7" s="51">
        <v>108580</v>
      </c>
      <c r="I7" s="4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7" customHeight="1">
      <c r="A8" s="52" t="s">
        <v>5</v>
      </c>
      <c r="B8" s="53" t="s">
        <v>11</v>
      </c>
      <c r="C8" s="53" t="s">
        <v>72</v>
      </c>
      <c r="D8" s="53" t="s">
        <v>78</v>
      </c>
      <c r="E8" s="53" t="s">
        <v>84</v>
      </c>
      <c r="F8" s="53" t="s">
        <v>75</v>
      </c>
      <c r="G8" s="53" t="s">
        <v>91</v>
      </c>
      <c r="H8" s="54"/>
      <c r="I8" s="4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27" customHeight="1">
      <c r="A9" s="50" t="s">
        <v>65</v>
      </c>
      <c r="B9" s="51">
        <v>10704</v>
      </c>
      <c r="C9" s="51">
        <v>1863</v>
      </c>
      <c r="D9" s="51">
        <v>1028</v>
      </c>
      <c r="E9" s="51">
        <v>5145</v>
      </c>
      <c r="F9" s="51">
        <v>1326</v>
      </c>
      <c r="G9" s="51">
        <v>1342</v>
      </c>
      <c r="H9" s="51">
        <v>124478</v>
      </c>
      <c r="I9" s="4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27" customHeight="1">
      <c r="A10" s="52" t="s">
        <v>5</v>
      </c>
      <c r="B10" s="53" t="s">
        <v>11</v>
      </c>
      <c r="C10" s="53" t="s">
        <v>73</v>
      </c>
      <c r="D10" s="53" t="s">
        <v>79</v>
      </c>
      <c r="E10" s="53" t="s">
        <v>85</v>
      </c>
      <c r="F10" s="53" t="s">
        <v>89</v>
      </c>
      <c r="G10" s="53" t="s">
        <v>94</v>
      </c>
      <c r="H10" s="54"/>
      <c r="I10" s="46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27" customHeight="1">
      <c r="A11" s="50" t="s">
        <v>66</v>
      </c>
      <c r="B11" s="51">
        <v>10905</v>
      </c>
      <c r="C11" s="51">
        <v>1780</v>
      </c>
      <c r="D11" s="51">
        <v>841</v>
      </c>
      <c r="E11" s="51">
        <v>5193</v>
      </c>
      <c r="F11" s="51">
        <v>1367</v>
      </c>
      <c r="G11" s="51">
        <v>1724</v>
      </c>
      <c r="H11" s="51">
        <v>114009</v>
      </c>
      <c r="I11" s="46"/>
      <c r="J11" s="55">
        <f>C11+D11+E11+F11+G11</f>
        <v>10905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27" customHeight="1">
      <c r="A12" s="52" t="s">
        <v>5</v>
      </c>
      <c r="B12" s="53" t="s">
        <v>11</v>
      </c>
      <c r="C12" s="53" t="s">
        <v>74</v>
      </c>
      <c r="D12" s="53" t="s">
        <v>80</v>
      </c>
      <c r="E12" s="53" t="s">
        <v>86</v>
      </c>
      <c r="F12" s="53" t="s">
        <v>90</v>
      </c>
      <c r="G12" s="53" t="s">
        <v>95</v>
      </c>
      <c r="H12" s="54"/>
      <c r="I12" s="56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7" customHeight="1">
      <c r="A13" s="50" t="s">
        <v>67</v>
      </c>
      <c r="B13" s="51">
        <v>11019</v>
      </c>
      <c r="C13" s="51">
        <v>1480</v>
      </c>
      <c r="D13" s="51">
        <v>771</v>
      </c>
      <c r="E13" s="51">
        <v>4924</v>
      </c>
      <c r="F13" s="51">
        <v>1129</v>
      </c>
      <c r="G13" s="51">
        <v>2715</v>
      </c>
      <c r="H13" s="51">
        <v>104733</v>
      </c>
      <c r="I13" s="46"/>
      <c r="J13" s="55">
        <f>C13+D13+E13+F13+G13</f>
        <v>11019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7" customHeight="1">
      <c r="A14" s="52" t="s">
        <v>5</v>
      </c>
      <c r="B14" s="53" t="s">
        <v>11</v>
      </c>
      <c r="C14" s="53" t="s">
        <v>75</v>
      </c>
      <c r="D14" s="53" t="s">
        <v>81</v>
      </c>
      <c r="E14" s="53" t="s">
        <v>87</v>
      </c>
      <c r="F14" s="53" t="s">
        <v>91</v>
      </c>
      <c r="G14" s="53" t="s">
        <v>96</v>
      </c>
      <c r="H14" s="54"/>
      <c r="I14" s="56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9.5" customHeight="1">
      <c r="A15" s="43"/>
      <c r="B15" s="43"/>
      <c r="C15" s="43"/>
      <c r="D15" s="43"/>
      <c r="E15" s="43"/>
      <c r="F15" s="43"/>
      <c r="G15" s="43"/>
      <c r="H15" s="4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9.5" customHeight="1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="40" customFormat="1" ht="19.5" customHeight="1"/>
    <row r="18" s="40" customFormat="1" ht="19.5" customHeight="1"/>
    <row r="19" s="40" customFormat="1" ht="30" customHeight="1"/>
    <row r="20" s="40" customFormat="1" ht="30" customHeight="1"/>
    <row r="21" s="40" customFormat="1" ht="34.5" customHeight="1"/>
    <row r="22" s="40" customFormat="1" ht="34.5" customHeight="1"/>
    <row r="23" s="40" customFormat="1" ht="34.5" customHeight="1"/>
    <row r="24" s="40" customFormat="1" ht="34.5" customHeight="1"/>
    <row r="25" s="40" customFormat="1" ht="34.5" customHeight="1"/>
    <row r="26" s="40" customFormat="1" ht="22.5" customHeight="1"/>
    <row r="27" s="40" customFormat="1" ht="13.5" customHeight="1"/>
    <row r="28" s="40" customFormat="1" ht="13.5" customHeight="1"/>
    <row r="29" s="40" customFormat="1" ht="13.5" customHeight="1"/>
    <row r="30" s="40" customFormat="1" ht="13.5" customHeight="1"/>
    <row r="31" s="40" customFormat="1" ht="13.5" customHeight="1"/>
    <row r="32" s="40" customFormat="1" ht="12"/>
    <row r="33" s="40" customFormat="1" ht="12"/>
    <row r="34" s="40" customFormat="1" ht="12"/>
    <row r="35" s="40" customFormat="1" ht="12"/>
    <row r="36" s="40" customFormat="1" ht="12"/>
    <row r="37" s="40" customFormat="1" ht="12"/>
    <row r="38" s="40" customFormat="1" ht="12"/>
    <row r="39" s="40" customFormat="1" ht="12"/>
    <row r="40" s="40" customFormat="1" ht="12"/>
    <row r="41" s="40" customFormat="1" ht="12"/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12"/>
    <row r="52" s="40" customFormat="1" ht="12"/>
    <row r="53" s="40" customFormat="1" ht="12"/>
    <row r="54" s="40" customFormat="1" ht="12"/>
    <row r="55" s="40" customFormat="1" ht="12"/>
    <row r="56" s="40" customFormat="1" ht="12"/>
    <row r="57" s="40" customFormat="1" ht="12"/>
    <row r="58" s="40" customFormat="1" ht="12"/>
    <row r="59" s="40" customFormat="1" ht="12"/>
    <row r="60" s="40" customFormat="1" ht="12"/>
    <row r="61" s="40" customFormat="1" ht="12"/>
    <row r="62" s="40" customFormat="1" ht="12"/>
    <row r="63" s="40" customFormat="1" ht="12"/>
    <row r="64" s="40" customFormat="1" ht="12"/>
  </sheetData>
  <sheetProtection/>
  <printOptions horizontalCentered="1"/>
  <pageMargins left="1.1" right="0.6083333333333333" top="1.175" bottom="0.5" header="0" footer="0"/>
  <pageSetup orientation="portrait" paperSize="9" scale="7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zoomScale="87" zoomScaleNormal="87" zoomScalePageLayoutView="0" workbookViewId="0" topLeftCell="A1">
      <selection activeCell="A1" sqref="A1"/>
    </sheetView>
  </sheetViews>
  <sheetFormatPr defaultColWidth="10.6640625" defaultRowHeight="15"/>
  <cols>
    <col min="1" max="16384" width="10.6640625" style="1" customWidth="1"/>
  </cols>
  <sheetData>
    <row r="1" spans="1:256" ht="15">
      <c r="A1" s="39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="40" customFormat="1" ht="12"/>
    <row r="3" spans="1:256" ht="15">
      <c r="A3" s="39"/>
      <c r="B3" s="39"/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15">
      <c r="A4" s="57" t="s">
        <v>101</v>
      </c>
      <c r="B4" s="45" t="s">
        <v>68</v>
      </c>
      <c r="C4" s="58" t="s">
        <v>106</v>
      </c>
      <c r="D4" s="43"/>
      <c r="E4" s="59"/>
      <c r="F4" s="59"/>
      <c r="G4" s="59"/>
      <c r="H4" s="45" t="s">
        <v>98</v>
      </c>
      <c r="I4" s="46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15">
      <c r="A5" s="60" t="s">
        <v>102</v>
      </c>
      <c r="B5" s="61"/>
      <c r="C5" s="49" t="s">
        <v>70</v>
      </c>
      <c r="D5" s="49" t="s">
        <v>76</v>
      </c>
      <c r="E5" s="49" t="s">
        <v>82</v>
      </c>
      <c r="F5" s="49" t="s">
        <v>88</v>
      </c>
      <c r="G5" s="49" t="s">
        <v>92</v>
      </c>
      <c r="H5" s="48" t="s">
        <v>2</v>
      </c>
      <c r="I5" s="4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15">
      <c r="A6" s="50" t="s">
        <v>63</v>
      </c>
      <c r="B6" s="62">
        <v>100</v>
      </c>
      <c r="C6" s="62">
        <v>100</v>
      </c>
      <c r="D6" s="62">
        <v>100</v>
      </c>
      <c r="E6" s="62">
        <v>100</v>
      </c>
      <c r="F6" s="62">
        <v>100</v>
      </c>
      <c r="G6" s="62">
        <v>100</v>
      </c>
      <c r="H6" s="62">
        <v>100</v>
      </c>
      <c r="I6" s="4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15">
      <c r="A7" s="50" t="s">
        <v>64</v>
      </c>
      <c r="B7" s="63">
        <v>97.1</v>
      </c>
      <c r="C7" s="63">
        <v>93</v>
      </c>
      <c r="D7" s="63">
        <v>101.4</v>
      </c>
      <c r="E7" s="63">
        <v>93.2</v>
      </c>
      <c r="F7" s="63">
        <v>97.1</v>
      </c>
      <c r="G7" s="62">
        <v>126.1</v>
      </c>
      <c r="H7" s="63">
        <v>103.1</v>
      </c>
      <c r="I7" s="4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15">
      <c r="A8" s="50" t="s">
        <v>103</v>
      </c>
      <c r="B8" s="63">
        <v>103.6</v>
      </c>
      <c r="C8" s="63">
        <v>97.8</v>
      </c>
      <c r="D8" s="63">
        <v>106.6</v>
      </c>
      <c r="E8" s="63">
        <v>97.8</v>
      </c>
      <c r="F8" s="63">
        <v>95.9</v>
      </c>
      <c r="G8" s="62">
        <v>162.9</v>
      </c>
      <c r="H8" s="63">
        <v>118.2</v>
      </c>
      <c r="I8" s="4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5">
      <c r="A9" s="50" t="s">
        <v>104</v>
      </c>
      <c r="B9" s="63">
        <v>105.5</v>
      </c>
      <c r="C9" s="63">
        <v>93.5</v>
      </c>
      <c r="D9" s="63">
        <v>87.2</v>
      </c>
      <c r="E9" s="63">
        <v>98.8</v>
      </c>
      <c r="F9" s="63">
        <v>98.9</v>
      </c>
      <c r="G9" s="62">
        <v>209.2</v>
      </c>
      <c r="H9" s="63">
        <v>108.3</v>
      </c>
      <c r="I9" s="4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5">
      <c r="A10" s="50" t="s">
        <v>105</v>
      </c>
      <c r="B10" s="63">
        <v>106.6</v>
      </c>
      <c r="C10" s="63">
        <v>77.7</v>
      </c>
      <c r="D10" s="63">
        <v>80</v>
      </c>
      <c r="E10" s="63">
        <v>93.6</v>
      </c>
      <c r="F10" s="63">
        <v>81.7</v>
      </c>
      <c r="G10" s="62">
        <v>329.6</v>
      </c>
      <c r="H10" s="63">
        <v>99.5</v>
      </c>
      <c r="I10" s="46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15">
      <c r="A11" s="59"/>
      <c r="B11" s="59"/>
      <c r="C11" s="59"/>
      <c r="D11" s="59"/>
      <c r="E11" s="59"/>
      <c r="F11" s="43"/>
      <c r="G11" s="44" t="s">
        <v>107</v>
      </c>
      <c r="H11" s="5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="40" customFormat="1" ht="12"/>
    <row r="13" s="40" customFormat="1" ht="12"/>
    <row r="14" s="40" customFormat="1" ht="12"/>
    <row r="15" s="40" customFormat="1" ht="12"/>
    <row r="16" s="40" customFormat="1" ht="12"/>
    <row r="17" s="40" customFormat="1" ht="12"/>
    <row r="18" s="40" customFormat="1" ht="12"/>
    <row r="19" s="40" customFormat="1" ht="12"/>
    <row r="20" s="40" customFormat="1" ht="12"/>
    <row r="21" s="40" customFormat="1" ht="12"/>
    <row r="22" s="40" customFormat="1" ht="12"/>
    <row r="23" s="40" customFormat="1" ht="12"/>
    <row r="24" s="40" customFormat="1" ht="12"/>
    <row r="25" s="40" customFormat="1" ht="12"/>
    <row r="26" s="40" customFormat="1" ht="12"/>
    <row r="27" s="40" customFormat="1" ht="12"/>
    <row r="28" s="40" customFormat="1" ht="12"/>
    <row r="29" s="40" customFormat="1" ht="12"/>
    <row r="30" s="40" customFormat="1" ht="12"/>
    <row r="31" s="40" customFormat="1" ht="12"/>
    <row r="32" s="40" customFormat="1" ht="12"/>
    <row r="33" s="40" customFormat="1" ht="12"/>
    <row r="34" s="40" customFormat="1" ht="12"/>
    <row r="35" s="40" customFormat="1" ht="12"/>
    <row r="36" s="40" customFormat="1" ht="12"/>
    <row r="37" s="40" customFormat="1" ht="12"/>
    <row r="38" s="40" customFormat="1" ht="12"/>
    <row r="39" s="40" customFormat="1" ht="12"/>
    <row r="40" s="40" customFormat="1" ht="12"/>
    <row r="41" s="40" customFormat="1" ht="12"/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12"/>
    <row r="52" s="40" customFormat="1" ht="12"/>
    <row r="53" s="40" customFormat="1" ht="12"/>
    <row r="54" s="40" customFormat="1" ht="12"/>
    <row r="55" s="40" customFormat="1" ht="12"/>
    <row r="56" s="40" customFormat="1" ht="12"/>
    <row r="57" s="40" customFormat="1" ht="12"/>
    <row r="58" s="40" customFormat="1" ht="12"/>
    <row r="59" s="40" customFormat="1" ht="12"/>
    <row r="60" s="40" customFormat="1" ht="12"/>
    <row r="61" s="40" customFormat="1" ht="12"/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2" width="10.6640625" style="64" customWidth="1"/>
    <col min="3" max="3" width="7.6640625" style="64" customWidth="1"/>
    <col min="4" max="7" width="8.6640625" style="64" customWidth="1"/>
    <col min="8" max="8" width="9.6640625" style="64" customWidth="1"/>
    <col min="9" max="10" width="8.6640625" style="64" customWidth="1"/>
    <col min="11" max="11" width="7.6640625" style="64" customWidth="1"/>
    <col min="12" max="12" width="5.6640625" style="64" customWidth="1"/>
    <col min="13" max="16384" width="10.6640625" style="64" customWidth="1"/>
  </cols>
  <sheetData>
    <row r="1" spans="1:256" ht="19.5" customHeight="1">
      <c r="A1" s="65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19.5" customHeight="1">
      <c r="A2" s="39"/>
      <c r="B2" s="39"/>
      <c r="C2" s="39"/>
      <c r="D2" s="39"/>
      <c r="E2" s="39"/>
      <c r="F2" s="39"/>
      <c r="G2" s="39"/>
      <c r="H2" s="39"/>
      <c r="I2" s="39"/>
      <c r="J2" s="65" t="s">
        <v>97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30" customHeight="1">
      <c r="A3" s="66" t="s">
        <v>1</v>
      </c>
      <c r="B3" s="45" t="s">
        <v>68</v>
      </c>
      <c r="C3" s="67" t="s">
        <v>109</v>
      </c>
      <c r="D3" s="45" t="s">
        <v>115</v>
      </c>
      <c r="E3" s="45" t="s">
        <v>122</v>
      </c>
      <c r="F3" s="45" t="s">
        <v>123</v>
      </c>
      <c r="G3" s="45" t="s">
        <v>129</v>
      </c>
      <c r="H3" s="45" t="s">
        <v>135</v>
      </c>
      <c r="I3" s="45" t="s">
        <v>142</v>
      </c>
      <c r="J3" s="45" t="s">
        <v>148</v>
      </c>
      <c r="K3" s="45" t="s">
        <v>88</v>
      </c>
      <c r="L3" s="68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36">
      <c r="A4" s="70" t="s">
        <v>62</v>
      </c>
      <c r="B4" s="71"/>
      <c r="C4" s="72" t="s">
        <v>110</v>
      </c>
      <c r="D4" s="72" t="s">
        <v>116</v>
      </c>
      <c r="E4" s="71"/>
      <c r="F4" s="72" t="s">
        <v>124</v>
      </c>
      <c r="G4" s="48" t="s">
        <v>130</v>
      </c>
      <c r="H4" s="72" t="s">
        <v>136</v>
      </c>
      <c r="I4" s="48" t="s">
        <v>143</v>
      </c>
      <c r="J4" s="48" t="s">
        <v>149</v>
      </c>
      <c r="K4" s="71"/>
      <c r="L4" s="68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27" customHeight="1">
      <c r="A5" s="73" t="s">
        <v>63</v>
      </c>
      <c r="B5" s="51">
        <v>10334</v>
      </c>
      <c r="C5" s="51">
        <v>296</v>
      </c>
      <c r="D5" s="51">
        <v>538</v>
      </c>
      <c r="E5" s="51">
        <v>116</v>
      </c>
      <c r="F5" s="51">
        <v>1269</v>
      </c>
      <c r="G5" s="51">
        <v>1573</v>
      </c>
      <c r="H5" s="51">
        <v>2488</v>
      </c>
      <c r="I5" s="51">
        <v>2273</v>
      </c>
      <c r="J5" s="51">
        <v>1158</v>
      </c>
      <c r="K5" s="51">
        <v>623</v>
      </c>
      <c r="L5" s="4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ht="27" customHeight="1">
      <c r="A6" s="74" t="s">
        <v>5</v>
      </c>
      <c r="B6" s="53" t="s">
        <v>11</v>
      </c>
      <c r="C6" s="53" t="s">
        <v>111</v>
      </c>
      <c r="D6" s="53" t="s">
        <v>117</v>
      </c>
      <c r="E6" s="53" t="s">
        <v>38</v>
      </c>
      <c r="F6" s="53" t="s">
        <v>125</v>
      </c>
      <c r="G6" s="53" t="s">
        <v>131</v>
      </c>
      <c r="H6" s="53" t="s">
        <v>137</v>
      </c>
      <c r="I6" s="53" t="s">
        <v>144</v>
      </c>
      <c r="J6" s="53" t="s">
        <v>46</v>
      </c>
      <c r="K6" s="53" t="s">
        <v>119</v>
      </c>
      <c r="L6" s="4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27" customHeight="1">
      <c r="A7" s="73" t="s">
        <v>64</v>
      </c>
      <c r="B7" s="51">
        <v>10032</v>
      </c>
      <c r="C7" s="51">
        <v>286</v>
      </c>
      <c r="D7" s="51">
        <v>675</v>
      </c>
      <c r="E7" s="51">
        <v>99</v>
      </c>
      <c r="F7" s="51">
        <v>1131</v>
      </c>
      <c r="G7" s="51">
        <v>1535</v>
      </c>
      <c r="H7" s="51">
        <v>2333</v>
      </c>
      <c r="I7" s="51">
        <v>1932</v>
      </c>
      <c r="J7" s="51">
        <v>1082</v>
      </c>
      <c r="K7" s="51">
        <v>959</v>
      </c>
      <c r="L7" s="4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ht="27" customHeight="1">
      <c r="A8" s="74" t="s">
        <v>5</v>
      </c>
      <c r="B8" s="53" t="s">
        <v>11</v>
      </c>
      <c r="C8" s="53" t="s">
        <v>112</v>
      </c>
      <c r="D8" s="53" t="s">
        <v>118</v>
      </c>
      <c r="E8" s="53" t="s">
        <v>22</v>
      </c>
      <c r="F8" s="53" t="s">
        <v>126</v>
      </c>
      <c r="G8" s="53" t="s">
        <v>132</v>
      </c>
      <c r="H8" s="53" t="s">
        <v>138</v>
      </c>
      <c r="I8" s="53" t="s">
        <v>32</v>
      </c>
      <c r="J8" s="53" t="s">
        <v>150</v>
      </c>
      <c r="K8" s="53" t="s">
        <v>152</v>
      </c>
      <c r="L8" s="4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ht="27" customHeight="1">
      <c r="A9" s="73" t="s">
        <v>65</v>
      </c>
      <c r="B9" s="51">
        <v>10704</v>
      </c>
      <c r="C9" s="51">
        <v>331</v>
      </c>
      <c r="D9" s="51">
        <v>643</v>
      </c>
      <c r="E9" s="51">
        <v>95</v>
      </c>
      <c r="F9" s="51">
        <v>1096</v>
      </c>
      <c r="G9" s="51">
        <v>1458</v>
      </c>
      <c r="H9" s="51">
        <v>2692</v>
      </c>
      <c r="I9" s="51">
        <v>2325</v>
      </c>
      <c r="J9" s="51">
        <v>1247</v>
      </c>
      <c r="K9" s="51">
        <v>817</v>
      </c>
      <c r="L9" s="4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ht="27" customHeight="1">
      <c r="A10" s="74" t="s">
        <v>5</v>
      </c>
      <c r="B10" s="53" t="s">
        <v>11</v>
      </c>
      <c r="C10" s="53" t="s">
        <v>113</v>
      </c>
      <c r="D10" s="53" t="s">
        <v>119</v>
      </c>
      <c r="E10" s="53" t="s">
        <v>23</v>
      </c>
      <c r="F10" s="53" t="s">
        <v>127</v>
      </c>
      <c r="G10" s="53" t="s">
        <v>36</v>
      </c>
      <c r="H10" s="53" t="s">
        <v>139</v>
      </c>
      <c r="I10" s="53" t="s">
        <v>145</v>
      </c>
      <c r="J10" s="53" t="s">
        <v>151</v>
      </c>
      <c r="K10" s="53" t="s">
        <v>153</v>
      </c>
      <c r="L10" s="4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ht="27" customHeight="1">
      <c r="A11" s="73" t="s">
        <v>66</v>
      </c>
      <c r="B11" s="51">
        <v>10905</v>
      </c>
      <c r="C11" s="51">
        <v>368</v>
      </c>
      <c r="D11" s="51">
        <v>644</v>
      </c>
      <c r="E11" s="51">
        <v>96</v>
      </c>
      <c r="F11" s="51">
        <v>1105</v>
      </c>
      <c r="G11" s="51">
        <v>1424</v>
      </c>
      <c r="H11" s="51">
        <v>2718</v>
      </c>
      <c r="I11" s="51">
        <v>2244</v>
      </c>
      <c r="J11" s="51">
        <v>1360</v>
      </c>
      <c r="K11" s="51">
        <v>946</v>
      </c>
      <c r="L11" s="4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27" customHeight="1">
      <c r="A12" s="74" t="s">
        <v>5</v>
      </c>
      <c r="B12" s="53" t="s">
        <v>11</v>
      </c>
      <c r="C12" s="53" t="s">
        <v>114</v>
      </c>
      <c r="D12" s="53" t="s">
        <v>120</v>
      </c>
      <c r="E12" s="53" t="s">
        <v>23</v>
      </c>
      <c r="F12" s="53" t="s">
        <v>128</v>
      </c>
      <c r="G12" s="53" t="s">
        <v>133</v>
      </c>
      <c r="H12" s="53" t="s">
        <v>140</v>
      </c>
      <c r="I12" s="53" t="s">
        <v>146</v>
      </c>
      <c r="J12" s="53" t="s">
        <v>94</v>
      </c>
      <c r="K12" s="53" t="s">
        <v>154</v>
      </c>
      <c r="L12" s="4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27" customHeight="1">
      <c r="A13" s="73" t="s">
        <v>67</v>
      </c>
      <c r="B13" s="51">
        <v>11019</v>
      </c>
      <c r="C13" s="51">
        <v>342</v>
      </c>
      <c r="D13" s="51">
        <v>635</v>
      </c>
      <c r="E13" s="51">
        <v>90</v>
      </c>
      <c r="F13" s="51">
        <v>1121</v>
      </c>
      <c r="G13" s="51">
        <v>1414</v>
      </c>
      <c r="H13" s="51">
        <v>2721</v>
      </c>
      <c r="I13" s="51">
        <v>2300</v>
      </c>
      <c r="J13" s="51">
        <v>1384</v>
      </c>
      <c r="K13" s="51">
        <v>1012</v>
      </c>
      <c r="L13" s="4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27" customHeight="1">
      <c r="A14" s="74" t="s">
        <v>5</v>
      </c>
      <c r="B14" s="53" t="s">
        <v>11</v>
      </c>
      <c r="C14" s="53" t="s">
        <v>113</v>
      </c>
      <c r="D14" s="53" t="s">
        <v>121</v>
      </c>
      <c r="E14" s="53" t="s">
        <v>24</v>
      </c>
      <c r="F14" s="53" t="s">
        <v>127</v>
      </c>
      <c r="G14" s="53" t="s">
        <v>134</v>
      </c>
      <c r="H14" s="53" t="s">
        <v>141</v>
      </c>
      <c r="I14" s="53" t="s">
        <v>147</v>
      </c>
      <c r="J14" s="53" t="s">
        <v>94</v>
      </c>
      <c r="K14" s="53" t="s">
        <v>155</v>
      </c>
      <c r="L14" s="4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5">
      <c r="A15" s="59"/>
      <c r="B15" s="59"/>
      <c r="C15" s="75" t="s">
        <v>19</v>
      </c>
      <c r="D15" s="76" t="s">
        <v>19</v>
      </c>
      <c r="E15" s="75" t="s">
        <v>19</v>
      </c>
      <c r="F15" s="76" t="s">
        <v>19</v>
      </c>
      <c r="G15" s="76" t="s">
        <v>19</v>
      </c>
      <c r="H15" s="76" t="s">
        <v>19</v>
      </c>
      <c r="I15" s="76" t="s">
        <v>19</v>
      </c>
      <c r="J15" s="75" t="s">
        <v>19</v>
      </c>
      <c r="K15" s="76" t="s">
        <v>19</v>
      </c>
      <c r="L15" s="39" t="s">
        <v>19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="39" customFormat="1" ht="12"/>
    <row r="17" spans="1:256" ht="18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8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30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8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31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31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31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31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31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18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="39" customFormat="1" ht="12"/>
    <row r="28" spans="1:256" ht="15">
      <c r="A28" s="39"/>
      <c r="B28" s="79" t="e">
        <f>B13/#REF!</f>
        <v>#REF!</v>
      </c>
      <c r="C28" s="79" t="e">
        <f>C13/#REF!</f>
        <v>#REF!</v>
      </c>
      <c r="D28" s="79" t="e">
        <f>D13/#REF!</f>
        <v>#REF!</v>
      </c>
      <c r="E28" s="79" t="e">
        <f>E13/#REF!</f>
        <v>#REF!</v>
      </c>
      <c r="F28" s="79" t="e">
        <f>F13/#REF!</f>
        <v>#REF!</v>
      </c>
      <c r="G28" s="79" t="e">
        <f>G13/#REF!</f>
        <v>#REF!</v>
      </c>
      <c r="H28" s="79" t="e">
        <f>H13/#REF!</f>
        <v>#REF!</v>
      </c>
      <c r="I28" s="79" t="e">
        <f>I13/#REF!</f>
        <v>#REF!</v>
      </c>
      <c r="J28" s="79" t="e">
        <f>J13/#REF!</f>
        <v>#REF!</v>
      </c>
      <c r="K28" s="79" t="e">
        <f>K13/#REF!</f>
        <v>#REF!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="39" customFormat="1" ht="12"/>
    <row r="30" s="39" customFormat="1" ht="12"/>
    <row r="31" s="39" customFormat="1" ht="12"/>
    <row r="32" s="39" customFormat="1" ht="12"/>
    <row r="33" s="39" customFormat="1" ht="12"/>
    <row r="34" s="39" customFormat="1" ht="12"/>
    <row r="35" s="39" customFormat="1" ht="12"/>
    <row r="36" s="39" customFormat="1" ht="12"/>
    <row r="37" s="39" customFormat="1" ht="12"/>
    <row r="38" s="39" customFormat="1" ht="12"/>
    <row r="39" s="39" customFormat="1" ht="12"/>
    <row r="40" s="39" customFormat="1" ht="12"/>
    <row r="41" s="39" customFormat="1" ht="12"/>
    <row r="42" s="39" customFormat="1" ht="12"/>
    <row r="43" s="39" customFormat="1" ht="12"/>
    <row r="44" s="39" customFormat="1" ht="12"/>
    <row r="45" s="39" customFormat="1" ht="12"/>
    <row r="46" s="39" customFormat="1" ht="12"/>
    <row r="47" s="39" customFormat="1" ht="12"/>
    <row r="48" s="39" customFormat="1" ht="12"/>
    <row r="49" s="39" customFormat="1" ht="12"/>
    <row r="50" s="39" customFormat="1" ht="12"/>
    <row r="51" s="39" customFormat="1" ht="12"/>
    <row r="52" s="39" customFormat="1" ht="12"/>
    <row r="53" s="39" customFormat="1" ht="12"/>
    <row r="54" s="39" customFormat="1" ht="12"/>
    <row r="55" s="39" customFormat="1" ht="12"/>
    <row r="56" s="39" customFormat="1" ht="12"/>
    <row r="57" s="39" customFormat="1" ht="12"/>
    <row r="58" s="39" customFormat="1" ht="12"/>
    <row r="59" s="39" customFormat="1" ht="12"/>
    <row r="60" s="39" customFormat="1" ht="12"/>
    <row r="61" s="39" customFormat="1" ht="12"/>
    <row r="62" s="39" customFormat="1" ht="12"/>
    <row r="63" s="39" customFormat="1" ht="12"/>
    <row r="64" s="39" customFormat="1" ht="12"/>
    <row r="65" s="39" customFormat="1" ht="12"/>
    <row r="66" s="39" customFormat="1" ht="12"/>
    <row r="67" s="39" customFormat="1" ht="12"/>
    <row r="68" s="39" customFormat="1" ht="12"/>
    <row r="69" s="39" customFormat="1" ht="12"/>
    <row r="70" s="39" customFormat="1" ht="12"/>
    <row r="71" s="39" customFormat="1" ht="12"/>
    <row r="72" s="39" customFormat="1" ht="12"/>
    <row r="73" s="39" customFormat="1" ht="12"/>
    <row r="74" s="39" customFormat="1" ht="12"/>
    <row r="75" s="39" customFormat="1" ht="12"/>
    <row r="76" s="39" customFormat="1" ht="12"/>
    <row r="77" s="39" customFormat="1" ht="12"/>
    <row r="78" s="39" customFormat="1" ht="12"/>
  </sheetData>
  <sheetProtection/>
  <printOptions horizontalCentered="1"/>
  <pageMargins left="1.1" right="0.6083333333333333" top="1.175" bottom="0.5" header="0" footer="0"/>
  <pageSetup orientation="portrait" paperSize="9" scale="7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11" width="8.6640625" style="1" customWidth="1"/>
    <col min="12" max="16384" width="10.6640625" style="1" customWidth="1"/>
  </cols>
  <sheetData>
    <row r="1" spans="1:13" ht="15">
      <c r="A1" s="39" t="s">
        <v>156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0.75" customHeight="1">
      <c r="A4" s="39"/>
      <c r="B4" s="39"/>
      <c r="C4" s="39"/>
      <c r="D4" s="39"/>
      <c r="E4" s="39"/>
      <c r="F4" s="39"/>
      <c r="G4" s="39"/>
      <c r="H4" s="39"/>
      <c r="I4" s="39"/>
      <c r="J4" s="65" t="s">
        <v>2</v>
      </c>
      <c r="K4" s="39"/>
      <c r="L4" s="39"/>
      <c r="M4" s="39"/>
    </row>
    <row r="5" spans="1:13" ht="15">
      <c r="A5" s="41" t="s">
        <v>1</v>
      </c>
      <c r="B5" s="45" t="s">
        <v>68</v>
      </c>
      <c r="C5" s="67" t="s">
        <v>157</v>
      </c>
      <c r="D5" s="45" t="s">
        <v>159</v>
      </c>
      <c r="E5" s="45" t="s">
        <v>122</v>
      </c>
      <c r="F5" s="45" t="s">
        <v>123</v>
      </c>
      <c r="G5" s="45" t="s">
        <v>129</v>
      </c>
      <c r="H5" s="45" t="s">
        <v>135</v>
      </c>
      <c r="I5" s="45" t="s">
        <v>142</v>
      </c>
      <c r="J5" s="45" t="s">
        <v>148</v>
      </c>
      <c r="K5" s="45" t="s">
        <v>88</v>
      </c>
      <c r="L5" s="47"/>
      <c r="M5" s="39"/>
    </row>
    <row r="6" spans="1:13" ht="21" customHeight="1">
      <c r="A6" s="60" t="s">
        <v>62</v>
      </c>
      <c r="B6" s="61"/>
      <c r="C6" s="72" t="s">
        <v>158</v>
      </c>
      <c r="D6" s="72" t="s">
        <v>160</v>
      </c>
      <c r="E6" s="71"/>
      <c r="F6" s="72" t="s">
        <v>124</v>
      </c>
      <c r="G6" s="48" t="s">
        <v>130</v>
      </c>
      <c r="H6" s="72" t="s">
        <v>136</v>
      </c>
      <c r="I6" s="48" t="s">
        <v>143</v>
      </c>
      <c r="J6" s="48" t="s">
        <v>149</v>
      </c>
      <c r="K6" s="71"/>
      <c r="L6" s="47"/>
      <c r="M6" s="39"/>
    </row>
    <row r="7" spans="1:13" ht="15">
      <c r="A7" s="50" t="s">
        <v>4</v>
      </c>
      <c r="B7" s="62">
        <v>100</v>
      </c>
      <c r="C7" s="62">
        <v>100</v>
      </c>
      <c r="D7" s="62">
        <v>100</v>
      </c>
      <c r="E7" s="62">
        <v>100</v>
      </c>
      <c r="F7" s="62">
        <v>100</v>
      </c>
      <c r="G7" s="62">
        <v>100</v>
      </c>
      <c r="H7" s="62">
        <v>100</v>
      </c>
      <c r="I7" s="62">
        <v>100</v>
      </c>
      <c r="J7" s="62">
        <v>100</v>
      </c>
      <c r="K7" s="62">
        <v>100</v>
      </c>
      <c r="L7" s="52"/>
      <c r="M7" s="78"/>
    </row>
    <row r="8" spans="1:13" ht="15">
      <c r="A8" s="50" t="s">
        <v>6</v>
      </c>
      <c r="B8" s="63">
        <v>97.1</v>
      </c>
      <c r="C8" s="63">
        <v>96.8</v>
      </c>
      <c r="D8" s="63">
        <v>125.5</v>
      </c>
      <c r="E8" s="63">
        <v>85.4</v>
      </c>
      <c r="F8" s="63">
        <v>89.1</v>
      </c>
      <c r="G8" s="63">
        <v>97.5</v>
      </c>
      <c r="H8" s="63">
        <v>93.8</v>
      </c>
      <c r="I8" s="63">
        <v>85</v>
      </c>
      <c r="J8" s="63">
        <v>93.5</v>
      </c>
      <c r="K8" s="63">
        <v>153.8</v>
      </c>
      <c r="L8" s="52"/>
      <c r="M8" s="78"/>
    </row>
    <row r="9" spans="1:13" ht="15">
      <c r="A9" s="50" t="s">
        <v>7</v>
      </c>
      <c r="B9" s="63">
        <v>103.6</v>
      </c>
      <c r="C9" s="63">
        <v>112</v>
      </c>
      <c r="D9" s="63">
        <v>119.7</v>
      </c>
      <c r="E9" s="63">
        <v>81.7</v>
      </c>
      <c r="F9" s="63">
        <v>86.4</v>
      </c>
      <c r="G9" s="63">
        <v>92.7</v>
      </c>
      <c r="H9" s="63">
        <v>108.2</v>
      </c>
      <c r="I9" s="63">
        <v>102.3</v>
      </c>
      <c r="J9" s="63">
        <v>107.7</v>
      </c>
      <c r="K9" s="63">
        <v>131.1</v>
      </c>
      <c r="L9" s="52"/>
      <c r="M9" s="78"/>
    </row>
    <row r="10" spans="1:13" ht="15">
      <c r="A10" s="50" t="s">
        <v>8</v>
      </c>
      <c r="B10" s="63">
        <v>105.5</v>
      </c>
      <c r="C10" s="63">
        <v>124.3</v>
      </c>
      <c r="D10" s="63">
        <v>119.9</v>
      </c>
      <c r="E10" s="63">
        <v>82.7</v>
      </c>
      <c r="F10" s="63">
        <v>87.1</v>
      </c>
      <c r="G10" s="63">
        <v>90.5</v>
      </c>
      <c r="H10" s="63">
        <v>109.2</v>
      </c>
      <c r="I10" s="63">
        <v>98.7</v>
      </c>
      <c r="J10" s="63">
        <v>117.5</v>
      </c>
      <c r="K10" s="63">
        <v>151.8</v>
      </c>
      <c r="L10" s="52"/>
      <c r="M10" s="78"/>
    </row>
    <row r="11" spans="1:13" ht="15">
      <c r="A11" s="50" t="s">
        <v>9</v>
      </c>
      <c r="B11" s="63">
        <v>106.6</v>
      </c>
      <c r="C11" s="63">
        <v>115.7</v>
      </c>
      <c r="D11" s="63">
        <v>118.2</v>
      </c>
      <c r="E11" s="63">
        <v>77.5</v>
      </c>
      <c r="F11" s="63">
        <v>88.3</v>
      </c>
      <c r="G11" s="63">
        <v>89.9</v>
      </c>
      <c r="H11" s="63">
        <v>109.4</v>
      </c>
      <c r="I11" s="63">
        <v>101.2</v>
      </c>
      <c r="J11" s="63">
        <v>119.6</v>
      </c>
      <c r="K11" s="63">
        <v>162.3</v>
      </c>
      <c r="L11" s="52"/>
      <c r="M11" s="78"/>
    </row>
    <row r="12" spans="1:13" ht="15">
      <c r="A12" s="59"/>
      <c r="B12" s="59"/>
      <c r="C12" s="59"/>
      <c r="D12" s="59"/>
      <c r="E12" s="59"/>
      <c r="F12" s="59"/>
      <c r="G12" s="59"/>
      <c r="H12" s="59"/>
      <c r="I12" s="59" t="s">
        <v>161</v>
      </c>
      <c r="J12" s="59"/>
      <c r="K12" s="59"/>
      <c r="L12" s="39"/>
      <c r="M12" s="39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2" width="12.6640625" style="1" customWidth="1"/>
    <col min="3" max="7" width="9.6640625" style="1" customWidth="1"/>
    <col min="8" max="16384" width="10.6640625" style="1" customWidth="1"/>
  </cols>
  <sheetData>
    <row r="1" spans="1:256" ht="15">
      <c r="A1" s="37" t="s">
        <v>162</v>
      </c>
      <c r="B1" s="40"/>
      <c r="C1" s="38"/>
      <c r="D1" s="38"/>
      <c r="E1" s="3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5"/>
    </row>
    <row r="2" spans="1:256" ht="15" customHeight="1">
      <c r="A2" s="40"/>
      <c r="B2" s="40"/>
      <c r="C2" s="40"/>
      <c r="D2" s="40"/>
      <c r="E2" s="40"/>
      <c r="F2" s="38"/>
      <c r="G2" s="38"/>
      <c r="H2" s="3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5"/>
    </row>
    <row r="3" spans="1:256" ht="28.5" customHeight="1">
      <c r="A3" s="66"/>
      <c r="B3" s="80" t="s">
        <v>166</v>
      </c>
      <c r="C3" s="80" t="s">
        <v>169</v>
      </c>
      <c r="D3" s="80" t="s">
        <v>171</v>
      </c>
      <c r="E3" s="80" t="s">
        <v>173</v>
      </c>
      <c r="F3" s="80" t="s">
        <v>175</v>
      </c>
      <c r="G3" s="80" t="s">
        <v>177</v>
      </c>
      <c r="H3" s="80" t="s">
        <v>179</v>
      </c>
      <c r="I3" s="80" t="s">
        <v>180</v>
      </c>
      <c r="J3" s="81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ht="28.5" customHeight="1">
      <c r="A4" s="50" t="s">
        <v>163</v>
      </c>
      <c r="B4" s="49" t="s">
        <v>167</v>
      </c>
      <c r="C4" s="83">
        <v>9837</v>
      </c>
      <c r="D4" s="83">
        <v>4696</v>
      </c>
      <c r="E4" s="83">
        <v>6023</v>
      </c>
      <c r="F4" s="83">
        <v>10622</v>
      </c>
      <c r="G4" s="83">
        <v>10520</v>
      </c>
      <c r="H4" s="83">
        <v>6791</v>
      </c>
      <c r="I4" s="83">
        <v>11490</v>
      </c>
      <c r="J4" s="46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28.5" customHeight="1">
      <c r="A5" s="52" t="s">
        <v>164</v>
      </c>
      <c r="B5" s="49" t="s">
        <v>168</v>
      </c>
      <c r="C5" s="83">
        <v>10228</v>
      </c>
      <c r="D5" s="83">
        <v>4695</v>
      </c>
      <c r="E5" s="83">
        <v>6870</v>
      </c>
      <c r="F5" s="83">
        <v>10358</v>
      </c>
      <c r="G5" s="83">
        <v>10010</v>
      </c>
      <c r="H5" s="83">
        <v>6849</v>
      </c>
      <c r="I5" s="83">
        <v>11108</v>
      </c>
      <c r="J5" s="46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8.5" customHeight="1">
      <c r="A6" s="50" t="s">
        <v>98</v>
      </c>
      <c r="B6" s="49" t="s">
        <v>167</v>
      </c>
      <c r="C6" s="83">
        <v>8241</v>
      </c>
      <c r="D6" s="83">
        <v>4580</v>
      </c>
      <c r="E6" s="83">
        <v>7039</v>
      </c>
      <c r="F6" s="83">
        <v>10951</v>
      </c>
      <c r="G6" s="83">
        <v>11213</v>
      </c>
      <c r="H6" s="83">
        <v>7310</v>
      </c>
      <c r="I6" s="83">
        <v>10289</v>
      </c>
      <c r="J6" s="46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28.5" customHeight="1">
      <c r="A7" s="52" t="s">
        <v>99</v>
      </c>
      <c r="B7" s="49" t="s">
        <v>168</v>
      </c>
      <c r="C7" s="83">
        <v>7836</v>
      </c>
      <c r="D7" s="83">
        <v>4695</v>
      </c>
      <c r="E7" s="83">
        <v>7265</v>
      </c>
      <c r="F7" s="83">
        <v>9592</v>
      </c>
      <c r="G7" s="83">
        <v>9849</v>
      </c>
      <c r="H7" s="83">
        <v>6636</v>
      </c>
      <c r="I7" s="83">
        <v>8951</v>
      </c>
      <c r="J7" s="46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8.5" customHeight="1">
      <c r="A8" s="44"/>
      <c r="B8" s="44"/>
      <c r="C8" s="44"/>
      <c r="D8" s="44"/>
      <c r="E8" s="44"/>
      <c r="F8" s="44"/>
      <c r="G8" s="44"/>
      <c r="H8" s="44"/>
      <c r="I8" s="43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5"/>
    </row>
    <row r="9" spans="1:256" ht="28.5" customHeight="1">
      <c r="A9" s="66"/>
      <c r="B9" s="80" t="s">
        <v>166</v>
      </c>
      <c r="C9" s="80" t="s">
        <v>170</v>
      </c>
      <c r="D9" s="80" t="s">
        <v>172</v>
      </c>
      <c r="E9" s="80" t="s">
        <v>174</v>
      </c>
      <c r="F9" s="80" t="s">
        <v>176</v>
      </c>
      <c r="G9" s="80" t="s">
        <v>178</v>
      </c>
      <c r="H9" s="80" t="s">
        <v>26</v>
      </c>
      <c r="I9" s="4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5"/>
    </row>
    <row r="10" spans="1:256" ht="28.5" customHeight="1">
      <c r="A10" s="50" t="s">
        <v>163</v>
      </c>
      <c r="B10" s="49" t="s">
        <v>167</v>
      </c>
      <c r="C10" s="83">
        <v>14725</v>
      </c>
      <c r="D10" s="83">
        <v>7032</v>
      </c>
      <c r="E10" s="83">
        <v>10948</v>
      </c>
      <c r="F10" s="83">
        <v>10807</v>
      </c>
      <c r="G10" s="83">
        <v>5563</v>
      </c>
      <c r="H10" s="83">
        <f>SUM(C4:I4)+SUM(C10:G10)</f>
        <v>109054</v>
      </c>
      <c r="I10" s="46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5"/>
    </row>
    <row r="11" spans="1:256" ht="28.5" customHeight="1">
      <c r="A11" s="52" t="s">
        <v>165</v>
      </c>
      <c r="B11" s="49" t="s">
        <v>168</v>
      </c>
      <c r="C11" s="83">
        <v>13845</v>
      </c>
      <c r="D11" s="83">
        <v>7604</v>
      </c>
      <c r="E11" s="83">
        <v>12196</v>
      </c>
      <c r="F11" s="83">
        <v>10716</v>
      </c>
      <c r="G11" s="83">
        <v>5711</v>
      </c>
      <c r="H11" s="83">
        <f>SUM(C5:I5)+SUM(C11:G11)</f>
        <v>110190</v>
      </c>
      <c r="I11" s="46"/>
      <c r="J11" s="5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5"/>
    </row>
    <row r="12" spans="1:256" ht="28.5" customHeight="1">
      <c r="A12" s="50" t="s">
        <v>98</v>
      </c>
      <c r="B12" s="49" t="s">
        <v>167</v>
      </c>
      <c r="C12" s="83">
        <v>12484</v>
      </c>
      <c r="D12" s="83">
        <v>9702</v>
      </c>
      <c r="E12" s="83">
        <v>13647</v>
      </c>
      <c r="F12" s="83">
        <v>9907</v>
      </c>
      <c r="G12" s="83">
        <v>8646</v>
      </c>
      <c r="H12" s="83">
        <f>SUM(C6:I6)+SUM(C12:G12)</f>
        <v>114009</v>
      </c>
      <c r="I12" s="46"/>
      <c r="J12" s="55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5"/>
    </row>
    <row r="13" spans="1:256" ht="28.5" customHeight="1">
      <c r="A13" s="52" t="s">
        <v>99</v>
      </c>
      <c r="B13" s="49" t="s">
        <v>168</v>
      </c>
      <c r="C13" s="83">
        <v>11079</v>
      </c>
      <c r="D13" s="83">
        <v>7857</v>
      </c>
      <c r="E13" s="83">
        <v>13985</v>
      </c>
      <c r="F13" s="83">
        <v>9726</v>
      </c>
      <c r="G13" s="83">
        <v>7262</v>
      </c>
      <c r="H13" s="83">
        <f>SUM(C7:I7)+SUM(C13:G13)</f>
        <v>104733</v>
      </c>
      <c r="I13" s="46"/>
      <c r="J13" s="5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5"/>
    </row>
    <row r="14" spans="1:256" ht="24" customHeight="1">
      <c r="A14" s="44"/>
      <c r="B14" s="44"/>
      <c r="C14" s="44"/>
      <c r="D14" s="44"/>
      <c r="E14" s="44"/>
      <c r="F14" s="44"/>
      <c r="G14" s="44"/>
      <c r="H14" s="44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5"/>
    </row>
    <row r="15" spans="1:256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5"/>
    </row>
    <row r="16" spans="1:256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5"/>
    </row>
    <row r="17" spans="1:256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5"/>
    </row>
    <row r="18" spans="1:256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5"/>
    </row>
    <row r="19" spans="1:256" ht="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5"/>
    </row>
    <row r="20" spans="1:256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5"/>
    </row>
    <row r="21" spans="1:256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5"/>
    </row>
    <row r="22" spans="1:256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5"/>
    </row>
    <row r="23" spans="1:256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5"/>
    </row>
    <row r="24" spans="1:256" ht="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5"/>
    </row>
    <row r="25" spans="1:256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5"/>
    </row>
    <row r="26" spans="1:256" ht="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5"/>
    </row>
    <row r="27" spans="1:256" ht="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5"/>
    </row>
    <row r="28" spans="1:256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5"/>
    </row>
    <row r="29" spans="1:256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5"/>
    </row>
    <row r="30" spans="1:256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5"/>
    </row>
    <row r="31" spans="1:256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5"/>
    </row>
    <row r="32" spans="1:256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5"/>
    </row>
    <row r="33" spans="1:256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5"/>
    </row>
    <row r="34" spans="1:256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5"/>
    </row>
    <row r="35" spans="1:256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5"/>
    </row>
    <row r="36" spans="1:256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5"/>
    </row>
    <row r="37" spans="1:256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5"/>
    </row>
    <row r="38" spans="1:256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5"/>
    </row>
    <row r="39" spans="1:256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5"/>
    </row>
    <row r="40" spans="1:256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5"/>
    </row>
    <row r="41" spans="1:256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5"/>
    </row>
    <row r="42" spans="1:256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5"/>
    </row>
    <row r="43" spans="1:256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5"/>
    </row>
    <row r="44" spans="1:256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5"/>
    </row>
    <row r="45" spans="1:256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5"/>
    </row>
    <row r="46" spans="1:256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5"/>
    </row>
    <row r="47" spans="1:256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5"/>
    </row>
    <row r="48" spans="1:256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5"/>
    </row>
    <row r="49" spans="1:256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5"/>
    </row>
    <row r="50" spans="1:256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5"/>
    </row>
    <row r="51" spans="1:256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5"/>
    </row>
    <row r="52" spans="1:256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5"/>
    </row>
    <row r="53" spans="1:256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5"/>
    </row>
    <row r="54" spans="1:256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5"/>
    </row>
    <row r="55" spans="1:256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5"/>
    </row>
    <row r="56" spans="1:256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5"/>
    </row>
    <row r="57" spans="1:256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5"/>
    </row>
    <row r="58" spans="1:256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5"/>
    </row>
    <row r="59" spans="1:256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5"/>
    </row>
    <row r="60" spans="1:256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5"/>
    </row>
    <row r="61" spans="1:256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5"/>
    </row>
    <row r="62" spans="1:256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5"/>
    </row>
    <row r="63" spans="1:256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5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2010-05-07T01:47:17Z</dcterms:created>
  <dcterms:modified xsi:type="dcterms:W3CDTF">2010-05-07T01:47:19Z</dcterms:modified>
  <cp:category/>
  <cp:version/>
  <cp:contentType/>
  <cp:contentStatus/>
</cp:coreProperties>
</file>