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市町村税" sheetId="1" r:id="rId1"/>
    <sheet name="国民健康保険税" sheetId="2" r:id="rId2"/>
  </sheets>
  <definedNames>
    <definedName name="_xlnm.Print_Area" localSheetId="1">'国民健康保険税'!$A$1:$H$79</definedName>
    <definedName name="_xlnm.Print_Area" localSheetId="0">'市町村税'!$A$1:$H$79</definedName>
  </definedNames>
  <calcPr fullCalcOnLoad="1"/>
</workbook>
</file>

<file path=xl/sharedStrings.xml><?xml version="1.0" encoding="utf-8"?>
<sst xmlns="http://schemas.openxmlformats.org/spreadsheetml/2006/main" count="171" uniqueCount="79">
  <si>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</si>
  <si>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</si>
  <si>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</si>
  <si>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</si>
  <si>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</si>
  <si>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</si>
  <si>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</si>
  <si>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</si>
  <si>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</si>
  <si>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</si>
  <si>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</si>
  <si>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</si>
  <si>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</si>
  <si>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</si>
  <si>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</si>
  <si>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</si>
  <si>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</si>
  <si>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</si>
  <si>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</si>
  <si>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</si>
  <si>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</si>
  <si>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</si>
  <si>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</si>
  <si>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</si>
  <si>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</si>
  <si>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</si>
  <si>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</si>
  <si>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</si>
  <si>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</si>
  <si>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</si>
  <si>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</si>
  <si>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</si>
  <si>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</si>
  <si>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</si>
  <si>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</si>
  <si>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</si>
  <si>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</si>
  <si>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</si>
  <si>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</si>
  <si>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</si>
  <si>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</si>
  <si>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</si>
  <si>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</si>
  <si>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「市町村税収入未済額調」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</si>
  <si>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</si>
  <si>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</si>
  <si>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</si>
  <si>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</si>
  <si>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</si>
  <si>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</si>
  <si>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</si>
  <si>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</si>
  <si>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</si>
  <si>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</si>
  <si>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</si>
  <si>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</si>
  <si>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</si>
  <si>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</si>
  <si>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</si>
  <si>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</si>
  <si>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</si>
  <si>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</si>
  <si>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</si>
  <si>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</si>
  <si>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</si>
  <si>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</si>
  <si>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</si>
  <si>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</si>
  <si>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</si>
  <si>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</si>
  <si>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（国民健康保険税）</t>
  </si>
  <si>
    <t>２２年度</t>
  </si>
  <si>
    <t>２３年度</t>
  </si>
  <si>
    <t>（市町村税（国保税を除く））</t>
  </si>
  <si>
    <t>白岡市</t>
  </si>
  <si>
    <t>２４年度</t>
  </si>
  <si>
    <t>伸長率
24/23(%)</t>
  </si>
  <si>
    <t>伸長率
24/22(%)</t>
  </si>
  <si>
    <t>　第22表　不納欠損額（金額）の推移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</si>
</sst>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_);[Red]\(#,##0.0\)"/>
    <numFmt numFmtId="181" formatCode="* 0.0\ ;* \-0.0\ ;\ * 0.0\ ;@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6" fontId="6" fillId="0" borderId="14" xfId="60" applyNumberFormat="1" applyFont="1" applyBorder="1">
      <alignment vertical="center"/>
      <protection/>
    </xf>
    <xf numFmtId="176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18" xfId="60" applyFont="1" applyBorder="1">
      <alignment vertical="center"/>
      <protection/>
    </xf>
    <xf numFmtId="179" fontId="6" fillId="0" borderId="14" xfId="60" applyNumberFormat="1" applyFont="1" applyBorder="1">
      <alignment vertical="center"/>
      <protection/>
    </xf>
    <xf numFmtId="176" fontId="6" fillId="0" borderId="19" xfId="60" applyNumberFormat="1" applyFont="1" applyBorder="1">
      <alignment vertical="center"/>
      <protection/>
    </xf>
    <xf numFmtId="0" fontId="5" fillId="0" borderId="20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76" fontId="6" fillId="0" borderId="21" xfId="60" applyNumberFormat="1" applyFont="1" applyBorder="1">
      <alignment vertical="center"/>
      <protection/>
    </xf>
    <xf numFmtId="181" fontId="6" fillId="0" borderId="0" xfId="60" applyNumberFormat="1" applyFont="1" applyBorder="1" applyAlignment="1">
      <alignment horizontal="center" vertical="center"/>
      <protection/>
    </xf>
    <xf numFmtId="181" fontId="6" fillId="0" borderId="22" xfId="60" applyNumberFormat="1" applyFont="1" applyBorder="1" applyAlignment="1">
      <alignment horizontal="center" vertical="center"/>
      <protection/>
    </xf>
    <xf numFmtId="181" fontId="6" fillId="0" borderId="23" xfId="60" applyNumberFormat="1" applyFont="1" applyBorder="1" applyAlignment="1">
      <alignment horizontal="center" vertical="center"/>
      <protection/>
    </xf>
    <xf numFmtId="181" fontId="6" fillId="0" borderId="24" xfId="60" applyNumberFormat="1" applyFont="1" applyBorder="1" applyAlignment="1">
      <alignment horizontal="center" vertical="center"/>
      <protection/>
    </xf>
    <xf numFmtId="181" fontId="6" fillId="0" borderId="25" xfId="60" applyNumberFormat="1" applyFont="1" applyBorder="1" applyAlignment="1">
      <alignment horizontal="center" vertical="center"/>
      <protection/>
    </xf>
    <xf numFmtId="181" fontId="6" fillId="0" borderId="12" xfId="60" applyNumberFormat="1" applyFont="1" applyBorder="1" applyAlignment="1">
      <alignment horizontal="center" vertical="center"/>
      <protection/>
    </xf>
    <xf numFmtId="181" fontId="6" fillId="0" borderId="26" xfId="60" applyNumberFormat="1" applyFont="1" applyBorder="1" applyAlignment="1">
      <alignment horizontal="center" vertical="center"/>
      <protection/>
    </xf>
    <xf numFmtId="181" fontId="6" fillId="0" borderId="19" xfId="60" applyNumberFormat="1" applyFont="1" applyBorder="1" applyAlignment="1">
      <alignment horizontal="center" vertical="center"/>
      <protection/>
    </xf>
    <xf numFmtId="181" fontId="6" fillId="0" borderId="27" xfId="60" applyNumberFormat="1" applyFont="1" applyBorder="1" applyAlignment="1">
      <alignment horizontal="center" vertical="center"/>
      <protection/>
    </xf>
    <xf numFmtId="181" fontId="6" fillId="0" borderId="17" xfId="60" applyNumberFormat="1" applyFont="1" applyBorder="1" applyAlignment="1">
      <alignment horizontal="center" vertical="center"/>
      <protection/>
    </xf>
    <xf numFmtId="181" fontId="6" fillId="0" borderId="28" xfId="60" applyNumberFormat="1" applyFont="1" applyBorder="1" applyAlignment="1">
      <alignment horizontal="center" vertical="center"/>
      <protection/>
    </xf>
    <xf numFmtId="181" fontId="6" fillId="0" borderId="14" xfId="60" applyNumberFormat="1" applyFont="1" applyBorder="1" applyAlignment="1">
      <alignment horizontal="center" vertical="center"/>
      <protection/>
    </xf>
    <xf numFmtId="0" fontId="5" fillId="0" borderId="29" xfId="60" applyFont="1" applyBorder="1">
      <alignment vertical="center"/>
      <protection/>
    </xf>
    <xf numFmtId="0" fontId="6" fillId="0" borderId="30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32" xfId="60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6" fillId="0" borderId="33" xfId="60" applyFont="1" applyBorder="1" applyAlignment="1">
      <alignment horizontal="distributed" vertical="center"/>
      <protection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34" xfId="60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37" xfId="60" applyFont="1" applyBorder="1" applyAlignment="1">
      <alignment horizontal="center" vertical="center"/>
      <protection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40" xfId="60" applyFont="1" applyBorder="1" applyAlignment="1">
      <alignment horizontal="right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42" xfId="60" applyFont="1" applyBorder="1" applyAlignment="1">
      <alignment horizontal="center" vertical="center" wrapText="1"/>
      <protection/>
    </xf>
    <xf numFmtId="0" fontId="6" fillId="0" borderId="43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/>
      <protection/>
    </xf>
    <xf numFmtId="0" fontId="8" fillId="0" borderId="29" xfId="0" applyFont="1" applyBorder="1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45" xfId="60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6" fillId="0" borderId="15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631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101536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.00390625" style="1" customWidth="1"/>
  </cols>
  <sheetData>
    <row r="1" spans="1:8" ht="15" customHeight="1">
      <c r="A1" s="61" t="s">
        <v>78</v>
      </c>
      <c r="B1" s="61"/>
      <c r="C1" s="61"/>
      <c r="D1" s="61"/>
      <c r="E1" s="61"/>
      <c r="F1" s="61"/>
      <c r="G1" s="61"/>
      <c r="H1" s="61"/>
    </row>
    <row r="3" spans="1:8" ht="15" customHeight="1" thickBot="1">
      <c r="A3" s="2" t="s">
        <v>73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53" t="s">
        <v>71</v>
      </c>
      <c r="E4" s="53" t="s">
        <v>72</v>
      </c>
      <c r="F4" s="53" t="s">
        <v>75</v>
      </c>
      <c r="G4" s="55" t="s">
        <v>76</v>
      </c>
      <c r="H4" s="57" t="s">
        <v>77</v>
      </c>
    </row>
    <row r="5" spans="1:8" ht="15.75" customHeight="1" thickBot="1">
      <c r="A5" s="59" t="s">
        <v>2</v>
      </c>
      <c r="B5" s="60"/>
      <c r="C5" s="33"/>
      <c r="D5" s="54"/>
      <c r="E5" s="54"/>
      <c r="F5" s="54"/>
      <c r="G5" s="56"/>
      <c r="H5" s="58"/>
    </row>
    <row r="6" spans="1:8" ht="15.75" customHeight="1">
      <c r="A6" s="34" t="s">
        <v>3</v>
      </c>
      <c r="B6" s="35"/>
      <c r="C6" s="36"/>
      <c r="D6" s="7">
        <v>1348337.374</v>
      </c>
      <c r="E6" s="7">
        <v>721631.773</v>
      </c>
      <c r="F6" s="7">
        <v>1271657</v>
      </c>
      <c r="G6" s="21">
        <f>IF(ISERROR(F6/E6),"-",ROUND(F6/E6*100,1))</f>
        <v>176.2</v>
      </c>
      <c r="H6" s="22">
        <f>IF(ISERROR(F6/D6),"-",ROUND(F6/D6*100,1))</f>
        <v>94.3</v>
      </c>
    </row>
    <row r="7" spans="1:8" ht="15.75" customHeight="1">
      <c r="A7" s="34" t="s">
        <v>4</v>
      </c>
      <c r="B7" s="35"/>
      <c r="C7" s="36"/>
      <c r="D7" s="7">
        <v>164664.223</v>
      </c>
      <c r="E7" s="7">
        <v>189374.402</v>
      </c>
      <c r="F7" s="7">
        <v>210786</v>
      </c>
      <c r="G7" s="23">
        <f aca="true" t="shared" si="0" ref="G7:G46">IF(ISERROR(F7/E7),"-",ROUND(F7/E7*100,1))</f>
        <v>111.3</v>
      </c>
      <c r="H7" s="22">
        <f aca="true" t="shared" si="1" ref="H7:H46">IF(ISERROR(F7/D7),"-",ROUND(F7/D7*100,1))</f>
        <v>128</v>
      </c>
    </row>
    <row r="8" spans="1:8" ht="15.75" customHeight="1">
      <c r="A8" s="34" t="s">
        <v>5</v>
      </c>
      <c r="B8" s="35"/>
      <c r="C8" s="36"/>
      <c r="D8" s="7">
        <v>204196.58</v>
      </c>
      <c r="E8" s="7">
        <v>200561.769</v>
      </c>
      <c r="F8" s="7">
        <v>265817</v>
      </c>
      <c r="G8" s="23">
        <f t="shared" si="0"/>
        <v>132.5</v>
      </c>
      <c r="H8" s="22">
        <f t="shared" si="1"/>
        <v>130.2</v>
      </c>
    </row>
    <row r="9" spans="1:8" ht="15.75" customHeight="1">
      <c r="A9" s="34" t="s">
        <v>6</v>
      </c>
      <c r="B9" s="35"/>
      <c r="C9" s="36"/>
      <c r="D9" s="7">
        <v>705148.6780000001</v>
      </c>
      <c r="E9" s="7">
        <v>645877.467</v>
      </c>
      <c r="F9" s="7">
        <v>966792</v>
      </c>
      <c r="G9" s="23">
        <f t="shared" si="0"/>
        <v>149.7</v>
      </c>
      <c r="H9" s="22">
        <f t="shared" si="1"/>
        <v>137.1</v>
      </c>
    </row>
    <row r="10" spans="1:8" ht="15.75" customHeight="1">
      <c r="A10" s="39" t="s">
        <v>7</v>
      </c>
      <c r="B10" s="40"/>
      <c r="C10" s="41"/>
      <c r="D10" s="8">
        <v>151651.155</v>
      </c>
      <c r="E10" s="8">
        <v>144166.913</v>
      </c>
      <c r="F10" s="8">
        <v>102681</v>
      </c>
      <c r="G10" s="21">
        <f t="shared" si="0"/>
        <v>71.2</v>
      </c>
      <c r="H10" s="22">
        <f t="shared" si="1"/>
        <v>67.7</v>
      </c>
    </row>
    <row r="11" spans="1:8" ht="15.75" customHeight="1">
      <c r="A11" s="44" t="s">
        <v>8</v>
      </c>
      <c r="B11" s="45"/>
      <c r="C11" s="46"/>
      <c r="D11" s="6">
        <v>43396.32</v>
      </c>
      <c r="E11" s="6">
        <v>20426.999</v>
      </c>
      <c r="F11" s="6">
        <v>35033</v>
      </c>
      <c r="G11" s="24">
        <f t="shared" si="0"/>
        <v>171.5</v>
      </c>
      <c r="H11" s="25">
        <f t="shared" si="1"/>
        <v>80.7</v>
      </c>
    </row>
    <row r="12" spans="1:8" ht="15.75" customHeight="1">
      <c r="A12" s="34" t="s">
        <v>9</v>
      </c>
      <c r="B12" s="35"/>
      <c r="C12" s="36"/>
      <c r="D12" s="7">
        <v>215247.623</v>
      </c>
      <c r="E12" s="7">
        <v>239567.781</v>
      </c>
      <c r="F12" s="7">
        <v>473992</v>
      </c>
      <c r="G12" s="23">
        <f t="shared" si="0"/>
        <v>197.9</v>
      </c>
      <c r="H12" s="22">
        <f t="shared" si="1"/>
        <v>220.2</v>
      </c>
    </row>
    <row r="13" spans="1:8" ht="15.75" customHeight="1">
      <c r="A13" s="34" t="s">
        <v>10</v>
      </c>
      <c r="B13" s="35"/>
      <c r="C13" s="36"/>
      <c r="D13" s="7">
        <v>135122.737</v>
      </c>
      <c r="E13" s="7">
        <v>84174.119</v>
      </c>
      <c r="F13" s="7">
        <v>101276</v>
      </c>
      <c r="G13" s="23">
        <f t="shared" si="0"/>
        <v>120.3</v>
      </c>
      <c r="H13" s="22">
        <f t="shared" si="1"/>
        <v>75</v>
      </c>
    </row>
    <row r="14" spans="1:8" ht="15.75" customHeight="1">
      <c r="A14" s="34" t="s">
        <v>11</v>
      </c>
      <c r="B14" s="35"/>
      <c r="C14" s="36"/>
      <c r="D14" s="7">
        <v>157413.041</v>
      </c>
      <c r="E14" s="7">
        <v>202421.841</v>
      </c>
      <c r="F14" s="7">
        <v>155491</v>
      </c>
      <c r="G14" s="23">
        <f t="shared" si="0"/>
        <v>76.8</v>
      </c>
      <c r="H14" s="22">
        <f t="shared" si="1"/>
        <v>98.8</v>
      </c>
    </row>
    <row r="15" spans="1:8" ht="15.75" customHeight="1">
      <c r="A15" s="39" t="s">
        <v>12</v>
      </c>
      <c r="B15" s="40"/>
      <c r="C15" s="41"/>
      <c r="D15" s="8">
        <v>91014.379</v>
      </c>
      <c r="E15" s="8">
        <v>239625.491</v>
      </c>
      <c r="F15" s="8">
        <v>113994</v>
      </c>
      <c r="G15" s="21">
        <f t="shared" si="0"/>
        <v>47.6</v>
      </c>
      <c r="H15" s="22">
        <f t="shared" si="1"/>
        <v>125.2</v>
      </c>
    </row>
    <row r="16" spans="1:8" ht="15.75" customHeight="1">
      <c r="A16" s="44" t="s">
        <v>13</v>
      </c>
      <c r="B16" s="45"/>
      <c r="C16" s="46"/>
      <c r="D16" s="6">
        <v>207351.997</v>
      </c>
      <c r="E16" s="6">
        <v>95244.684</v>
      </c>
      <c r="F16" s="6">
        <v>121931</v>
      </c>
      <c r="G16" s="24">
        <f t="shared" si="0"/>
        <v>128</v>
      </c>
      <c r="H16" s="25">
        <f t="shared" si="1"/>
        <v>58.8</v>
      </c>
    </row>
    <row r="17" spans="1:8" ht="15.75" customHeight="1">
      <c r="A17" s="34" t="s">
        <v>14</v>
      </c>
      <c r="B17" s="35"/>
      <c r="C17" s="36"/>
      <c r="D17" s="7">
        <v>181621.939</v>
      </c>
      <c r="E17" s="7">
        <v>193191.118</v>
      </c>
      <c r="F17" s="7">
        <v>314889</v>
      </c>
      <c r="G17" s="23">
        <f t="shared" si="0"/>
        <v>163</v>
      </c>
      <c r="H17" s="22">
        <f t="shared" si="1"/>
        <v>173.4</v>
      </c>
    </row>
    <row r="18" spans="1:8" ht="15.75" customHeight="1">
      <c r="A18" s="34" t="s">
        <v>15</v>
      </c>
      <c r="B18" s="35"/>
      <c r="C18" s="36"/>
      <c r="D18" s="7">
        <v>78426.504</v>
      </c>
      <c r="E18" s="7">
        <v>118062.493</v>
      </c>
      <c r="F18" s="7">
        <v>184953</v>
      </c>
      <c r="G18" s="23">
        <f t="shared" si="0"/>
        <v>156.7</v>
      </c>
      <c r="H18" s="22">
        <f t="shared" si="1"/>
        <v>235.8</v>
      </c>
    </row>
    <row r="19" spans="1:8" ht="15.75" customHeight="1">
      <c r="A19" s="34" t="s">
        <v>16</v>
      </c>
      <c r="B19" s="35"/>
      <c r="C19" s="36"/>
      <c r="D19" s="7">
        <v>82484.51</v>
      </c>
      <c r="E19" s="7">
        <v>52154.983</v>
      </c>
      <c r="F19" s="7">
        <v>72912</v>
      </c>
      <c r="G19" s="23">
        <f t="shared" si="0"/>
        <v>139.8</v>
      </c>
      <c r="H19" s="22">
        <f t="shared" si="1"/>
        <v>88.4</v>
      </c>
    </row>
    <row r="20" spans="1:8" ht="15.75" customHeight="1">
      <c r="A20" s="39" t="s">
        <v>17</v>
      </c>
      <c r="B20" s="40"/>
      <c r="C20" s="41"/>
      <c r="D20" s="8">
        <v>98624.976</v>
      </c>
      <c r="E20" s="8">
        <v>150479.777</v>
      </c>
      <c r="F20" s="8">
        <v>80807</v>
      </c>
      <c r="G20" s="21">
        <f t="shared" si="0"/>
        <v>53.7</v>
      </c>
      <c r="H20" s="22">
        <f t="shared" si="1"/>
        <v>81.9</v>
      </c>
    </row>
    <row r="21" spans="1:8" ht="15.75" customHeight="1">
      <c r="A21" s="34" t="s">
        <v>18</v>
      </c>
      <c r="B21" s="35"/>
      <c r="C21" s="36"/>
      <c r="D21" s="7">
        <v>99161.49</v>
      </c>
      <c r="E21" s="7">
        <v>229115.998</v>
      </c>
      <c r="F21" s="7">
        <v>151888</v>
      </c>
      <c r="G21" s="24">
        <f t="shared" si="0"/>
        <v>66.3</v>
      </c>
      <c r="H21" s="25">
        <f t="shared" si="1"/>
        <v>153.2</v>
      </c>
    </row>
    <row r="22" spans="1:8" ht="15.75" customHeight="1">
      <c r="A22" s="34" t="s">
        <v>19</v>
      </c>
      <c r="B22" s="35"/>
      <c r="C22" s="36"/>
      <c r="D22" s="7">
        <v>362846.713</v>
      </c>
      <c r="E22" s="7">
        <v>256962.954</v>
      </c>
      <c r="F22" s="7">
        <v>350848</v>
      </c>
      <c r="G22" s="23">
        <f t="shared" si="0"/>
        <v>136.5</v>
      </c>
      <c r="H22" s="22">
        <f t="shared" si="1"/>
        <v>96.7</v>
      </c>
    </row>
    <row r="23" spans="1:8" ht="15.75" customHeight="1">
      <c r="A23" s="34" t="s">
        <v>20</v>
      </c>
      <c r="B23" s="35"/>
      <c r="C23" s="36"/>
      <c r="D23" s="7">
        <v>245070.394</v>
      </c>
      <c r="E23" s="7">
        <v>379804.011</v>
      </c>
      <c r="F23" s="7">
        <v>346776</v>
      </c>
      <c r="G23" s="23">
        <f t="shared" si="0"/>
        <v>91.3</v>
      </c>
      <c r="H23" s="22">
        <f t="shared" si="1"/>
        <v>141.5</v>
      </c>
    </row>
    <row r="24" spans="1:8" ht="15.75" customHeight="1">
      <c r="A24" s="34" t="s">
        <v>21</v>
      </c>
      <c r="B24" s="35"/>
      <c r="C24" s="36"/>
      <c r="D24" s="7">
        <v>190433.873</v>
      </c>
      <c r="E24" s="7">
        <v>155293.868</v>
      </c>
      <c r="F24" s="7">
        <v>105953</v>
      </c>
      <c r="G24" s="23">
        <f t="shared" si="0"/>
        <v>68.2</v>
      </c>
      <c r="H24" s="22">
        <f t="shared" si="1"/>
        <v>55.6</v>
      </c>
    </row>
    <row r="25" spans="1:8" ht="15.75" customHeight="1">
      <c r="A25" s="39" t="s">
        <v>22</v>
      </c>
      <c r="B25" s="40"/>
      <c r="C25" s="41"/>
      <c r="D25" s="8">
        <v>112091.716</v>
      </c>
      <c r="E25" s="8">
        <v>65399.16</v>
      </c>
      <c r="F25" s="8">
        <v>105043</v>
      </c>
      <c r="G25" s="21">
        <f t="shared" si="0"/>
        <v>160.6</v>
      </c>
      <c r="H25" s="22">
        <f t="shared" si="1"/>
        <v>93.7</v>
      </c>
    </row>
    <row r="26" spans="1:8" ht="15.75" customHeight="1">
      <c r="A26" s="34" t="s">
        <v>23</v>
      </c>
      <c r="B26" s="35"/>
      <c r="C26" s="36"/>
      <c r="D26" s="7">
        <v>162325.782</v>
      </c>
      <c r="E26" s="7">
        <v>140368.082</v>
      </c>
      <c r="F26" s="7">
        <v>156939</v>
      </c>
      <c r="G26" s="24">
        <f t="shared" si="0"/>
        <v>111.8</v>
      </c>
      <c r="H26" s="25">
        <f t="shared" si="1"/>
        <v>96.7</v>
      </c>
    </row>
    <row r="27" spans="1:8" ht="15.75" customHeight="1">
      <c r="A27" s="34" t="s">
        <v>24</v>
      </c>
      <c r="B27" s="35"/>
      <c r="C27" s="36"/>
      <c r="D27" s="7">
        <v>72681.595</v>
      </c>
      <c r="E27" s="7">
        <v>86697.493</v>
      </c>
      <c r="F27" s="7">
        <v>159795</v>
      </c>
      <c r="G27" s="23">
        <f t="shared" si="0"/>
        <v>184.3</v>
      </c>
      <c r="H27" s="22">
        <f t="shared" si="1"/>
        <v>219.9</v>
      </c>
    </row>
    <row r="28" spans="1:8" ht="15.75" customHeight="1">
      <c r="A28" s="34" t="s">
        <v>25</v>
      </c>
      <c r="B28" s="35"/>
      <c r="C28" s="36"/>
      <c r="D28" s="7">
        <v>95160.173</v>
      </c>
      <c r="E28" s="7">
        <v>128375.85</v>
      </c>
      <c r="F28" s="7">
        <v>187085</v>
      </c>
      <c r="G28" s="23">
        <f t="shared" si="0"/>
        <v>145.7</v>
      </c>
      <c r="H28" s="22">
        <f t="shared" si="1"/>
        <v>196.6</v>
      </c>
    </row>
    <row r="29" spans="1:8" ht="15.75" customHeight="1">
      <c r="A29" s="34" t="s">
        <v>26</v>
      </c>
      <c r="B29" s="35"/>
      <c r="C29" s="36"/>
      <c r="D29" s="7">
        <v>18894.141</v>
      </c>
      <c r="E29" s="7">
        <v>43825.117</v>
      </c>
      <c r="F29" s="7">
        <v>34285</v>
      </c>
      <c r="G29" s="21">
        <f t="shared" si="0"/>
        <v>78.2</v>
      </c>
      <c r="H29" s="22">
        <f t="shared" si="1"/>
        <v>181.5</v>
      </c>
    </row>
    <row r="30" spans="1:8" ht="15.75" customHeight="1">
      <c r="A30" s="39" t="s">
        <v>27</v>
      </c>
      <c r="B30" s="40"/>
      <c r="C30" s="41"/>
      <c r="D30" s="8">
        <v>156158.178</v>
      </c>
      <c r="E30" s="8">
        <v>91383.892</v>
      </c>
      <c r="F30" s="8">
        <v>58194</v>
      </c>
      <c r="G30" s="26">
        <f t="shared" si="0"/>
        <v>63.7</v>
      </c>
      <c r="H30" s="27">
        <f t="shared" si="1"/>
        <v>37.3</v>
      </c>
    </row>
    <row r="31" spans="1:8" ht="15.75" customHeight="1">
      <c r="A31" s="34" t="s">
        <v>28</v>
      </c>
      <c r="B31" s="35"/>
      <c r="C31" s="36"/>
      <c r="D31" s="7">
        <v>159526.045</v>
      </c>
      <c r="E31" s="7">
        <v>131860.351</v>
      </c>
      <c r="F31" s="7">
        <v>303706</v>
      </c>
      <c r="G31" s="23">
        <f t="shared" si="0"/>
        <v>230.3</v>
      </c>
      <c r="H31" s="22">
        <f t="shared" si="1"/>
        <v>190.4</v>
      </c>
    </row>
    <row r="32" spans="1:8" ht="15.75" customHeight="1">
      <c r="A32" s="34" t="s">
        <v>29</v>
      </c>
      <c r="B32" s="35"/>
      <c r="C32" s="36"/>
      <c r="D32" s="7">
        <v>95206.472</v>
      </c>
      <c r="E32" s="7">
        <v>53744.905</v>
      </c>
      <c r="F32" s="7">
        <v>25639</v>
      </c>
      <c r="G32" s="23">
        <f t="shared" si="0"/>
        <v>47.7</v>
      </c>
      <c r="H32" s="22">
        <f t="shared" si="1"/>
        <v>26.9</v>
      </c>
    </row>
    <row r="33" spans="1:8" ht="15.75" customHeight="1">
      <c r="A33" s="34" t="s">
        <v>30</v>
      </c>
      <c r="B33" s="35"/>
      <c r="C33" s="36"/>
      <c r="D33" s="7">
        <v>132566.618</v>
      </c>
      <c r="E33" s="7">
        <v>98846.428</v>
      </c>
      <c r="F33" s="7">
        <v>120662</v>
      </c>
      <c r="G33" s="23">
        <f t="shared" si="0"/>
        <v>122.1</v>
      </c>
      <c r="H33" s="22">
        <f t="shared" si="1"/>
        <v>91</v>
      </c>
    </row>
    <row r="34" spans="1:8" ht="15.75" customHeight="1">
      <c r="A34" s="34" t="s">
        <v>31</v>
      </c>
      <c r="B34" s="35"/>
      <c r="C34" s="36"/>
      <c r="D34" s="7">
        <v>35979.416</v>
      </c>
      <c r="E34" s="7">
        <v>39810.323</v>
      </c>
      <c r="F34" s="7">
        <v>34524</v>
      </c>
      <c r="G34" s="21">
        <f t="shared" si="0"/>
        <v>86.7</v>
      </c>
      <c r="H34" s="22">
        <f t="shared" si="1"/>
        <v>96</v>
      </c>
    </row>
    <row r="35" spans="1:8" ht="15.75" customHeight="1">
      <c r="A35" s="39" t="s">
        <v>32</v>
      </c>
      <c r="B35" s="40"/>
      <c r="C35" s="41"/>
      <c r="D35" s="8">
        <v>73026.266</v>
      </c>
      <c r="E35" s="8">
        <v>169314.757</v>
      </c>
      <c r="F35" s="8">
        <v>118646</v>
      </c>
      <c r="G35" s="26">
        <f t="shared" si="0"/>
        <v>70.1</v>
      </c>
      <c r="H35" s="27">
        <f t="shared" si="1"/>
        <v>162.5</v>
      </c>
    </row>
    <row r="36" spans="1:8" ht="15.75" customHeight="1">
      <c r="A36" s="34" t="s">
        <v>33</v>
      </c>
      <c r="B36" s="35"/>
      <c r="C36" s="36"/>
      <c r="D36" s="7">
        <v>56965.139</v>
      </c>
      <c r="E36" s="7">
        <v>120408.581</v>
      </c>
      <c r="F36" s="7">
        <v>144926</v>
      </c>
      <c r="G36" s="23">
        <f t="shared" si="0"/>
        <v>120.4</v>
      </c>
      <c r="H36" s="22">
        <f t="shared" si="1"/>
        <v>254.4</v>
      </c>
    </row>
    <row r="37" spans="1:8" ht="15.75" customHeight="1">
      <c r="A37" s="34" t="s">
        <v>34</v>
      </c>
      <c r="B37" s="35"/>
      <c r="C37" s="36"/>
      <c r="D37" s="7">
        <v>89284.66</v>
      </c>
      <c r="E37" s="7">
        <v>133844.87</v>
      </c>
      <c r="F37" s="7">
        <v>114219</v>
      </c>
      <c r="G37" s="23">
        <f t="shared" si="0"/>
        <v>85.3</v>
      </c>
      <c r="H37" s="22">
        <f t="shared" si="1"/>
        <v>127.9</v>
      </c>
    </row>
    <row r="38" spans="1:8" ht="15.75" customHeight="1">
      <c r="A38" s="34" t="s">
        <v>35</v>
      </c>
      <c r="B38" s="35"/>
      <c r="C38" s="36"/>
      <c r="D38" s="7">
        <v>36909.087</v>
      </c>
      <c r="E38" s="7">
        <v>29381.432</v>
      </c>
      <c r="F38" s="7">
        <v>31947</v>
      </c>
      <c r="G38" s="23">
        <f t="shared" si="0"/>
        <v>108.7</v>
      </c>
      <c r="H38" s="22">
        <f t="shared" si="1"/>
        <v>86.6</v>
      </c>
    </row>
    <row r="39" spans="1:8" ht="15.75" customHeight="1">
      <c r="A39" s="34" t="s">
        <v>36</v>
      </c>
      <c r="B39" s="35"/>
      <c r="C39" s="36"/>
      <c r="D39" s="7">
        <v>180827.79</v>
      </c>
      <c r="E39" s="7">
        <v>91499.218</v>
      </c>
      <c r="F39" s="7">
        <v>95231</v>
      </c>
      <c r="G39" s="21">
        <f t="shared" si="0"/>
        <v>104.1</v>
      </c>
      <c r="H39" s="22">
        <f t="shared" si="1"/>
        <v>52.7</v>
      </c>
    </row>
    <row r="40" spans="1:8" ht="15.75" customHeight="1">
      <c r="A40" s="39" t="s">
        <v>37</v>
      </c>
      <c r="B40" s="40"/>
      <c r="C40" s="41"/>
      <c r="D40" s="8">
        <v>49712.969</v>
      </c>
      <c r="E40" s="8">
        <v>49769.892</v>
      </c>
      <c r="F40" s="8">
        <v>37317</v>
      </c>
      <c r="G40" s="26">
        <f t="shared" si="0"/>
        <v>75</v>
      </c>
      <c r="H40" s="27">
        <f t="shared" si="1"/>
        <v>75.1</v>
      </c>
    </row>
    <row r="41" spans="1:8" ht="15.75" customHeight="1">
      <c r="A41" s="34" t="s">
        <v>38</v>
      </c>
      <c r="B41" s="35"/>
      <c r="C41" s="36"/>
      <c r="D41" s="7">
        <v>95052.758</v>
      </c>
      <c r="E41" s="7">
        <v>28672.124</v>
      </c>
      <c r="F41" s="7">
        <v>25103</v>
      </c>
      <c r="G41" s="23">
        <f t="shared" si="0"/>
        <v>87.6</v>
      </c>
      <c r="H41" s="22">
        <f t="shared" si="1"/>
        <v>26.4</v>
      </c>
    </row>
    <row r="42" spans="1:8" ht="15.75" customHeight="1">
      <c r="A42" s="34" t="s">
        <v>39</v>
      </c>
      <c r="B42" s="35"/>
      <c r="C42" s="36"/>
      <c r="D42" s="7">
        <v>19473.821</v>
      </c>
      <c r="E42" s="7">
        <v>30061.317</v>
      </c>
      <c r="F42" s="7">
        <v>40380</v>
      </c>
      <c r="G42" s="23">
        <f t="shared" si="0"/>
        <v>134.3</v>
      </c>
      <c r="H42" s="22">
        <f t="shared" si="1"/>
        <v>207.4</v>
      </c>
    </row>
    <row r="43" spans="1:8" ht="15.75" customHeight="1">
      <c r="A43" s="34" t="s">
        <v>40</v>
      </c>
      <c r="B43" s="35"/>
      <c r="C43" s="36"/>
      <c r="D43" s="7">
        <v>44986.003</v>
      </c>
      <c r="E43" s="7">
        <v>43786.311</v>
      </c>
      <c r="F43" s="7">
        <v>19926</v>
      </c>
      <c r="G43" s="23">
        <f t="shared" si="0"/>
        <v>45.5</v>
      </c>
      <c r="H43" s="22">
        <f t="shared" si="1"/>
        <v>44.3</v>
      </c>
    </row>
    <row r="44" spans="1:8" ht="15.75" customHeight="1">
      <c r="A44" s="34" t="s">
        <v>41</v>
      </c>
      <c r="B44" s="35"/>
      <c r="C44" s="36"/>
      <c r="D44" s="7">
        <v>123203.995</v>
      </c>
      <c r="E44" s="7">
        <v>132250.085</v>
      </c>
      <c r="F44" s="7">
        <v>112780</v>
      </c>
      <c r="G44" s="32">
        <f t="shared" si="0"/>
        <v>85.3</v>
      </c>
      <c r="H44" s="22">
        <f t="shared" si="1"/>
        <v>91.5</v>
      </c>
    </row>
    <row r="45" spans="1:8" ht="15.75" customHeight="1" thickBot="1">
      <c r="A45" s="34" t="s">
        <v>74</v>
      </c>
      <c r="B45" s="35"/>
      <c r="C45" s="36"/>
      <c r="D45" s="7">
        <v>17487.919</v>
      </c>
      <c r="E45" s="7">
        <v>14253.74</v>
      </c>
      <c r="F45" s="7">
        <v>15209</v>
      </c>
      <c r="G45" s="21">
        <f t="shared" si="0"/>
        <v>106.7</v>
      </c>
      <c r="H45" s="22">
        <f t="shared" si="1"/>
        <v>87</v>
      </c>
    </row>
    <row r="46" spans="1:8" ht="15.75" customHeight="1" thickBot="1" thickTop="1">
      <c r="A46" s="47" t="s">
        <v>42</v>
      </c>
      <c r="B46" s="48"/>
      <c r="C46" s="49"/>
      <c r="D46" s="9">
        <f>SUM(D6:D45)</f>
        <v>6589735.0490000015</v>
      </c>
      <c r="E46" s="9">
        <f>SUM(E6:E45)</f>
        <v>6041692.369</v>
      </c>
      <c r="F46" s="9">
        <f>SUM(F6:F45)</f>
        <v>7370032</v>
      </c>
      <c r="G46" s="30">
        <f t="shared" si="0"/>
        <v>122</v>
      </c>
      <c r="H46" s="31">
        <f t="shared" si="1"/>
        <v>111.8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0" t="s">
        <v>0</v>
      </c>
      <c r="B50" s="50"/>
      <c r="C50" s="50"/>
      <c r="D50" s="50"/>
      <c r="E50" s="50"/>
      <c r="F50" s="50"/>
      <c r="G50" s="50"/>
      <c r="H50" s="50"/>
    </row>
    <row r="51" spans="1:8" ht="15.75" customHeight="1">
      <c r="A51" s="3"/>
      <c r="B51" s="51" t="s">
        <v>1</v>
      </c>
      <c r="C51" s="52"/>
      <c r="D51" s="53" t="s">
        <v>71</v>
      </c>
      <c r="E51" s="53" t="s">
        <v>72</v>
      </c>
      <c r="F51" s="53" t="s">
        <v>75</v>
      </c>
      <c r="G51" s="55" t="s">
        <v>76</v>
      </c>
      <c r="H51" s="57" t="s">
        <v>77</v>
      </c>
    </row>
    <row r="52" spans="1:8" ht="15.75" customHeight="1" thickBot="1">
      <c r="A52" s="59" t="s">
        <v>44</v>
      </c>
      <c r="B52" s="60"/>
      <c r="C52" s="15"/>
      <c r="D52" s="54"/>
      <c r="E52" s="54"/>
      <c r="F52" s="54"/>
      <c r="G52" s="56"/>
      <c r="H52" s="58"/>
    </row>
    <row r="53" spans="1:8" ht="15.75" customHeight="1">
      <c r="A53" s="34" t="s">
        <v>45</v>
      </c>
      <c r="B53" s="35"/>
      <c r="C53" s="36"/>
      <c r="D53" s="16">
        <v>21523.208</v>
      </c>
      <c r="E53" s="16">
        <v>31713.196</v>
      </c>
      <c r="F53" s="16">
        <v>37619</v>
      </c>
      <c r="G53" s="21">
        <f aca="true" t="shared" si="2" ref="G53:G77">IF(ISERROR(F53/E53),"-",ROUND(F53/E53*100,1))</f>
        <v>118.6</v>
      </c>
      <c r="H53" s="22">
        <f aca="true" t="shared" si="3" ref="H53:H77">IF(ISERROR(F53/D53),"-",ROUND(F53/D53*100,1))</f>
        <v>174.8</v>
      </c>
    </row>
    <row r="54" spans="1:8" ht="15.75" customHeight="1">
      <c r="A54" s="34" t="s">
        <v>46</v>
      </c>
      <c r="B54" s="35"/>
      <c r="C54" s="36"/>
      <c r="D54" s="7">
        <v>15562.258</v>
      </c>
      <c r="E54" s="7">
        <v>18329.173</v>
      </c>
      <c r="F54" s="7">
        <v>35883</v>
      </c>
      <c r="G54" s="23">
        <f t="shared" si="2"/>
        <v>195.8</v>
      </c>
      <c r="H54" s="22">
        <f t="shared" si="3"/>
        <v>230.6</v>
      </c>
    </row>
    <row r="55" spans="1:8" ht="15.75" customHeight="1">
      <c r="A55" s="34" t="s">
        <v>47</v>
      </c>
      <c r="B55" s="35"/>
      <c r="C55" s="36"/>
      <c r="D55" s="7">
        <v>42849.231</v>
      </c>
      <c r="E55" s="7">
        <v>30041.86</v>
      </c>
      <c r="F55" s="7">
        <v>30417</v>
      </c>
      <c r="G55" s="23">
        <f t="shared" si="2"/>
        <v>101.2</v>
      </c>
      <c r="H55" s="22">
        <f t="shared" si="3"/>
        <v>71</v>
      </c>
    </row>
    <row r="56" spans="1:8" ht="15.75" customHeight="1">
      <c r="A56" s="34" t="s">
        <v>48</v>
      </c>
      <c r="B56" s="35"/>
      <c r="C56" s="36"/>
      <c r="D56" s="7">
        <v>4100.978</v>
      </c>
      <c r="E56" s="7">
        <v>16867.61</v>
      </c>
      <c r="F56" s="7">
        <v>14198</v>
      </c>
      <c r="G56" s="23">
        <f t="shared" si="2"/>
        <v>84.2</v>
      </c>
      <c r="H56" s="22">
        <f t="shared" si="3"/>
        <v>346.2</v>
      </c>
    </row>
    <row r="57" spans="1:8" ht="15.75" customHeight="1">
      <c r="A57" s="39" t="s">
        <v>49</v>
      </c>
      <c r="B57" s="40"/>
      <c r="C57" s="41"/>
      <c r="D57" s="8">
        <v>10046.117</v>
      </c>
      <c r="E57" s="8">
        <v>15151.578</v>
      </c>
      <c r="F57" s="8">
        <v>19314</v>
      </c>
      <c r="G57" s="21">
        <f t="shared" si="2"/>
        <v>127.5</v>
      </c>
      <c r="H57" s="22">
        <f t="shared" si="3"/>
        <v>192.3</v>
      </c>
    </row>
    <row r="58" spans="1:8" ht="15.75" customHeight="1">
      <c r="A58" s="44" t="s">
        <v>50</v>
      </c>
      <c r="B58" s="45"/>
      <c r="C58" s="46"/>
      <c r="D58" s="7">
        <v>7321.973</v>
      </c>
      <c r="E58" s="7">
        <v>7861.003</v>
      </c>
      <c r="F58" s="7">
        <v>11639</v>
      </c>
      <c r="G58" s="24">
        <f t="shared" si="2"/>
        <v>148.1</v>
      </c>
      <c r="H58" s="25">
        <f t="shared" si="3"/>
        <v>159</v>
      </c>
    </row>
    <row r="59" spans="1:8" ht="15.75" customHeight="1">
      <c r="A59" s="34" t="s">
        <v>51</v>
      </c>
      <c r="B59" s="35"/>
      <c r="C59" s="36"/>
      <c r="D59" s="7">
        <v>21598.644</v>
      </c>
      <c r="E59" s="7">
        <v>45961.04</v>
      </c>
      <c r="F59" s="7">
        <v>48329</v>
      </c>
      <c r="G59" s="23">
        <f t="shared" si="2"/>
        <v>105.2</v>
      </c>
      <c r="H59" s="22">
        <f t="shared" si="3"/>
        <v>223.8</v>
      </c>
    </row>
    <row r="60" spans="1:8" ht="15.75" customHeight="1">
      <c r="A60" s="34" t="s">
        <v>52</v>
      </c>
      <c r="B60" s="35"/>
      <c r="C60" s="36"/>
      <c r="D60" s="7">
        <v>15769.062</v>
      </c>
      <c r="E60" s="7">
        <v>21936.2</v>
      </c>
      <c r="F60" s="7">
        <v>11222</v>
      </c>
      <c r="G60" s="23">
        <f t="shared" si="2"/>
        <v>51.2</v>
      </c>
      <c r="H60" s="22">
        <f t="shared" si="3"/>
        <v>71.2</v>
      </c>
    </row>
    <row r="61" spans="1:8" ht="15.75" customHeight="1">
      <c r="A61" s="34" t="s">
        <v>53</v>
      </c>
      <c r="B61" s="35"/>
      <c r="C61" s="36"/>
      <c r="D61" s="7">
        <v>16815.111</v>
      </c>
      <c r="E61" s="7">
        <v>10431.97</v>
      </c>
      <c r="F61" s="7">
        <v>13280</v>
      </c>
      <c r="G61" s="23">
        <f t="shared" si="2"/>
        <v>127.3</v>
      </c>
      <c r="H61" s="22">
        <f t="shared" si="3"/>
        <v>79</v>
      </c>
    </row>
    <row r="62" spans="1:8" ht="15.75" customHeight="1">
      <c r="A62" s="39" t="s">
        <v>54</v>
      </c>
      <c r="B62" s="40"/>
      <c r="C62" s="41"/>
      <c r="D62" s="8">
        <v>6965.142</v>
      </c>
      <c r="E62" s="8">
        <v>10647.279</v>
      </c>
      <c r="F62" s="8">
        <v>8550</v>
      </c>
      <c r="G62" s="21">
        <f t="shared" si="2"/>
        <v>80.3</v>
      </c>
      <c r="H62" s="22">
        <f t="shared" si="3"/>
        <v>122.8</v>
      </c>
    </row>
    <row r="63" spans="1:8" ht="15.75" customHeight="1">
      <c r="A63" s="44" t="s">
        <v>55</v>
      </c>
      <c r="B63" s="45"/>
      <c r="C63" s="46"/>
      <c r="D63" s="7">
        <v>22955.82</v>
      </c>
      <c r="E63" s="7">
        <v>29116.829</v>
      </c>
      <c r="F63" s="7">
        <v>12415</v>
      </c>
      <c r="G63" s="24">
        <f t="shared" si="2"/>
        <v>42.6</v>
      </c>
      <c r="H63" s="25">
        <f t="shared" si="3"/>
        <v>54.1</v>
      </c>
    </row>
    <row r="64" spans="1:8" ht="15.75" customHeight="1">
      <c r="A64" s="34" t="s">
        <v>56</v>
      </c>
      <c r="B64" s="35"/>
      <c r="C64" s="36"/>
      <c r="D64" s="7">
        <v>385.412</v>
      </c>
      <c r="E64" s="7">
        <v>425.756</v>
      </c>
      <c r="F64" s="7">
        <v>1102</v>
      </c>
      <c r="G64" s="23">
        <f t="shared" si="2"/>
        <v>258.8</v>
      </c>
      <c r="H64" s="22">
        <f t="shared" si="3"/>
        <v>285.9</v>
      </c>
    </row>
    <row r="65" spans="1:8" ht="15.75" customHeight="1">
      <c r="A65" s="34" t="s">
        <v>57</v>
      </c>
      <c r="B65" s="35"/>
      <c r="C65" s="36"/>
      <c r="D65" s="7">
        <v>8434.047</v>
      </c>
      <c r="E65" s="7">
        <v>12101.67</v>
      </c>
      <c r="F65" s="7">
        <v>3862</v>
      </c>
      <c r="G65" s="23">
        <f t="shared" si="2"/>
        <v>31.9</v>
      </c>
      <c r="H65" s="22">
        <f t="shared" si="3"/>
        <v>45.8</v>
      </c>
    </row>
    <row r="66" spans="1:8" ht="15.75" customHeight="1">
      <c r="A66" s="34" t="s">
        <v>58</v>
      </c>
      <c r="B66" s="35"/>
      <c r="C66" s="36"/>
      <c r="D66" s="7">
        <v>1164.977</v>
      </c>
      <c r="E66" s="7">
        <v>1707.919</v>
      </c>
      <c r="F66" s="7">
        <v>2276</v>
      </c>
      <c r="G66" s="23">
        <f t="shared" si="2"/>
        <v>133.3</v>
      </c>
      <c r="H66" s="22">
        <f t="shared" si="3"/>
        <v>195.4</v>
      </c>
    </row>
    <row r="67" spans="1:8" ht="15.75" customHeight="1">
      <c r="A67" s="34" t="s">
        <v>59</v>
      </c>
      <c r="B67" s="35"/>
      <c r="C67" s="36"/>
      <c r="D67" s="7">
        <v>6900.215</v>
      </c>
      <c r="E67" s="7">
        <v>3256.717</v>
      </c>
      <c r="F67" s="7">
        <v>4387</v>
      </c>
      <c r="G67" s="21">
        <f t="shared" si="2"/>
        <v>134.7</v>
      </c>
      <c r="H67" s="22">
        <f t="shared" si="3"/>
        <v>63.6</v>
      </c>
    </row>
    <row r="68" spans="1:8" ht="15.75" customHeight="1">
      <c r="A68" s="44" t="s">
        <v>60</v>
      </c>
      <c r="B68" s="45"/>
      <c r="C68" s="46"/>
      <c r="D68" s="6">
        <v>603.263</v>
      </c>
      <c r="E68" s="6">
        <v>239.214</v>
      </c>
      <c r="F68" s="6">
        <v>144</v>
      </c>
      <c r="G68" s="24">
        <f t="shared" si="2"/>
        <v>60.2</v>
      </c>
      <c r="H68" s="25">
        <f t="shared" si="3"/>
        <v>23.9</v>
      </c>
    </row>
    <row r="69" spans="1:8" ht="15.75" customHeight="1">
      <c r="A69" s="34" t="s">
        <v>61</v>
      </c>
      <c r="B69" s="35"/>
      <c r="C69" s="36"/>
      <c r="D69" s="7">
        <v>5432.601</v>
      </c>
      <c r="E69" s="7">
        <v>4932.536</v>
      </c>
      <c r="F69" s="7">
        <v>12116</v>
      </c>
      <c r="G69" s="23">
        <f t="shared" si="2"/>
        <v>245.6</v>
      </c>
      <c r="H69" s="22">
        <f t="shared" si="3"/>
        <v>223</v>
      </c>
    </row>
    <row r="70" spans="1:8" ht="15.75" customHeight="1">
      <c r="A70" s="34" t="s">
        <v>62</v>
      </c>
      <c r="B70" s="35"/>
      <c r="C70" s="36"/>
      <c r="D70" s="7">
        <v>6550.421</v>
      </c>
      <c r="E70" s="7">
        <v>13747.05</v>
      </c>
      <c r="F70" s="7">
        <v>20774</v>
      </c>
      <c r="G70" s="23">
        <f t="shared" si="2"/>
        <v>151.1</v>
      </c>
      <c r="H70" s="22">
        <f t="shared" si="3"/>
        <v>317.1</v>
      </c>
    </row>
    <row r="71" spans="1:8" ht="15.75" customHeight="1">
      <c r="A71" s="34" t="s">
        <v>63</v>
      </c>
      <c r="B71" s="35"/>
      <c r="C71" s="36"/>
      <c r="D71" s="7">
        <v>17304.454</v>
      </c>
      <c r="E71" s="7">
        <v>74114.707</v>
      </c>
      <c r="F71" s="7">
        <v>47730</v>
      </c>
      <c r="G71" s="23">
        <f t="shared" si="2"/>
        <v>64.4</v>
      </c>
      <c r="H71" s="22">
        <f t="shared" si="3"/>
        <v>275.8</v>
      </c>
    </row>
    <row r="72" spans="1:8" ht="15.75" customHeight="1">
      <c r="A72" s="39" t="s">
        <v>64</v>
      </c>
      <c r="B72" s="40"/>
      <c r="C72" s="41"/>
      <c r="D72" s="8">
        <v>41830.718</v>
      </c>
      <c r="E72" s="8">
        <v>66871.197</v>
      </c>
      <c r="F72" s="8">
        <v>66944</v>
      </c>
      <c r="G72" s="26">
        <f t="shared" si="2"/>
        <v>100.1</v>
      </c>
      <c r="H72" s="27">
        <f t="shared" si="3"/>
        <v>160</v>
      </c>
    </row>
    <row r="73" spans="1:8" ht="15.75" customHeight="1">
      <c r="A73" s="34" t="s">
        <v>65</v>
      </c>
      <c r="B73" s="35"/>
      <c r="C73" s="36"/>
      <c r="D73" s="7">
        <v>4875.937</v>
      </c>
      <c r="E73" s="7">
        <v>4098.521</v>
      </c>
      <c r="F73" s="7">
        <v>6350</v>
      </c>
      <c r="G73" s="23">
        <f t="shared" si="2"/>
        <v>154.9</v>
      </c>
      <c r="H73" s="22">
        <f t="shared" si="3"/>
        <v>130.2</v>
      </c>
    </row>
    <row r="74" spans="1:8" ht="15.75" customHeight="1">
      <c r="A74" s="34" t="s">
        <v>66</v>
      </c>
      <c r="B74" s="35"/>
      <c r="C74" s="36"/>
      <c r="D74" s="7">
        <v>28971.102</v>
      </c>
      <c r="E74" s="7">
        <v>25486.983</v>
      </c>
      <c r="F74" s="7">
        <v>43304</v>
      </c>
      <c r="G74" s="23">
        <f t="shared" si="2"/>
        <v>169.9</v>
      </c>
      <c r="H74" s="22">
        <f t="shared" si="3"/>
        <v>149.5</v>
      </c>
    </row>
    <row r="75" spans="1:8" ht="15.75" customHeight="1" thickBot="1">
      <c r="A75" s="34" t="s">
        <v>67</v>
      </c>
      <c r="B75" s="35"/>
      <c r="C75" s="36"/>
      <c r="D75" s="7">
        <v>12014.403</v>
      </c>
      <c r="E75" s="7">
        <v>36880.206</v>
      </c>
      <c r="F75" s="7">
        <v>34247</v>
      </c>
      <c r="G75" s="21">
        <f t="shared" si="2"/>
        <v>92.9</v>
      </c>
      <c r="H75" s="22">
        <f t="shared" si="3"/>
        <v>285</v>
      </c>
    </row>
    <row r="76" spans="1:8" ht="15.75" customHeight="1" thickBot="1" thickTop="1">
      <c r="A76" s="42" t="s">
        <v>68</v>
      </c>
      <c r="B76" s="43"/>
      <c r="C76" s="43"/>
      <c r="D76" s="17">
        <f>SUM(D53:D75)</f>
        <v>319975.094</v>
      </c>
      <c r="E76" s="17">
        <f>SUM(E53:E75)</f>
        <v>481920.21400000004</v>
      </c>
      <c r="F76" s="17">
        <f>SUM(F53:F75)</f>
        <v>486102</v>
      </c>
      <c r="G76" s="28">
        <f t="shared" si="2"/>
        <v>100.9</v>
      </c>
      <c r="H76" s="29">
        <f t="shared" si="3"/>
        <v>151.9</v>
      </c>
    </row>
    <row r="77" spans="1:8" ht="15.75" customHeight="1" thickBot="1" thickTop="1">
      <c r="A77" s="37" t="s">
        <v>69</v>
      </c>
      <c r="B77" s="38"/>
      <c r="C77" s="38"/>
      <c r="D77" s="10">
        <f>D46+D76</f>
        <v>6909710.143000001</v>
      </c>
      <c r="E77" s="10">
        <f>E46+E76</f>
        <v>6523612.583</v>
      </c>
      <c r="F77" s="10">
        <f>F46+F76</f>
        <v>7856134</v>
      </c>
      <c r="G77" s="30">
        <f t="shared" si="2"/>
        <v>120.4</v>
      </c>
      <c r="H77" s="31">
        <f t="shared" si="3"/>
        <v>113.7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ht="15" customHeight="1">
      <c r="A79" s="13"/>
    </row>
  </sheetData>
  <sheetProtection/>
  <mergeCells count="81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57:C57"/>
    <mergeCell ref="A58:C58"/>
    <mergeCell ref="A59:C59"/>
    <mergeCell ref="A60:C60"/>
    <mergeCell ref="A53:C53"/>
    <mergeCell ref="A54:C54"/>
    <mergeCell ref="A55:C55"/>
    <mergeCell ref="A56:C56"/>
    <mergeCell ref="A65:C65"/>
    <mergeCell ref="A66:C66"/>
    <mergeCell ref="A67:C67"/>
    <mergeCell ref="A68:C68"/>
    <mergeCell ref="A61:C61"/>
    <mergeCell ref="A62:C62"/>
    <mergeCell ref="A63:C63"/>
    <mergeCell ref="A64:C64"/>
    <mergeCell ref="A45:C45"/>
    <mergeCell ref="A74:C74"/>
    <mergeCell ref="A75:C75"/>
    <mergeCell ref="A77:C77"/>
    <mergeCell ref="A73:C73"/>
    <mergeCell ref="A69:C69"/>
    <mergeCell ref="A70:C70"/>
    <mergeCell ref="A71:C71"/>
    <mergeCell ref="A72:C72"/>
    <mergeCell ref="A76:C76"/>
  </mergeCells>
  <printOptions/>
  <pageMargins left="0.984251968503937" right="0.5905511811023623" top="0.984251968503937" bottom="0.984251968503937" header="0.5118110236220472" footer="0.5118110236220472"/>
  <pageSetup firstPageNumber="318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1" manualBreakCount="1">
    <brk id="4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.00390625" style="1" customWidth="1"/>
  </cols>
  <sheetData>
    <row r="1" spans="1:8" ht="15" customHeight="1">
      <c r="A1" s="61"/>
      <c r="B1" s="61"/>
      <c r="C1" s="61"/>
      <c r="D1" s="61"/>
      <c r="E1" s="61"/>
      <c r="F1" s="61"/>
      <c r="G1" s="61"/>
      <c r="H1" s="61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53" t="s">
        <v>71</v>
      </c>
      <c r="E4" s="53" t="s">
        <v>72</v>
      </c>
      <c r="F4" s="53" t="s">
        <v>75</v>
      </c>
      <c r="G4" s="55" t="s">
        <v>76</v>
      </c>
      <c r="H4" s="57" t="s">
        <v>77</v>
      </c>
    </row>
    <row r="5" spans="1:8" ht="15.75" customHeight="1">
      <c r="A5" s="65" t="s">
        <v>2</v>
      </c>
      <c r="B5" s="40"/>
      <c r="C5" s="5"/>
      <c r="D5" s="64"/>
      <c r="E5" s="64"/>
      <c r="F5" s="64"/>
      <c r="G5" s="66"/>
      <c r="H5" s="67"/>
    </row>
    <row r="6" spans="1:8" ht="15.75" customHeight="1">
      <c r="A6" s="44" t="s">
        <v>3</v>
      </c>
      <c r="B6" s="45"/>
      <c r="C6" s="36"/>
      <c r="D6" s="6">
        <v>2232614.558</v>
      </c>
      <c r="E6" s="6">
        <v>1940681.53</v>
      </c>
      <c r="F6" s="6">
        <v>2364780</v>
      </c>
      <c r="G6" s="24">
        <f>IF(ISERROR(F6/E6),"-",ROUND(F6/E6*100,1))</f>
        <v>121.9</v>
      </c>
      <c r="H6" s="25">
        <f>IF(ISERROR(F6/D6),"-",ROUND(F6/D6*100,1))</f>
        <v>105.9</v>
      </c>
    </row>
    <row r="7" spans="1:8" ht="15.75" customHeight="1">
      <c r="A7" s="34" t="s">
        <v>4</v>
      </c>
      <c r="B7" s="35"/>
      <c r="C7" s="36"/>
      <c r="D7" s="7">
        <v>348303.674</v>
      </c>
      <c r="E7" s="7">
        <v>497392.499</v>
      </c>
      <c r="F7" s="7">
        <v>388401</v>
      </c>
      <c r="G7" s="23">
        <f aca="true" t="shared" si="0" ref="G7:G46">IF(ISERROR(F7/E7),"-",ROUND(F7/E7*100,1))</f>
        <v>78.1</v>
      </c>
      <c r="H7" s="22">
        <f aca="true" t="shared" si="1" ref="H7:H46">IF(ISERROR(F7/D7),"-",ROUND(F7/D7*100,1))</f>
        <v>111.5</v>
      </c>
    </row>
    <row r="8" spans="1:8" ht="15.75" customHeight="1">
      <c r="A8" s="34" t="s">
        <v>5</v>
      </c>
      <c r="B8" s="35"/>
      <c r="C8" s="36"/>
      <c r="D8" s="7">
        <v>172195.615</v>
      </c>
      <c r="E8" s="7">
        <v>184144.366</v>
      </c>
      <c r="F8" s="7">
        <v>184435</v>
      </c>
      <c r="G8" s="23">
        <f t="shared" si="0"/>
        <v>100.2</v>
      </c>
      <c r="H8" s="22">
        <f t="shared" si="1"/>
        <v>107.1</v>
      </c>
    </row>
    <row r="9" spans="1:8" ht="15.75" customHeight="1">
      <c r="A9" s="34" t="s">
        <v>6</v>
      </c>
      <c r="B9" s="35"/>
      <c r="C9" s="36"/>
      <c r="D9" s="7">
        <v>1592872.215</v>
      </c>
      <c r="E9" s="7">
        <v>1097490.451</v>
      </c>
      <c r="F9" s="7">
        <v>850205</v>
      </c>
      <c r="G9" s="23">
        <f t="shared" si="0"/>
        <v>77.5</v>
      </c>
      <c r="H9" s="22">
        <f t="shared" si="1"/>
        <v>53.4</v>
      </c>
    </row>
    <row r="10" spans="1:8" ht="15.75" customHeight="1">
      <c r="A10" s="39" t="s">
        <v>7</v>
      </c>
      <c r="B10" s="40"/>
      <c r="C10" s="41"/>
      <c r="D10" s="8">
        <v>275180.564</v>
      </c>
      <c r="E10" s="8">
        <v>129614.281</v>
      </c>
      <c r="F10" s="8">
        <v>149409</v>
      </c>
      <c r="G10" s="21">
        <f t="shared" si="0"/>
        <v>115.3</v>
      </c>
      <c r="H10" s="22">
        <f t="shared" si="1"/>
        <v>54.3</v>
      </c>
    </row>
    <row r="11" spans="1:8" ht="15.75" customHeight="1">
      <c r="A11" s="44" t="s">
        <v>8</v>
      </c>
      <c r="B11" s="45"/>
      <c r="C11" s="46"/>
      <c r="D11" s="6">
        <v>43366.526</v>
      </c>
      <c r="E11" s="6">
        <v>32602.19</v>
      </c>
      <c r="F11" s="6">
        <v>47893</v>
      </c>
      <c r="G11" s="24">
        <f t="shared" si="0"/>
        <v>146.9</v>
      </c>
      <c r="H11" s="25">
        <f t="shared" si="1"/>
        <v>110.4</v>
      </c>
    </row>
    <row r="12" spans="1:8" ht="15.75" customHeight="1">
      <c r="A12" s="34" t="s">
        <v>9</v>
      </c>
      <c r="B12" s="35"/>
      <c r="C12" s="36"/>
      <c r="D12" s="7">
        <v>352654.145</v>
      </c>
      <c r="E12" s="7">
        <v>305043.119</v>
      </c>
      <c r="F12" s="7">
        <v>349194</v>
      </c>
      <c r="G12" s="23">
        <f t="shared" si="0"/>
        <v>114.5</v>
      </c>
      <c r="H12" s="22">
        <f t="shared" si="1"/>
        <v>99</v>
      </c>
    </row>
    <row r="13" spans="1:8" ht="15.75" customHeight="1">
      <c r="A13" s="34" t="s">
        <v>10</v>
      </c>
      <c r="B13" s="35"/>
      <c r="C13" s="36"/>
      <c r="D13" s="7">
        <v>130851.671</v>
      </c>
      <c r="E13" s="7">
        <v>84262.197</v>
      </c>
      <c r="F13" s="7">
        <v>101628</v>
      </c>
      <c r="G13" s="23">
        <f t="shared" si="0"/>
        <v>120.6</v>
      </c>
      <c r="H13" s="22">
        <f t="shared" si="1"/>
        <v>77.7</v>
      </c>
    </row>
    <row r="14" spans="1:8" ht="15.75" customHeight="1">
      <c r="A14" s="34" t="s">
        <v>11</v>
      </c>
      <c r="B14" s="35"/>
      <c r="C14" s="36"/>
      <c r="D14" s="7">
        <v>207393.355</v>
      </c>
      <c r="E14" s="7">
        <v>204857.49</v>
      </c>
      <c r="F14" s="7">
        <v>230462</v>
      </c>
      <c r="G14" s="23">
        <f t="shared" si="0"/>
        <v>112.5</v>
      </c>
      <c r="H14" s="22">
        <f t="shared" si="1"/>
        <v>111.1</v>
      </c>
    </row>
    <row r="15" spans="1:8" ht="15.75" customHeight="1">
      <c r="A15" s="39" t="s">
        <v>12</v>
      </c>
      <c r="B15" s="40"/>
      <c r="C15" s="41"/>
      <c r="D15" s="8">
        <v>94881.781</v>
      </c>
      <c r="E15" s="8">
        <v>149208.151</v>
      </c>
      <c r="F15" s="8">
        <v>51890</v>
      </c>
      <c r="G15" s="21">
        <f t="shared" si="0"/>
        <v>34.8</v>
      </c>
      <c r="H15" s="22">
        <f t="shared" si="1"/>
        <v>54.7</v>
      </c>
    </row>
    <row r="16" spans="1:8" ht="15.75" customHeight="1">
      <c r="A16" s="44" t="s">
        <v>13</v>
      </c>
      <c r="B16" s="45"/>
      <c r="C16" s="46"/>
      <c r="D16" s="6">
        <v>120233.741</v>
      </c>
      <c r="E16" s="6">
        <v>127500.976</v>
      </c>
      <c r="F16" s="6">
        <v>152807</v>
      </c>
      <c r="G16" s="24">
        <f t="shared" si="0"/>
        <v>119.8</v>
      </c>
      <c r="H16" s="25">
        <f t="shared" si="1"/>
        <v>127.1</v>
      </c>
    </row>
    <row r="17" spans="1:8" ht="15.75" customHeight="1">
      <c r="A17" s="34" t="s">
        <v>14</v>
      </c>
      <c r="B17" s="35"/>
      <c r="C17" s="36"/>
      <c r="D17" s="7">
        <v>431798.821</v>
      </c>
      <c r="E17" s="7">
        <v>415474.275</v>
      </c>
      <c r="F17" s="7">
        <v>674198</v>
      </c>
      <c r="G17" s="23">
        <f t="shared" si="0"/>
        <v>162.3</v>
      </c>
      <c r="H17" s="22">
        <f t="shared" si="1"/>
        <v>156.1</v>
      </c>
    </row>
    <row r="18" spans="1:8" ht="15.75" customHeight="1">
      <c r="A18" s="34" t="s">
        <v>15</v>
      </c>
      <c r="B18" s="35"/>
      <c r="C18" s="36"/>
      <c r="D18" s="7">
        <v>106659.913</v>
      </c>
      <c r="E18" s="7">
        <v>116698.505</v>
      </c>
      <c r="F18" s="7">
        <v>156046</v>
      </c>
      <c r="G18" s="23">
        <f t="shared" si="0"/>
        <v>133.7</v>
      </c>
      <c r="H18" s="22">
        <f t="shared" si="1"/>
        <v>146.3</v>
      </c>
    </row>
    <row r="19" spans="1:8" ht="15.75" customHeight="1">
      <c r="A19" s="34" t="s">
        <v>16</v>
      </c>
      <c r="B19" s="35"/>
      <c r="C19" s="36"/>
      <c r="D19" s="7">
        <v>103326.159</v>
      </c>
      <c r="E19" s="7">
        <v>77973.11</v>
      </c>
      <c r="F19" s="7">
        <v>91214</v>
      </c>
      <c r="G19" s="23">
        <f t="shared" si="0"/>
        <v>117</v>
      </c>
      <c r="H19" s="22">
        <f t="shared" si="1"/>
        <v>88.3</v>
      </c>
    </row>
    <row r="20" spans="1:8" ht="15.75" customHeight="1">
      <c r="A20" s="39" t="s">
        <v>17</v>
      </c>
      <c r="B20" s="40"/>
      <c r="C20" s="41"/>
      <c r="D20" s="8">
        <v>98635.421</v>
      </c>
      <c r="E20" s="8">
        <v>157858.47</v>
      </c>
      <c r="F20" s="8">
        <v>120648</v>
      </c>
      <c r="G20" s="21">
        <f t="shared" si="0"/>
        <v>76.4</v>
      </c>
      <c r="H20" s="22">
        <f t="shared" si="1"/>
        <v>122.3</v>
      </c>
    </row>
    <row r="21" spans="1:8" ht="15.75" customHeight="1">
      <c r="A21" s="34" t="s">
        <v>18</v>
      </c>
      <c r="B21" s="35"/>
      <c r="C21" s="36"/>
      <c r="D21" s="7">
        <v>121227.029</v>
      </c>
      <c r="E21" s="7">
        <v>227497.881</v>
      </c>
      <c r="F21" s="7">
        <v>181322</v>
      </c>
      <c r="G21" s="24">
        <f t="shared" si="0"/>
        <v>79.7</v>
      </c>
      <c r="H21" s="25">
        <f t="shared" si="1"/>
        <v>149.6</v>
      </c>
    </row>
    <row r="22" spans="1:8" ht="15.75" customHeight="1">
      <c r="A22" s="34" t="s">
        <v>19</v>
      </c>
      <c r="B22" s="35"/>
      <c r="C22" s="36"/>
      <c r="D22" s="7">
        <v>456814.969</v>
      </c>
      <c r="E22" s="7">
        <v>431504.75</v>
      </c>
      <c r="F22" s="7">
        <v>540973</v>
      </c>
      <c r="G22" s="23">
        <f t="shared" si="0"/>
        <v>125.4</v>
      </c>
      <c r="H22" s="22">
        <f t="shared" si="1"/>
        <v>118.4</v>
      </c>
    </row>
    <row r="23" spans="1:8" ht="15.75" customHeight="1">
      <c r="A23" s="34" t="s">
        <v>20</v>
      </c>
      <c r="B23" s="35"/>
      <c r="C23" s="36"/>
      <c r="D23" s="7">
        <v>457228.784</v>
      </c>
      <c r="E23" s="7">
        <v>552011.238</v>
      </c>
      <c r="F23" s="7">
        <v>528206</v>
      </c>
      <c r="G23" s="23">
        <f t="shared" si="0"/>
        <v>95.7</v>
      </c>
      <c r="H23" s="22">
        <f t="shared" si="1"/>
        <v>115.5</v>
      </c>
    </row>
    <row r="24" spans="1:8" ht="15.75" customHeight="1">
      <c r="A24" s="34" t="s">
        <v>21</v>
      </c>
      <c r="B24" s="35"/>
      <c r="C24" s="36"/>
      <c r="D24" s="7">
        <v>494066.406</v>
      </c>
      <c r="E24" s="7">
        <v>474443.832</v>
      </c>
      <c r="F24" s="7">
        <v>492339</v>
      </c>
      <c r="G24" s="23">
        <f t="shared" si="0"/>
        <v>103.8</v>
      </c>
      <c r="H24" s="22">
        <f t="shared" si="1"/>
        <v>99.7</v>
      </c>
    </row>
    <row r="25" spans="1:8" ht="15.75" customHeight="1">
      <c r="A25" s="39" t="s">
        <v>22</v>
      </c>
      <c r="B25" s="40"/>
      <c r="C25" s="41"/>
      <c r="D25" s="8">
        <v>152966.157</v>
      </c>
      <c r="E25" s="8">
        <v>130997.863</v>
      </c>
      <c r="F25" s="8">
        <v>138957</v>
      </c>
      <c r="G25" s="21">
        <f t="shared" si="0"/>
        <v>106.1</v>
      </c>
      <c r="H25" s="22">
        <f t="shared" si="1"/>
        <v>90.8</v>
      </c>
    </row>
    <row r="26" spans="1:8" ht="15.75" customHeight="1">
      <c r="A26" s="34" t="s">
        <v>23</v>
      </c>
      <c r="B26" s="35"/>
      <c r="C26" s="36"/>
      <c r="D26" s="7">
        <v>140491.243</v>
      </c>
      <c r="E26" s="7">
        <v>158036.855</v>
      </c>
      <c r="F26" s="7">
        <v>177976</v>
      </c>
      <c r="G26" s="24">
        <f t="shared" si="0"/>
        <v>112.6</v>
      </c>
      <c r="H26" s="25">
        <f t="shared" si="1"/>
        <v>126.7</v>
      </c>
    </row>
    <row r="27" spans="1:8" ht="15.75" customHeight="1">
      <c r="A27" s="34" t="s">
        <v>24</v>
      </c>
      <c r="B27" s="35"/>
      <c r="C27" s="36"/>
      <c r="D27" s="7">
        <v>159165.364</v>
      </c>
      <c r="E27" s="7">
        <v>136945.196</v>
      </c>
      <c r="F27" s="7">
        <v>130078</v>
      </c>
      <c r="G27" s="23">
        <f t="shared" si="0"/>
        <v>95</v>
      </c>
      <c r="H27" s="22">
        <f t="shared" si="1"/>
        <v>81.7</v>
      </c>
    </row>
    <row r="28" spans="1:8" ht="15.75" customHeight="1">
      <c r="A28" s="34" t="s">
        <v>25</v>
      </c>
      <c r="B28" s="35"/>
      <c r="C28" s="36"/>
      <c r="D28" s="7">
        <v>243251.17</v>
      </c>
      <c r="E28" s="7">
        <v>338917.426</v>
      </c>
      <c r="F28" s="7">
        <v>205059</v>
      </c>
      <c r="G28" s="23">
        <f t="shared" si="0"/>
        <v>60.5</v>
      </c>
      <c r="H28" s="22">
        <f t="shared" si="1"/>
        <v>84.3</v>
      </c>
    </row>
    <row r="29" spans="1:8" ht="15.75" customHeight="1">
      <c r="A29" s="34" t="s">
        <v>26</v>
      </c>
      <c r="B29" s="35"/>
      <c r="C29" s="36"/>
      <c r="D29" s="7">
        <v>44739.126</v>
      </c>
      <c r="E29" s="7">
        <v>59723.979</v>
      </c>
      <c r="F29" s="7">
        <v>57073</v>
      </c>
      <c r="G29" s="21">
        <f t="shared" si="0"/>
        <v>95.6</v>
      </c>
      <c r="H29" s="22">
        <f t="shared" si="1"/>
        <v>127.6</v>
      </c>
    </row>
    <row r="30" spans="1:8" ht="15.75" customHeight="1">
      <c r="A30" s="39" t="s">
        <v>27</v>
      </c>
      <c r="B30" s="40"/>
      <c r="C30" s="41"/>
      <c r="D30" s="8">
        <v>70216.903</v>
      </c>
      <c r="E30" s="8">
        <v>69930.393</v>
      </c>
      <c r="F30" s="8">
        <v>70685</v>
      </c>
      <c r="G30" s="26">
        <f t="shared" si="0"/>
        <v>101.1</v>
      </c>
      <c r="H30" s="27">
        <f t="shared" si="1"/>
        <v>100.7</v>
      </c>
    </row>
    <row r="31" spans="1:8" ht="15.75" customHeight="1">
      <c r="A31" s="34" t="s">
        <v>28</v>
      </c>
      <c r="B31" s="35"/>
      <c r="C31" s="36"/>
      <c r="D31" s="7">
        <v>282779.696</v>
      </c>
      <c r="E31" s="7">
        <v>373302.353</v>
      </c>
      <c r="F31" s="7">
        <v>423948</v>
      </c>
      <c r="G31" s="23">
        <f t="shared" si="0"/>
        <v>113.6</v>
      </c>
      <c r="H31" s="22">
        <f t="shared" si="1"/>
        <v>149.9</v>
      </c>
    </row>
    <row r="32" spans="1:8" ht="15.75" customHeight="1">
      <c r="A32" s="34" t="s">
        <v>29</v>
      </c>
      <c r="B32" s="35"/>
      <c r="C32" s="36"/>
      <c r="D32" s="7">
        <v>73099.747</v>
      </c>
      <c r="E32" s="7">
        <v>58704.717</v>
      </c>
      <c r="F32" s="7">
        <v>51805</v>
      </c>
      <c r="G32" s="23">
        <f t="shared" si="0"/>
        <v>88.2</v>
      </c>
      <c r="H32" s="22">
        <f t="shared" si="1"/>
        <v>70.9</v>
      </c>
    </row>
    <row r="33" spans="1:8" ht="15.75" customHeight="1">
      <c r="A33" s="34" t="s">
        <v>30</v>
      </c>
      <c r="B33" s="35"/>
      <c r="C33" s="36"/>
      <c r="D33" s="7">
        <v>180444.984</v>
      </c>
      <c r="E33" s="7">
        <v>178286.946</v>
      </c>
      <c r="F33" s="7">
        <v>224699</v>
      </c>
      <c r="G33" s="23">
        <f t="shared" si="0"/>
        <v>126</v>
      </c>
      <c r="H33" s="22">
        <f t="shared" si="1"/>
        <v>124.5</v>
      </c>
    </row>
    <row r="34" spans="1:8" ht="15.75" customHeight="1">
      <c r="A34" s="34" t="s">
        <v>31</v>
      </c>
      <c r="B34" s="35"/>
      <c r="C34" s="36"/>
      <c r="D34" s="7">
        <v>49122.587</v>
      </c>
      <c r="E34" s="7">
        <v>52012.933</v>
      </c>
      <c r="F34" s="7">
        <v>48974</v>
      </c>
      <c r="G34" s="21">
        <f t="shared" si="0"/>
        <v>94.2</v>
      </c>
      <c r="H34" s="22">
        <f t="shared" si="1"/>
        <v>99.7</v>
      </c>
    </row>
    <row r="35" spans="1:8" ht="15.75" customHeight="1">
      <c r="A35" s="39" t="s">
        <v>32</v>
      </c>
      <c r="B35" s="40"/>
      <c r="C35" s="41"/>
      <c r="D35" s="8">
        <v>313880.1</v>
      </c>
      <c r="E35" s="8">
        <v>369292.841</v>
      </c>
      <c r="F35" s="8">
        <v>244085</v>
      </c>
      <c r="G35" s="26">
        <f t="shared" si="0"/>
        <v>66.1</v>
      </c>
      <c r="H35" s="27">
        <f t="shared" si="1"/>
        <v>77.8</v>
      </c>
    </row>
    <row r="36" spans="1:8" ht="15.75" customHeight="1">
      <c r="A36" s="34" t="s">
        <v>33</v>
      </c>
      <c r="B36" s="35"/>
      <c r="C36" s="36"/>
      <c r="D36" s="7">
        <v>93568.457</v>
      </c>
      <c r="E36" s="7">
        <v>94902.051</v>
      </c>
      <c r="F36" s="7">
        <v>176879</v>
      </c>
      <c r="G36" s="23">
        <f t="shared" si="0"/>
        <v>186.4</v>
      </c>
      <c r="H36" s="22">
        <f t="shared" si="1"/>
        <v>189</v>
      </c>
    </row>
    <row r="37" spans="1:8" ht="15.75" customHeight="1">
      <c r="A37" s="34" t="s">
        <v>34</v>
      </c>
      <c r="B37" s="35"/>
      <c r="C37" s="36"/>
      <c r="D37" s="7">
        <v>149454.264</v>
      </c>
      <c r="E37" s="7">
        <v>150733.624</v>
      </c>
      <c r="F37" s="7">
        <v>254833</v>
      </c>
      <c r="G37" s="23">
        <f t="shared" si="0"/>
        <v>169.1</v>
      </c>
      <c r="H37" s="22">
        <f t="shared" si="1"/>
        <v>170.5</v>
      </c>
    </row>
    <row r="38" spans="1:8" ht="15.75" customHeight="1">
      <c r="A38" s="34" t="s">
        <v>35</v>
      </c>
      <c r="B38" s="35"/>
      <c r="C38" s="36"/>
      <c r="D38" s="7">
        <v>52715.153</v>
      </c>
      <c r="E38" s="7">
        <v>53971.145</v>
      </c>
      <c r="F38" s="7">
        <v>60990</v>
      </c>
      <c r="G38" s="23">
        <f t="shared" si="0"/>
        <v>113</v>
      </c>
      <c r="H38" s="22">
        <f t="shared" si="1"/>
        <v>115.7</v>
      </c>
    </row>
    <row r="39" spans="1:8" ht="15.75" customHeight="1">
      <c r="A39" s="34" t="s">
        <v>36</v>
      </c>
      <c r="B39" s="35"/>
      <c r="C39" s="36"/>
      <c r="D39" s="7">
        <v>120086.647</v>
      </c>
      <c r="E39" s="7">
        <v>104062.801</v>
      </c>
      <c r="F39" s="7">
        <v>226614</v>
      </c>
      <c r="G39" s="21">
        <f t="shared" si="0"/>
        <v>217.8</v>
      </c>
      <c r="H39" s="22">
        <f t="shared" si="1"/>
        <v>188.7</v>
      </c>
    </row>
    <row r="40" spans="1:8" ht="15.75" customHeight="1">
      <c r="A40" s="39" t="s">
        <v>37</v>
      </c>
      <c r="B40" s="40"/>
      <c r="C40" s="41"/>
      <c r="D40" s="8">
        <v>107573.329</v>
      </c>
      <c r="E40" s="8">
        <v>64776.454</v>
      </c>
      <c r="F40" s="8">
        <v>55177</v>
      </c>
      <c r="G40" s="26">
        <f t="shared" si="0"/>
        <v>85.2</v>
      </c>
      <c r="H40" s="27">
        <f t="shared" si="1"/>
        <v>51.3</v>
      </c>
    </row>
    <row r="41" spans="1:8" ht="15.75" customHeight="1">
      <c r="A41" s="34" t="s">
        <v>38</v>
      </c>
      <c r="B41" s="35"/>
      <c r="C41" s="36"/>
      <c r="D41" s="7">
        <v>42216.409</v>
      </c>
      <c r="E41" s="7">
        <v>33374.77</v>
      </c>
      <c r="F41" s="7">
        <v>40611</v>
      </c>
      <c r="G41" s="23">
        <f t="shared" si="0"/>
        <v>121.7</v>
      </c>
      <c r="H41" s="22">
        <f t="shared" si="1"/>
        <v>96.2</v>
      </c>
    </row>
    <row r="42" spans="1:8" ht="15.75" customHeight="1">
      <c r="A42" s="34" t="s">
        <v>39</v>
      </c>
      <c r="B42" s="35"/>
      <c r="C42" s="36"/>
      <c r="D42" s="7">
        <v>18129.851</v>
      </c>
      <c r="E42" s="7">
        <v>20767.706</v>
      </c>
      <c r="F42" s="7">
        <v>24606</v>
      </c>
      <c r="G42" s="23">
        <f t="shared" si="0"/>
        <v>118.5</v>
      </c>
      <c r="H42" s="22">
        <f t="shared" si="1"/>
        <v>135.7</v>
      </c>
    </row>
    <row r="43" spans="1:8" ht="15.75" customHeight="1">
      <c r="A43" s="34" t="s">
        <v>40</v>
      </c>
      <c r="B43" s="35"/>
      <c r="C43" s="36"/>
      <c r="D43" s="7">
        <v>56145.308</v>
      </c>
      <c r="E43" s="7">
        <v>43896.614</v>
      </c>
      <c r="F43" s="7">
        <v>37891</v>
      </c>
      <c r="G43" s="23">
        <f t="shared" si="0"/>
        <v>86.3</v>
      </c>
      <c r="H43" s="22">
        <f t="shared" si="1"/>
        <v>67.5</v>
      </c>
    </row>
    <row r="44" spans="1:8" ht="15.75" customHeight="1">
      <c r="A44" s="34" t="s">
        <v>41</v>
      </c>
      <c r="B44" s="35"/>
      <c r="C44" s="36"/>
      <c r="D44" s="7">
        <v>123832.933</v>
      </c>
      <c r="E44" s="7">
        <v>177389.057</v>
      </c>
      <c r="F44" s="7">
        <v>156331</v>
      </c>
      <c r="G44" s="32">
        <f t="shared" si="0"/>
        <v>88.1</v>
      </c>
      <c r="H44" s="22">
        <f t="shared" si="1"/>
        <v>126.2</v>
      </c>
    </row>
    <row r="45" spans="1:8" ht="15.75" customHeight="1" thickBot="1">
      <c r="A45" s="34" t="s">
        <v>74</v>
      </c>
      <c r="B45" s="35"/>
      <c r="C45" s="36"/>
      <c r="D45" s="7">
        <v>19456.08</v>
      </c>
      <c r="E45" s="7">
        <v>15524</v>
      </c>
      <c r="F45" s="7">
        <v>18688</v>
      </c>
      <c r="G45" s="21">
        <f t="shared" si="0"/>
        <v>120.4</v>
      </c>
      <c r="H45" s="22">
        <f t="shared" si="1"/>
        <v>96.1</v>
      </c>
    </row>
    <row r="46" spans="1:8" ht="15.75" customHeight="1" thickBot="1" thickTop="1">
      <c r="A46" s="47" t="s">
        <v>42</v>
      </c>
      <c r="B46" s="48"/>
      <c r="C46" s="49"/>
      <c r="D46" s="9">
        <f>SUM(D6:D45)</f>
        <v>10333640.855000002</v>
      </c>
      <c r="E46" s="9">
        <f>SUM(E6:E45)</f>
        <v>9891809.035000002</v>
      </c>
      <c r="F46" s="9">
        <f>SUM(F6:F45)</f>
        <v>10482009</v>
      </c>
      <c r="G46" s="30">
        <f t="shared" si="0"/>
        <v>106</v>
      </c>
      <c r="H46" s="31">
        <f t="shared" si="1"/>
        <v>101.4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30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0" t="s">
        <v>0</v>
      </c>
      <c r="B50" s="50"/>
      <c r="C50" s="50"/>
      <c r="D50" s="50"/>
      <c r="E50" s="50"/>
      <c r="F50" s="50"/>
      <c r="G50" s="50"/>
      <c r="H50" s="50"/>
    </row>
    <row r="51" spans="1:8" ht="15.75" customHeight="1">
      <c r="A51" s="3"/>
      <c r="B51" s="51" t="s">
        <v>1</v>
      </c>
      <c r="C51" s="52"/>
      <c r="D51" s="53" t="s">
        <v>71</v>
      </c>
      <c r="E51" s="53" t="s">
        <v>72</v>
      </c>
      <c r="F51" s="53" t="s">
        <v>75</v>
      </c>
      <c r="G51" s="55" t="s">
        <v>76</v>
      </c>
      <c r="H51" s="57" t="s">
        <v>77</v>
      </c>
    </row>
    <row r="52" spans="1:8" ht="15.75" customHeight="1" thickBot="1">
      <c r="A52" s="65" t="s">
        <v>44</v>
      </c>
      <c r="B52" s="40"/>
      <c r="C52" s="18"/>
      <c r="D52" s="64"/>
      <c r="E52" s="64"/>
      <c r="F52" s="64"/>
      <c r="G52" s="56"/>
      <c r="H52" s="58"/>
    </row>
    <row r="53" spans="1:8" ht="15.75" customHeight="1">
      <c r="A53" s="44" t="s">
        <v>45</v>
      </c>
      <c r="B53" s="45"/>
      <c r="C53" s="36"/>
      <c r="D53" s="19">
        <v>24274.025</v>
      </c>
      <c r="E53" s="19">
        <v>44097.49</v>
      </c>
      <c r="F53" s="19">
        <v>61644</v>
      </c>
      <c r="G53" s="21">
        <f aca="true" t="shared" si="2" ref="G53:G77">IF(ISERROR(F53/E53),"-",ROUND(F53/E53*100,1))</f>
        <v>139.8</v>
      </c>
      <c r="H53" s="22">
        <f aca="true" t="shared" si="3" ref="H53:H77">IF(ISERROR(F53/D53),"-",ROUND(F53/D53*100,1))</f>
        <v>254</v>
      </c>
    </row>
    <row r="54" spans="1:8" ht="15.75" customHeight="1">
      <c r="A54" s="34" t="s">
        <v>46</v>
      </c>
      <c r="B54" s="35"/>
      <c r="C54" s="36"/>
      <c r="D54" s="7">
        <v>11662.337</v>
      </c>
      <c r="E54" s="7">
        <v>21253.163</v>
      </c>
      <c r="F54" s="7">
        <v>40269</v>
      </c>
      <c r="G54" s="23">
        <f t="shared" si="2"/>
        <v>189.5</v>
      </c>
      <c r="H54" s="22">
        <f t="shared" si="3"/>
        <v>345.3</v>
      </c>
    </row>
    <row r="55" spans="1:8" ht="15.75" customHeight="1">
      <c r="A55" s="34" t="s">
        <v>47</v>
      </c>
      <c r="B55" s="35"/>
      <c r="C55" s="36"/>
      <c r="D55" s="7">
        <v>48705.974</v>
      </c>
      <c r="E55" s="7">
        <v>49059.762</v>
      </c>
      <c r="F55" s="7">
        <v>39202</v>
      </c>
      <c r="G55" s="23">
        <f t="shared" si="2"/>
        <v>79.9</v>
      </c>
      <c r="H55" s="22">
        <f t="shared" si="3"/>
        <v>80.5</v>
      </c>
    </row>
    <row r="56" spans="1:8" ht="15.75" customHeight="1">
      <c r="A56" s="34" t="s">
        <v>48</v>
      </c>
      <c r="B56" s="35"/>
      <c r="C56" s="36"/>
      <c r="D56" s="7">
        <v>5364.299</v>
      </c>
      <c r="E56" s="7">
        <v>4502.502</v>
      </c>
      <c r="F56" s="7">
        <v>13243</v>
      </c>
      <c r="G56" s="23">
        <f t="shared" si="2"/>
        <v>294.1</v>
      </c>
      <c r="H56" s="22">
        <f t="shared" si="3"/>
        <v>246.9</v>
      </c>
    </row>
    <row r="57" spans="1:8" ht="15.75" customHeight="1">
      <c r="A57" s="39" t="s">
        <v>49</v>
      </c>
      <c r="B57" s="40"/>
      <c r="C57" s="41"/>
      <c r="D57" s="8">
        <v>5821.893</v>
      </c>
      <c r="E57" s="8">
        <v>18653.4</v>
      </c>
      <c r="F57" s="8">
        <v>14048</v>
      </c>
      <c r="G57" s="21">
        <f t="shared" si="2"/>
        <v>75.3</v>
      </c>
      <c r="H57" s="22">
        <f t="shared" si="3"/>
        <v>241.3</v>
      </c>
    </row>
    <row r="58" spans="1:8" ht="15.75" customHeight="1">
      <c r="A58" s="44" t="s">
        <v>50</v>
      </c>
      <c r="B58" s="45"/>
      <c r="C58" s="46"/>
      <c r="D58" s="7">
        <v>11594.966</v>
      </c>
      <c r="E58" s="7">
        <v>13657.7</v>
      </c>
      <c r="F58" s="7">
        <v>19864</v>
      </c>
      <c r="G58" s="24">
        <f t="shared" si="2"/>
        <v>145.4</v>
      </c>
      <c r="H58" s="25">
        <f t="shared" si="3"/>
        <v>171.3</v>
      </c>
    </row>
    <row r="59" spans="1:8" ht="15.75" customHeight="1">
      <c r="A59" s="34" t="s">
        <v>51</v>
      </c>
      <c r="B59" s="35"/>
      <c r="C59" s="36"/>
      <c r="D59" s="7">
        <v>14692.876</v>
      </c>
      <c r="E59" s="7">
        <v>38391.342</v>
      </c>
      <c r="F59" s="7">
        <v>43997</v>
      </c>
      <c r="G59" s="23">
        <f t="shared" si="2"/>
        <v>114.6</v>
      </c>
      <c r="H59" s="22">
        <f t="shared" si="3"/>
        <v>299.4</v>
      </c>
    </row>
    <row r="60" spans="1:8" ht="15.75" customHeight="1">
      <c r="A60" s="34" t="s">
        <v>52</v>
      </c>
      <c r="B60" s="35"/>
      <c r="C60" s="36"/>
      <c r="D60" s="7">
        <v>19300.53</v>
      </c>
      <c r="E60" s="7">
        <v>19340.066</v>
      </c>
      <c r="F60" s="7">
        <v>16226</v>
      </c>
      <c r="G60" s="23">
        <f t="shared" si="2"/>
        <v>83.9</v>
      </c>
      <c r="H60" s="22">
        <f t="shared" si="3"/>
        <v>84.1</v>
      </c>
    </row>
    <row r="61" spans="1:8" ht="15.75" customHeight="1">
      <c r="A61" s="34" t="s">
        <v>53</v>
      </c>
      <c r="B61" s="35"/>
      <c r="C61" s="36"/>
      <c r="D61" s="7">
        <v>25153.159</v>
      </c>
      <c r="E61" s="7">
        <v>14888.687</v>
      </c>
      <c r="F61" s="7">
        <v>4046</v>
      </c>
      <c r="G61" s="23">
        <f t="shared" si="2"/>
        <v>27.2</v>
      </c>
      <c r="H61" s="22">
        <f t="shared" si="3"/>
        <v>16.1</v>
      </c>
    </row>
    <row r="62" spans="1:8" ht="15.75" customHeight="1">
      <c r="A62" s="39" t="s">
        <v>54</v>
      </c>
      <c r="B62" s="40"/>
      <c r="C62" s="41"/>
      <c r="D62" s="8">
        <v>6356.5</v>
      </c>
      <c r="E62" s="8">
        <v>6694.137</v>
      </c>
      <c r="F62" s="8">
        <v>6780</v>
      </c>
      <c r="G62" s="21">
        <f t="shared" si="2"/>
        <v>101.3</v>
      </c>
      <c r="H62" s="22">
        <f t="shared" si="3"/>
        <v>106.7</v>
      </c>
    </row>
    <row r="63" spans="1:8" ht="15.75" customHeight="1">
      <c r="A63" s="44" t="s">
        <v>55</v>
      </c>
      <c r="B63" s="45"/>
      <c r="C63" s="46"/>
      <c r="D63" s="7">
        <v>4860.762</v>
      </c>
      <c r="E63" s="7">
        <v>11209.484</v>
      </c>
      <c r="F63" s="7">
        <v>8502</v>
      </c>
      <c r="G63" s="24">
        <f t="shared" si="2"/>
        <v>75.8</v>
      </c>
      <c r="H63" s="25">
        <f t="shared" si="3"/>
        <v>174.9</v>
      </c>
    </row>
    <row r="64" spans="1:8" ht="15.75" customHeight="1">
      <c r="A64" s="34" t="s">
        <v>56</v>
      </c>
      <c r="B64" s="35"/>
      <c r="C64" s="36"/>
      <c r="D64" s="7">
        <v>551.7</v>
      </c>
      <c r="E64" s="7">
        <v>334.9</v>
      </c>
      <c r="F64" s="7">
        <v>1326</v>
      </c>
      <c r="G64" s="23">
        <f t="shared" si="2"/>
        <v>395.9</v>
      </c>
      <c r="H64" s="22">
        <f t="shared" si="3"/>
        <v>240.3</v>
      </c>
    </row>
    <row r="65" spans="1:8" ht="15.75" customHeight="1">
      <c r="A65" s="34" t="s">
        <v>57</v>
      </c>
      <c r="B65" s="35"/>
      <c r="C65" s="36"/>
      <c r="D65" s="7">
        <v>596.684</v>
      </c>
      <c r="E65" s="7">
        <v>1486.45</v>
      </c>
      <c r="F65" s="7">
        <v>1723</v>
      </c>
      <c r="G65" s="23">
        <f t="shared" si="2"/>
        <v>115.9</v>
      </c>
      <c r="H65" s="22">
        <f t="shared" si="3"/>
        <v>288.8</v>
      </c>
    </row>
    <row r="66" spans="1:8" ht="15.75" customHeight="1">
      <c r="A66" s="34" t="s">
        <v>58</v>
      </c>
      <c r="B66" s="35"/>
      <c r="C66" s="36"/>
      <c r="D66" s="7">
        <v>1015.02</v>
      </c>
      <c r="E66" s="7">
        <v>2996.58</v>
      </c>
      <c r="F66" s="7">
        <v>1239</v>
      </c>
      <c r="G66" s="23">
        <f t="shared" si="2"/>
        <v>41.3</v>
      </c>
      <c r="H66" s="22">
        <f t="shared" si="3"/>
        <v>122.1</v>
      </c>
    </row>
    <row r="67" spans="1:8" ht="15.75" customHeight="1">
      <c r="A67" s="34" t="s">
        <v>59</v>
      </c>
      <c r="B67" s="35"/>
      <c r="C67" s="36"/>
      <c r="D67" s="7">
        <v>4664.9</v>
      </c>
      <c r="E67" s="7">
        <v>2429.797</v>
      </c>
      <c r="F67" s="7">
        <v>3832</v>
      </c>
      <c r="G67" s="21">
        <f t="shared" si="2"/>
        <v>157.7</v>
      </c>
      <c r="H67" s="22">
        <f t="shared" si="3"/>
        <v>82.1</v>
      </c>
    </row>
    <row r="68" spans="1:8" ht="15.75" customHeight="1">
      <c r="A68" s="44" t="s">
        <v>60</v>
      </c>
      <c r="B68" s="45"/>
      <c r="C68" s="46"/>
      <c r="D68" s="6">
        <v>761</v>
      </c>
      <c r="E68" s="6">
        <v>1143</v>
      </c>
      <c r="F68" s="6">
        <v>435</v>
      </c>
      <c r="G68" s="24">
        <f t="shared" si="2"/>
        <v>38.1</v>
      </c>
      <c r="H68" s="25">
        <f t="shared" si="3"/>
        <v>57.2</v>
      </c>
    </row>
    <row r="69" spans="1:8" ht="15.75" customHeight="1">
      <c r="A69" s="34" t="s">
        <v>61</v>
      </c>
      <c r="B69" s="35"/>
      <c r="C69" s="36"/>
      <c r="D69" s="7">
        <v>2441.9</v>
      </c>
      <c r="E69" s="7">
        <v>3095.23</v>
      </c>
      <c r="F69" s="7">
        <v>7660</v>
      </c>
      <c r="G69" s="23">
        <f t="shared" si="2"/>
        <v>247.5</v>
      </c>
      <c r="H69" s="22">
        <f t="shared" si="3"/>
        <v>313.7</v>
      </c>
    </row>
    <row r="70" spans="1:8" ht="15.75" customHeight="1">
      <c r="A70" s="34" t="s">
        <v>62</v>
      </c>
      <c r="B70" s="35"/>
      <c r="C70" s="36"/>
      <c r="D70" s="7">
        <v>7934.46</v>
      </c>
      <c r="E70" s="7">
        <v>13964.582</v>
      </c>
      <c r="F70" s="7">
        <v>17037</v>
      </c>
      <c r="G70" s="23">
        <f t="shared" si="2"/>
        <v>122</v>
      </c>
      <c r="H70" s="22">
        <f t="shared" si="3"/>
        <v>214.7</v>
      </c>
    </row>
    <row r="71" spans="1:8" ht="15.75" customHeight="1">
      <c r="A71" s="34" t="s">
        <v>63</v>
      </c>
      <c r="B71" s="35"/>
      <c r="C71" s="36"/>
      <c r="D71" s="7">
        <v>12169.174</v>
      </c>
      <c r="E71" s="7">
        <v>17977.568</v>
      </c>
      <c r="F71" s="7">
        <v>21781</v>
      </c>
      <c r="G71" s="23">
        <f t="shared" si="2"/>
        <v>121.2</v>
      </c>
      <c r="H71" s="22">
        <f t="shared" si="3"/>
        <v>179</v>
      </c>
    </row>
    <row r="72" spans="1:8" ht="15.75" customHeight="1">
      <c r="A72" s="39" t="s">
        <v>64</v>
      </c>
      <c r="B72" s="40"/>
      <c r="C72" s="41"/>
      <c r="D72" s="8">
        <v>35750.079</v>
      </c>
      <c r="E72" s="8">
        <v>59340.533</v>
      </c>
      <c r="F72" s="8">
        <v>76916</v>
      </c>
      <c r="G72" s="26">
        <f t="shared" si="2"/>
        <v>129.6</v>
      </c>
      <c r="H72" s="27">
        <f t="shared" si="3"/>
        <v>215.1</v>
      </c>
    </row>
    <row r="73" spans="1:8" ht="15.75" customHeight="1">
      <c r="A73" s="34" t="s">
        <v>65</v>
      </c>
      <c r="B73" s="35"/>
      <c r="C73" s="36"/>
      <c r="D73" s="7">
        <v>13155.578</v>
      </c>
      <c r="E73" s="7">
        <v>12167.7</v>
      </c>
      <c r="F73" s="7">
        <v>11195</v>
      </c>
      <c r="G73" s="23">
        <f t="shared" si="2"/>
        <v>92</v>
      </c>
      <c r="H73" s="22">
        <f t="shared" si="3"/>
        <v>85.1</v>
      </c>
    </row>
    <row r="74" spans="1:8" ht="15.75" customHeight="1">
      <c r="A74" s="34" t="s">
        <v>66</v>
      </c>
      <c r="B74" s="35"/>
      <c r="C74" s="36"/>
      <c r="D74" s="7">
        <v>41699.564</v>
      </c>
      <c r="E74" s="7">
        <v>56284.662</v>
      </c>
      <c r="F74" s="7">
        <v>72231</v>
      </c>
      <c r="G74" s="23">
        <f t="shared" si="2"/>
        <v>128.3</v>
      </c>
      <c r="H74" s="22">
        <f t="shared" si="3"/>
        <v>173.2</v>
      </c>
    </row>
    <row r="75" spans="1:8" ht="15.75" customHeight="1" thickBot="1">
      <c r="A75" s="34" t="s">
        <v>67</v>
      </c>
      <c r="B75" s="35"/>
      <c r="C75" s="36"/>
      <c r="D75" s="7">
        <v>27858.194</v>
      </c>
      <c r="E75" s="7">
        <v>29705.327</v>
      </c>
      <c r="F75" s="7">
        <v>47876</v>
      </c>
      <c r="G75" s="21">
        <f t="shared" si="2"/>
        <v>161.2</v>
      </c>
      <c r="H75" s="22">
        <f t="shared" si="3"/>
        <v>171.9</v>
      </c>
    </row>
    <row r="76" spans="1:8" ht="15.75" customHeight="1" thickBot="1" thickTop="1">
      <c r="A76" s="42" t="s">
        <v>68</v>
      </c>
      <c r="B76" s="43"/>
      <c r="C76" s="43"/>
      <c r="D76" s="17">
        <f>SUM(D53:D75)</f>
        <v>326385.574</v>
      </c>
      <c r="E76" s="17">
        <f>SUM(E53:E75)</f>
        <v>442674.062</v>
      </c>
      <c r="F76" s="17">
        <f>SUM(F53:F75)</f>
        <v>531072</v>
      </c>
      <c r="G76" s="28">
        <f t="shared" si="2"/>
        <v>120</v>
      </c>
      <c r="H76" s="29">
        <f t="shared" si="3"/>
        <v>162.7</v>
      </c>
    </row>
    <row r="77" spans="1:8" ht="15.75" customHeight="1" thickBot="1" thickTop="1">
      <c r="A77" s="62" t="s">
        <v>69</v>
      </c>
      <c r="B77" s="63"/>
      <c r="C77" s="63"/>
      <c r="D77" s="20">
        <f>D46+D76</f>
        <v>10660026.429000001</v>
      </c>
      <c r="E77" s="20">
        <f>E46+E76</f>
        <v>10334483.097000003</v>
      </c>
      <c r="F77" s="20">
        <f>F46+F76</f>
        <v>11013081</v>
      </c>
      <c r="G77" s="30">
        <f t="shared" si="2"/>
        <v>106.6</v>
      </c>
      <c r="H77" s="31">
        <f t="shared" si="3"/>
        <v>103.3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ht="15" customHeight="1">
      <c r="A79" s="13"/>
    </row>
  </sheetData>
  <sheetProtection/>
  <mergeCells count="81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57:C57"/>
    <mergeCell ref="A58:C58"/>
    <mergeCell ref="A59:C59"/>
    <mergeCell ref="A60:C60"/>
    <mergeCell ref="A53:C53"/>
    <mergeCell ref="A54:C54"/>
    <mergeCell ref="A55:C55"/>
    <mergeCell ref="A56:C56"/>
    <mergeCell ref="A65:C65"/>
    <mergeCell ref="A66:C66"/>
    <mergeCell ref="A67:C67"/>
    <mergeCell ref="A68:C68"/>
    <mergeCell ref="A61:C61"/>
    <mergeCell ref="A62:C62"/>
    <mergeCell ref="A63:C63"/>
    <mergeCell ref="A64:C64"/>
    <mergeCell ref="A77:C77"/>
    <mergeCell ref="A45:C45"/>
    <mergeCell ref="A74:C74"/>
    <mergeCell ref="A75:C75"/>
    <mergeCell ref="A73:C73"/>
    <mergeCell ref="A69:C69"/>
    <mergeCell ref="A70:C70"/>
    <mergeCell ref="A71:C71"/>
    <mergeCell ref="A72:C72"/>
    <mergeCell ref="A76:C76"/>
  </mergeCells>
  <printOptions/>
  <pageMargins left="0.984251968503937" right="0.5905511811023623" top="0.984251968503937" bottom="0.984251968503937" header="0.5118110236220472" footer="0.5118110236220472"/>
  <pageSetup firstPageNumber="320" useFirstPageNumber="1" fitToHeight="2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2014-02-27T07:35:44Z</cp:lastPrinted>
  <dcterms:created xsi:type="dcterms:W3CDTF">2010-03-17T02:55:10Z</dcterms:created>
  <dcterms:modified xsi:type="dcterms:W3CDTF">2014-02-27T07:35:56Z</dcterms:modified>
  <cp:category/>
  <cp:version/>
  <cp:contentType/>
  <cp:contentStatus/>
</cp:coreProperties>
</file>