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5)　不納欠損額の推移（理由別）" sheetId="1" r:id="rId1"/>
    <sheet name="白紙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<sst xmlns="http://schemas.openxmlformats.org/spreadsheetml/2006/main" count="28" uniqueCount="21">
  <si>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税額</t>
  </si>
  <si>
    <t>年度</t>
  </si>
  <si>
    <t>伸長率</t>
  </si>
  <si>
    <t>構成比　　　％</t>
  </si>
  <si>
    <t>５年時効</t>
  </si>
  <si>
    <t>執行停止後３年経過</t>
  </si>
  <si>
    <t>即時消滅</t>
  </si>
  <si>
    <t>（うち、執行停止済）</t>
  </si>
  <si>
    <t>合　計</t>
  </si>
  <si>
    <t>区分</t>
  </si>
  <si>
    <t>　資料　「市町村税収入未済額調」</t>
  </si>
  <si>
    <t>２０年度</t>
  </si>
  <si>
    <t>２１年度</t>
  </si>
  <si>
    <t>（単位：千円）</t>
  </si>
  <si>
    <t>２２年度</t>
  </si>
  <si>
    <t>２３年度</t>
  </si>
  <si>
    <t>　(5) 不納欠損額の推移（理由別）</t>
  </si>
  <si>
    <t>２４年度</t>
  </si>
  <si>
    <t>24/23(%)</t>
  </si>
  <si>
    <t>　下段の数値は、平成20年度を100とした場合の割合である。</t>
  </si>
  <si>
    <t>このページは白紙のページです。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</si>
</sst>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13" xfId="48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27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13" xfId="48" applyNumberFormat="1" applyFont="1" applyBorder="1" applyAlignment="1">
      <alignment horizontal="right" vertical="center"/>
    </xf>
    <xf numFmtId="176" fontId="3" fillId="0" borderId="35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36" xfId="4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381000"/>
          <a:ext cx="657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1.66015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16</v>
      </c>
    </row>
    <row r="2" ht="15" customHeight="1" thickBot="1">
      <c r="J2" s="26" t="s">
        <v>13</v>
      </c>
    </row>
    <row r="3" spans="1:11" ht="15.75" customHeight="1">
      <c r="A3" s="4" t="s">
        <v>9</v>
      </c>
      <c r="B3" s="39" t="s">
        <v>4</v>
      </c>
      <c r="C3" s="40"/>
      <c r="D3" s="40"/>
      <c r="E3" s="41"/>
      <c r="F3" s="42" t="s">
        <v>5</v>
      </c>
      <c r="G3" s="43"/>
      <c r="H3" s="39" t="s">
        <v>6</v>
      </c>
      <c r="I3" s="40"/>
      <c r="J3" s="31" t="s">
        <v>8</v>
      </c>
      <c r="K3" s="32"/>
    </row>
    <row r="4" spans="1:11" ht="15.75" customHeight="1">
      <c r="A4" s="5"/>
      <c r="B4" s="29" t="s">
        <v>0</v>
      </c>
      <c r="C4" s="33" t="s">
        <v>3</v>
      </c>
      <c r="D4" s="33" t="s">
        <v>7</v>
      </c>
      <c r="E4" s="33" t="s">
        <v>3</v>
      </c>
      <c r="F4" s="29" t="s">
        <v>0</v>
      </c>
      <c r="G4" s="33" t="s">
        <v>3</v>
      </c>
      <c r="H4" s="29" t="s">
        <v>0</v>
      </c>
      <c r="I4" s="48" t="s">
        <v>3</v>
      </c>
      <c r="J4" s="35" t="s">
        <v>0</v>
      </c>
      <c r="K4" s="37" t="s">
        <v>3</v>
      </c>
    </row>
    <row r="5" spans="1:15" s="9" customFormat="1" ht="15.75" customHeight="1">
      <c r="A5" s="6" t="s">
        <v>1</v>
      </c>
      <c r="B5" s="30"/>
      <c r="C5" s="34"/>
      <c r="D5" s="34"/>
      <c r="E5" s="34"/>
      <c r="F5" s="30"/>
      <c r="G5" s="34"/>
      <c r="H5" s="30"/>
      <c r="I5" s="49"/>
      <c r="J5" s="36"/>
      <c r="K5" s="38"/>
      <c r="L5" s="7"/>
      <c r="M5" s="8"/>
      <c r="N5" s="7"/>
      <c r="O5" s="7"/>
    </row>
    <row r="6" spans="1:15" ht="16.5" customHeight="1">
      <c r="A6" s="27" t="s">
        <v>11</v>
      </c>
      <c r="B6" s="10">
        <v>2954366</v>
      </c>
      <c r="C6" s="11">
        <v>42.4</v>
      </c>
      <c r="D6" s="10">
        <v>722500</v>
      </c>
      <c r="E6" s="11">
        <v>10.371548337946818</v>
      </c>
      <c r="F6" s="10">
        <v>2774409</v>
      </c>
      <c r="G6" s="11">
        <v>39.8</v>
      </c>
      <c r="H6" s="10">
        <v>1237398</v>
      </c>
      <c r="I6" s="12">
        <v>17.800000000000004</v>
      </c>
      <c r="J6" s="13">
        <v>6966173</v>
      </c>
      <c r="K6" s="14">
        <v>100</v>
      </c>
      <c r="L6" s="15"/>
      <c r="M6" s="15"/>
      <c r="N6" s="15"/>
      <c r="O6" s="15"/>
    </row>
    <row r="7" spans="1:15" ht="16.5" customHeight="1">
      <c r="A7" s="28"/>
      <c r="B7" s="16">
        <f>B6/B$6*100</f>
        <v>100</v>
      </c>
      <c r="C7" s="16"/>
      <c r="D7" s="16">
        <f>D6/D$6*100</f>
        <v>100</v>
      </c>
      <c r="E7" s="16"/>
      <c r="F7" s="16">
        <f>F6/F$6*100</f>
        <v>100</v>
      </c>
      <c r="G7" s="16"/>
      <c r="H7" s="16">
        <f>H6/H$6*100</f>
        <v>100</v>
      </c>
      <c r="I7" s="17"/>
      <c r="J7" s="18">
        <f>J6/J$6*100</f>
        <v>100</v>
      </c>
      <c r="K7" s="19"/>
      <c r="L7" s="15"/>
      <c r="M7" s="15"/>
      <c r="N7" s="15"/>
      <c r="O7" s="15"/>
    </row>
    <row r="8" spans="1:15" ht="16.5" customHeight="1">
      <c r="A8" s="27" t="s">
        <v>12</v>
      </c>
      <c r="B8" s="10">
        <v>2348782.3470000005</v>
      </c>
      <c r="C8" s="11">
        <v>34.6</v>
      </c>
      <c r="D8" s="10">
        <v>514908.1109999999</v>
      </c>
      <c r="E8" s="11">
        <v>7.577078275232552</v>
      </c>
      <c r="F8" s="10">
        <v>2338951.13</v>
      </c>
      <c r="G8" s="11">
        <v>34.4</v>
      </c>
      <c r="H8" s="10">
        <v>2107868.895</v>
      </c>
      <c r="I8" s="12">
        <v>31.000000000000007</v>
      </c>
      <c r="J8" s="13">
        <v>6795602.3719999995</v>
      </c>
      <c r="K8" s="14">
        <v>100</v>
      </c>
      <c r="L8" s="15"/>
      <c r="M8" s="15"/>
      <c r="N8" s="15"/>
      <c r="O8" s="15"/>
    </row>
    <row r="9" spans="1:15" ht="16.5" customHeight="1">
      <c r="A9" s="28"/>
      <c r="B9" s="16">
        <f>B8/B$6*100</f>
        <v>79.50207750156888</v>
      </c>
      <c r="C9" s="16"/>
      <c r="D9" s="16">
        <f>D8/D$6*100</f>
        <v>71.26755861591695</v>
      </c>
      <c r="E9" s="16"/>
      <c r="F9" s="16">
        <f>F8/F$6*100</f>
        <v>84.30448178332755</v>
      </c>
      <c r="G9" s="16"/>
      <c r="H9" s="16">
        <f>H8/H$6*100</f>
        <v>170.34688071259208</v>
      </c>
      <c r="I9" s="17"/>
      <c r="J9" s="18">
        <f>J8/J$6*100</f>
        <v>97.55144427219938</v>
      </c>
      <c r="K9" s="19"/>
      <c r="L9" s="15"/>
      <c r="M9" s="15"/>
      <c r="N9" s="15"/>
      <c r="O9" s="15"/>
    </row>
    <row r="10" spans="1:15" ht="16.5" customHeight="1">
      <c r="A10" s="27" t="s">
        <v>14</v>
      </c>
      <c r="B10" s="10">
        <v>2595811.251</v>
      </c>
      <c r="C10" s="11">
        <v>37.6</v>
      </c>
      <c r="D10" s="10">
        <v>629291.867</v>
      </c>
      <c r="E10" s="11">
        <v>9.10735550372565</v>
      </c>
      <c r="F10" s="10">
        <v>1923543.142</v>
      </c>
      <c r="G10" s="11">
        <v>27.8</v>
      </c>
      <c r="H10" s="10">
        <v>2390355.75</v>
      </c>
      <c r="I10" s="12">
        <v>34.599999999999994</v>
      </c>
      <c r="J10" s="13">
        <v>6909710.143</v>
      </c>
      <c r="K10" s="14">
        <v>100</v>
      </c>
      <c r="L10" s="15"/>
      <c r="M10" s="15"/>
      <c r="N10" s="15"/>
      <c r="O10" s="15"/>
    </row>
    <row r="11" spans="1:15" ht="16.5" customHeight="1">
      <c r="A11" s="28"/>
      <c r="B11" s="16">
        <f>B10/B$6*100</f>
        <v>87.86356365460475</v>
      </c>
      <c r="C11" s="16"/>
      <c r="D11" s="16">
        <f>D10/D$6*100</f>
        <v>87.09922034602076</v>
      </c>
      <c r="E11" s="16"/>
      <c r="F11" s="16">
        <f>F10/F$6*100</f>
        <v>69.33163574656801</v>
      </c>
      <c r="G11" s="16"/>
      <c r="H11" s="16">
        <f>H10/H$6*100</f>
        <v>193.1759829901131</v>
      </c>
      <c r="I11" s="17"/>
      <c r="J11" s="18">
        <f>J10/J$6*100</f>
        <v>99.18947093332308</v>
      </c>
      <c r="K11" s="19"/>
      <c r="L11" s="15"/>
      <c r="M11" s="15"/>
      <c r="N11" s="15"/>
      <c r="O11" s="15"/>
    </row>
    <row r="12" spans="1:11" ht="16.5" customHeight="1">
      <c r="A12" s="27" t="s">
        <v>15</v>
      </c>
      <c r="B12" s="10">
        <v>2356077.995</v>
      </c>
      <c r="C12" s="11">
        <f>ROUND(B12/J12*100,1)</f>
        <v>36.1</v>
      </c>
      <c r="D12" s="10">
        <v>792655.893</v>
      </c>
      <c r="E12" s="11">
        <f>D12/J12*100</f>
        <v>12.150566621101877</v>
      </c>
      <c r="F12" s="10">
        <v>2101570.051</v>
      </c>
      <c r="G12" s="11">
        <f>ROUND(F12/J12*100,1)</f>
        <v>32.2</v>
      </c>
      <c r="H12" s="10">
        <v>2065964.537</v>
      </c>
      <c r="I12" s="12">
        <f>100-C12-G12</f>
        <v>31.699999999999996</v>
      </c>
      <c r="J12" s="13">
        <v>6523612.583000001</v>
      </c>
      <c r="K12" s="14">
        <v>100</v>
      </c>
    </row>
    <row r="13" spans="1:11" ht="16.5" customHeight="1">
      <c r="A13" s="28"/>
      <c r="B13" s="16">
        <f>B12/B$6*100</f>
        <v>79.74902212522078</v>
      </c>
      <c r="C13" s="16"/>
      <c r="D13" s="16">
        <f>D12/D$6*100</f>
        <v>109.71015820069205</v>
      </c>
      <c r="E13" s="16"/>
      <c r="F13" s="16">
        <f>F12/F$6*100</f>
        <v>75.74838644915008</v>
      </c>
      <c r="G13" s="16"/>
      <c r="H13" s="16">
        <f>H12/H$6*100</f>
        <v>166.9603908362548</v>
      </c>
      <c r="I13" s="17"/>
      <c r="J13" s="18">
        <f>J12/J$6*100</f>
        <v>93.64700794826658</v>
      </c>
      <c r="K13" s="19"/>
    </row>
    <row r="14" spans="1:11" ht="16.5" customHeight="1">
      <c r="A14" s="27" t="s">
        <v>17</v>
      </c>
      <c r="B14" s="10">
        <v>2937010</v>
      </c>
      <c r="C14" s="11">
        <f>ROUND(B14/J14*100,1)</f>
        <v>37.4</v>
      </c>
      <c r="D14" s="10">
        <v>1024118</v>
      </c>
      <c r="E14" s="11">
        <f>D14/J14*100</f>
        <v>13.03590290084156</v>
      </c>
      <c r="F14" s="10">
        <v>2058206</v>
      </c>
      <c r="G14" s="11">
        <f>ROUND(F14/J14*100,1)</f>
        <v>26.2</v>
      </c>
      <c r="H14" s="10">
        <v>2860918</v>
      </c>
      <c r="I14" s="12">
        <f>100-C14-G14</f>
        <v>36.400000000000006</v>
      </c>
      <c r="J14" s="13">
        <v>7856134</v>
      </c>
      <c r="K14" s="14">
        <v>100</v>
      </c>
    </row>
    <row r="15" spans="1:11" ht="16.5" customHeight="1">
      <c r="A15" s="28"/>
      <c r="B15" s="16">
        <f>B14/B$6*100</f>
        <v>99.41253047185081</v>
      </c>
      <c r="C15" s="16"/>
      <c r="D15" s="16">
        <f>D14/D$6*100</f>
        <v>141.74643598615916</v>
      </c>
      <c r="E15" s="16"/>
      <c r="F15" s="16">
        <f>F14/F$6*100</f>
        <v>74.18538506759458</v>
      </c>
      <c r="G15" s="16"/>
      <c r="H15" s="16">
        <f>H14/H$6*100</f>
        <v>231.20434977266814</v>
      </c>
      <c r="I15" s="17"/>
      <c r="J15" s="18">
        <f>J14/J$6*100</f>
        <v>112.77546509396193</v>
      </c>
      <c r="K15" s="19"/>
    </row>
    <row r="16" spans="1:11" ht="16.5" customHeight="1">
      <c r="A16" s="20" t="s">
        <v>2</v>
      </c>
      <c r="B16" s="44">
        <f>B14/B12*100</f>
        <v>124.65673913312025</v>
      </c>
      <c r="C16" s="21"/>
      <c r="D16" s="44">
        <f>D14/D12*100</f>
        <v>129.2008309083498</v>
      </c>
      <c r="E16" s="21"/>
      <c r="F16" s="44">
        <f>F14/F12*100</f>
        <v>97.93658788678655</v>
      </c>
      <c r="G16" s="21"/>
      <c r="H16" s="44">
        <f>H14/H12*100</f>
        <v>138.47856285831298</v>
      </c>
      <c r="I16" s="21"/>
      <c r="J16" s="46">
        <f>J14/J12*100</f>
        <v>120.42612739561575</v>
      </c>
      <c r="K16" s="22"/>
    </row>
    <row r="17" spans="1:11" ht="16.5" customHeight="1" thickBot="1">
      <c r="A17" s="23" t="s">
        <v>18</v>
      </c>
      <c r="B17" s="45"/>
      <c r="C17" s="24"/>
      <c r="D17" s="45"/>
      <c r="E17" s="24"/>
      <c r="F17" s="45"/>
      <c r="G17" s="24"/>
      <c r="H17" s="45"/>
      <c r="I17" s="24"/>
      <c r="J17" s="47"/>
      <c r="K17" s="25"/>
    </row>
    <row r="18" ht="15" customHeight="1">
      <c r="A18" s="3" t="s">
        <v>19</v>
      </c>
    </row>
    <row r="19" ht="15" customHeight="1">
      <c r="A19" s="3" t="s">
        <v>10</v>
      </c>
    </row>
  </sheetData>
  <sheetProtection/>
  <mergeCells count="24">
    <mergeCell ref="B16:B17"/>
    <mergeCell ref="D16:D17"/>
    <mergeCell ref="F16:F17"/>
    <mergeCell ref="H16:H17"/>
    <mergeCell ref="J16:J17"/>
    <mergeCell ref="I4:I5"/>
    <mergeCell ref="G4:G5"/>
    <mergeCell ref="H4:H5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A6:A7"/>
    <mergeCell ref="B4:B5"/>
    <mergeCell ref="A14:A15"/>
    <mergeCell ref="A10:A11"/>
    <mergeCell ref="A12:A13"/>
    <mergeCell ref="A8:A9"/>
  </mergeCells>
  <printOptions/>
  <pageMargins left="0.5905511811023623" right="0.3937007874015748" top="0.984251968503937" bottom="0.984251968503937" header="0.5118110236220472" footer="0.5118110236220472"/>
  <pageSetup firstPageNumber="316" useFirstPageNumber="1" horizontalDpi="600" verticalDpi="600" orientation="portrait" paperSize="9" r:id="rId2"/>
  <headerFooter>
    <oddHeader>&amp;L&amp;"ＭＳ ゴシック,標準"&amp;12Ⅱ　市町村税の納税
　３　滞納整理の状況</oddHeader>
    <oddFooter>&amp;C&amp;"ＭＳ ゴシック,標準"&amp;P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1:F31"/>
  <sheetViews>
    <sheetView zoomScalePageLayoutView="0" workbookViewId="0" topLeftCell="A13">
      <selection activeCell="N35" sqref="N35"/>
    </sheetView>
  </sheetViews>
  <sheetFormatPr defaultColWidth="9.33203125" defaultRowHeight="11.25"/>
  <cols>
    <col min="4" max="6" width="16.16015625" style="0" customWidth="1"/>
  </cols>
  <sheetData>
    <row r="16" ht="25.5" customHeight="1"/>
    <row r="23" ht="33" customHeight="1"/>
    <row r="31" spans="4:6" ht="33" customHeight="1">
      <c r="D31" s="50" t="s">
        <v>20</v>
      </c>
      <c r="E31" s="51"/>
      <c r="F31" s="52"/>
    </row>
  </sheetData>
  <sheetProtection/>
  <mergeCells count="1">
    <mergeCell ref="D31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2014-02-27T07:31:05Z</cp:lastPrinted>
  <dcterms:created xsi:type="dcterms:W3CDTF">2009-03-03T04:42:02Z</dcterms:created>
  <dcterms:modified xsi:type="dcterms:W3CDTF">2014-02-27T07:32:10Z</dcterms:modified>
  <cp:category/>
  <cp:version/>
  <cp:contentType/>
  <cp:contentStatus/>
</cp:coreProperties>
</file>