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(2)　差押処分の推移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<sst xmlns="http://schemas.openxmlformats.org/spreadsheetml/2006/main" count="41" uniqueCount="22">
  <si>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債権</t>
  </si>
  <si>
    <t>不動産</t>
  </si>
  <si>
    <t>その他</t>
  </si>
  <si>
    <t>合計</t>
  </si>
  <si>
    <t>　資料　「徴収に関する取組状況調」</t>
  </si>
  <si>
    <t>年度</t>
  </si>
  <si>
    <t>構成比　　　％</t>
  </si>
  <si>
    <t>　税額</t>
  </si>
  <si>
    <t>　件数</t>
  </si>
  <si>
    <t>財産名</t>
  </si>
  <si>
    <t>２０年度</t>
  </si>
  <si>
    <t>　「件数」は差押処分調書の件数、「税額」は差押えた滞納税額</t>
  </si>
  <si>
    <t>２１年度</t>
  </si>
  <si>
    <t>（単位：件）</t>
  </si>
  <si>
    <t>（単位：千円）</t>
  </si>
  <si>
    <t>２２年度</t>
  </si>
  <si>
    <t>２３年度</t>
  </si>
  <si>
    <t>　(2)　差押処分の推移</t>
  </si>
  <si>
    <t>　なお、単位未満四捨五入のため、合計が一致しないことがある。</t>
  </si>
  <si>
    <t>　下段の数値は、平成20年度を100とした場合の割合である。</t>
  </si>
  <si>
    <t>伸長率
24/23(%)</t>
  </si>
  <si>
    <t>２４年度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</si>
</sst>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8" fontId="3" fillId="0" borderId="10" xfId="48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10" xfId="48" applyNumberFormat="1" applyFont="1" applyFill="1" applyBorder="1" applyAlignment="1">
      <alignment vertical="center"/>
    </xf>
    <xf numFmtId="176" fontId="3" fillId="0" borderId="17" xfId="48" applyNumberFormat="1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76" fontId="3" fillId="0" borderId="19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20" xfId="48" applyFont="1" applyFill="1" applyBorder="1" applyAlignment="1">
      <alignment vertical="center"/>
    </xf>
    <xf numFmtId="38" fontId="3" fillId="0" borderId="21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24" xfId="48" applyFont="1" applyFill="1" applyBorder="1" applyAlignment="1">
      <alignment horizontal="center" vertical="center" wrapText="1"/>
    </xf>
    <xf numFmtId="176" fontId="3" fillId="0" borderId="25" xfId="48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6" fontId="3" fillId="0" borderId="27" xfId="48" applyNumberFormat="1" applyFont="1" applyFill="1" applyBorder="1" applyAlignment="1">
      <alignment vertical="center"/>
    </xf>
    <xf numFmtId="38" fontId="3" fillId="0" borderId="28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left" vertical="center"/>
    </xf>
    <xf numFmtId="176" fontId="3" fillId="0" borderId="0" xfId="48" applyNumberFormat="1" applyFont="1" applyFill="1" applyBorder="1" applyAlignment="1">
      <alignment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9" xfId="48" applyFont="1" applyFill="1" applyBorder="1" applyAlignment="1">
      <alignment horizontal="center" vertical="center" wrapText="1"/>
    </xf>
    <xf numFmtId="38" fontId="3" fillId="0" borderId="30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0" fontId="3" fillId="0" borderId="0" xfId="60" applyFont="1" applyFill="1">
      <alignment vertical="center"/>
      <protection/>
    </xf>
    <xf numFmtId="38" fontId="3" fillId="0" borderId="30" xfId="48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38" fontId="3" fillId="0" borderId="34" xfId="48" applyFont="1" applyFill="1" applyBorder="1" applyAlignment="1">
      <alignment horizontal="center" vertical="center"/>
    </xf>
    <xf numFmtId="38" fontId="3" fillId="0" borderId="15" xfId="48" applyFont="1" applyFill="1" applyBorder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571500"/>
          <a:ext cx="7524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9050" y="3800475"/>
          <a:ext cx="742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 customWidth="1"/>
  </cols>
  <sheetData>
    <row r="1" ht="15" customHeight="1">
      <c r="A1" s="2" t="s">
        <v>17</v>
      </c>
    </row>
    <row r="2" ht="15" customHeight="1">
      <c r="A2" s="2"/>
    </row>
    <row r="3" spans="1:9" ht="15" customHeight="1" thickBot="1">
      <c r="A3" s="4" t="s">
        <v>8</v>
      </c>
      <c r="H3" s="35" t="s">
        <v>13</v>
      </c>
      <c r="I3" s="35"/>
    </row>
    <row r="4" spans="1:9" ht="15" customHeight="1">
      <c r="A4" s="5" t="s">
        <v>9</v>
      </c>
      <c r="B4" s="40" t="s">
        <v>0</v>
      </c>
      <c r="C4" s="6"/>
      <c r="D4" s="40" t="s">
        <v>1</v>
      </c>
      <c r="E4" s="6"/>
      <c r="F4" s="40" t="s">
        <v>2</v>
      </c>
      <c r="G4" s="7"/>
      <c r="H4" s="46" t="s">
        <v>3</v>
      </c>
      <c r="I4" s="8"/>
    </row>
    <row r="5" spans="1:9" ht="15" customHeight="1">
      <c r="A5" s="9"/>
      <c r="B5" s="41"/>
      <c r="C5" s="36" t="s">
        <v>6</v>
      </c>
      <c r="D5" s="41"/>
      <c r="E5" s="36" t="s">
        <v>6</v>
      </c>
      <c r="F5" s="41"/>
      <c r="G5" s="38" t="s">
        <v>6</v>
      </c>
      <c r="H5" s="47"/>
      <c r="I5" s="49" t="s">
        <v>6</v>
      </c>
    </row>
    <row r="6" spans="1:13" s="12" customFormat="1" ht="15" customHeight="1">
      <c r="A6" s="10" t="s">
        <v>5</v>
      </c>
      <c r="B6" s="42"/>
      <c r="C6" s="37"/>
      <c r="D6" s="42"/>
      <c r="E6" s="37"/>
      <c r="F6" s="42"/>
      <c r="G6" s="39"/>
      <c r="H6" s="48"/>
      <c r="I6" s="50"/>
      <c r="J6" s="11"/>
      <c r="K6" s="11"/>
      <c r="L6" s="11"/>
      <c r="M6" s="11"/>
    </row>
    <row r="7" spans="1:13" s="12" customFormat="1" ht="15" customHeight="1">
      <c r="A7" s="43" t="s">
        <v>10</v>
      </c>
      <c r="B7" s="1">
        <v>13085</v>
      </c>
      <c r="C7" s="13">
        <v>80</v>
      </c>
      <c r="D7" s="1">
        <v>3041</v>
      </c>
      <c r="E7" s="13">
        <v>18.6</v>
      </c>
      <c r="F7" s="1">
        <v>229</v>
      </c>
      <c r="G7" s="14">
        <v>1.3999999999999986</v>
      </c>
      <c r="H7" s="15">
        <v>16355</v>
      </c>
      <c r="I7" s="16">
        <v>100</v>
      </c>
      <c r="J7" s="17"/>
      <c r="K7" s="17"/>
      <c r="L7" s="17"/>
      <c r="M7" s="17"/>
    </row>
    <row r="8" spans="1:13" s="12" customFormat="1" ht="15" customHeight="1">
      <c r="A8" s="45"/>
      <c r="B8" s="18">
        <f>B7/B$7*100</f>
        <v>100</v>
      </c>
      <c r="C8" s="18"/>
      <c r="D8" s="18">
        <f>D7/D$7*100</f>
        <v>100</v>
      </c>
      <c r="E8" s="18"/>
      <c r="F8" s="18">
        <f>F7/F$7*100</f>
        <v>100</v>
      </c>
      <c r="G8" s="19"/>
      <c r="H8" s="20">
        <f>H7/H$7*100</f>
        <v>100</v>
      </c>
      <c r="I8" s="21"/>
      <c r="J8" s="17"/>
      <c r="K8" s="17"/>
      <c r="L8" s="17"/>
      <c r="M8" s="17"/>
    </row>
    <row r="9" spans="1:13" ht="15" customHeight="1">
      <c r="A9" s="43" t="s">
        <v>12</v>
      </c>
      <c r="B9" s="1">
        <v>15565</v>
      </c>
      <c r="C9" s="13">
        <v>81.5</v>
      </c>
      <c r="D9" s="1">
        <v>3337</v>
      </c>
      <c r="E9" s="13">
        <v>17.5</v>
      </c>
      <c r="F9" s="1">
        <v>207</v>
      </c>
      <c r="G9" s="14">
        <v>1</v>
      </c>
      <c r="H9" s="15">
        <v>19109</v>
      </c>
      <c r="I9" s="16">
        <v>100</v>
      </c>
      <c r="J9" s="22"/>
      <c r="K9" s="22"/>
      <c r="L9" s="22"/>
      <c r="M9" s="22"/>
    </row>
    <row r="10" spans="1:13" ht="15" customHeight="1">
      <c r="A10" s="45"/>
      <c r="B10" s="18">
        <f>B9/B$7*100</f>
        <v>118.95299961788308</v>
      </c>
      <c r="C10" s="18"/>
      <c r="D10" s="18">
        <f>D9/D$7*100</f>
        <v>109.73364024991778</v>
      </c>
      <c r="E10" s="18"/>
      <c r="F10" s="18">
        <f>F9/F$7*100</f>
        <v>90.39301310043668</v>
      </c>
      <c r="G10" s="19"/>
      <c r="H10" s="20">
        <f>H9/H$7*100</f>
        <v>116.83888719046163</v>
      </c>
      <c r="I10" s="21"/>
      <c r="J10" s="22"/>
      <c r="K10" s="22"/>
      <c r="L10" s="22"/>
      <c r="M10" s="22"/>
    </row>
    <row r="11" spans="1:13" ht="15" customHeight="1">
      <c r="A11" s="43" t="s">
        <v>15</v>
      </c>
      <c r="B11" s="1">
        <v>17862</v>
      </c>
      <c r="C11" s="13">
        <f>ROUND(B11/H11*100,1)</f>
        <v>83.1</v>
      </c>
      <c r="D11" s="1">
        <v>3504</v>
      </c>
      <c r="E11" s="13">
        <f>ROUND(D11/H11*100,1)</f>
        <v>16.3</v>
      </c>
      <c r="F11" s="1">
        <v>129</v>
      </c>
      <c r="G11" s="14">
        <f>100-C11-E11</f>
        <v>0.600000000000005</v>
      </c>
      <c r="H11" s="15">
        <v>21495</v>
      </c>
      <c r="I11" s="16">
        <v>100</v>
      </c>
      <c r="J11" s="22"/>
      <c r="K11" s="22"/>
      <c r="L11" s="22"/>
      <c r="M11" s="22"/>
    </row>
    <row r="12" spans="1:13" ht="15" customHeight="1">
      <c r="A12" s="45"/>
      <c r="B12" s="18">
        <f>B11/B$7*100</f>
        <v>136.50745128009171</v>
      </c>
      <c r="C12" s="18"/>
      <c r="D12" s="18">
        <f>D11/D$7*100</f>
        <v>115.22525485037815</v>
      </c>
      <c r="E12" s="18"/>
      <c r="F12" s="18">
        <f>F11/F$7*100</f>
        <v>56.33187772925764</v>
      </c>
      <c r="G12" s="19"/>
      <c r="H12" s="20">
        <f>H11/H$7*100</f>
        <v>131.42769795169673</v>
      </c>
      <c r="I12" s="21"/>
      <c r="J12" s="22"/>
      <c r="K12" s="22"/>
      <c r="L12" s="22"/>
      <c r="M12" s="22"/>
    </row>
    <row r="13" spans="1:9" ht="15" customHeight="1">
      <c r="A13" s="43" t="s">
        <v>16</v>
      </c>
      <c r="B13" s="1">
        <v>24035</v>
      </c>
      <c r="C13" s="13">
        <f>ROUND(B13/H13*100,1)</f>
        <v>85.9</v>
      </c>
      <c r="D13" s="1">
        <v>3873</v>
      </c>
      <c r="E13" s="13">
        <f>ROUND(D13/H13*100,1)</f>
        <v>13.8</v>
      </c>
      <c r="F13" s="1">
        <v>84</v>
      </c>
      <c r="G13" s="14">
        <f>100-C13-E13</f>
        <v>0.2999999999999936</v>
      </c>
      <c r="H13" s="15">
        <v>27992</v>
      </c>
      <c r="I13" s="16">
        <v>100</v>
      </c>
    </row>
    <row r="14" spans="1:9" ht="15" customHeight="1">
      <c r="A14" s="45"/>
      <c r="B14" s="18">
        <f>B13/B$7*100</f>
        <v>183.68360718379824</v>
      </c>
      <c r="C14" s="18"/>
      <c r="D14" s="18">
        <f>D13/D$7*100</f>
        <v>127.35942124301216</v>
      </c>
      <c r="E14" s="18"/>
      <c r="F14" s="18">
        <f>F13/F$7*100</f>
        <v>36.681222707423586</v>
      </c>
      <c r="G14" s="19"/>
      <c r="H14" s="20">
        <f>H13/H$7*100</f>
        <v>171.1525527361663</v>
      </c>
      <c r="I14" s="21"/>
    </row>
    <row r="15" spans="1:9" ht="15" customHeight="1">
      <c r="A15" s="43" t="s">
        <v>21</v>
      </c>
      <c r="B15" s="1">
        <v>27312</v>
      </c>
      <c r="C15" s="13">
        <f>ROUND(B15/H15*100,1)</f>
        <v>86.7</v>
      </c>
      <c r="D15" s="1">
        <v>4027</v>
      </c>
      <c r="E15" s="13">
        <f>ROUND(D15/H15*100,1)</f>
        <v>12.8</v>
      </c>
      <c r="F15" s="1">
        <v>152</v>
      </c>
      <c r="G15" s="14">
        <f>100-C15-E15</f>
        <v>0.49999999999999645</v>
      </c>
      <c r="H15" s="15">
        <v>31491</v>
      </c>
      <c r="I15" s="16">
        <v>100</v>
      </c>
    </row>
    <row r="16" spans="1:9" ht="15" customHeight="1">
      <c r="A16" s="44"/>
      <c r="B16" s="18">
        <f>B15/B$7*100</f>
        <v>208.72755063049294</v>
      </c>
      <c r="C16" s="18"/>
      <c r="D16" s="18">
        <f>D15/D$7*100</f>
        <v>132.42354488655047</v>
      </c>
      <c r="E16" s="18"/>
      <c r="F16" s="18">
        <f>F15/F$7*100</f>
        <v>66.37554585152839</v>
      </c>
      <c r="G16" s="19"/>
      <c r="H16" s="20">
        <f>H15/H$7*100</f>
        <v>192.54662182818709</v>
      </c>
      <c r="I16" s="21"/>
    </row>
    <row r="17" spans="1:9" ht="30" customHeight="1" thickBot="1">
      <c r="A17" s="23" t="s">
        <v>20</v>
      </c>
      <c r="B17" s="24">
        <f>B15/B13*100</f>
        <v>113.63428333680051</v>
      </c>
      <c r="C17" s="25"/>
      <c r="D17" s="24">
        <f>D15/D13*100</f>
        <v>103.97624580428608</v>
      </c>
      <c r="E17" s="25"/>
      <c r="F17" s="24">
        <f>F15/F13*100</f>
        <v>180.95238095238096</v>
      </c>
      <c r="G17" s="25"/>
      <c r="H17" s="26">
        <f>H15/H13*100</f>
        <v>112.5</v>
      </c>
      <c r="I17" s="27"/>
    </row>
    <row r="18" spans="1:9" ht="15" customHeight="1">
      <c r="A18" s="28"/>
      <c r="B18" s="29"/>
      <c r="C18" s="22"/>
      <c r="D18" s="29"/>
      <c r="E18" s="22"/>
      <c r="F18" s="29"/>
      <c r="G18" s="22"/>
      <c r="H18" s="29"/>
      <c r="I18" s="30"/>
    </row>
    <row r="19" spans="1:9" ht="15" customHeight="1" thickBot="1">
      <c r="A19" s="4" t="s">
        <v>7</v>
      </c>
      <c r="H19" s="35" t="s">
        <v>14</v>
      </c>
      <c r="I19" s="35"/>
    </row>
    <row r="20" spans="1:9" ht="15" customHeight="1">
      <c r="A20" s="5" t="s">
        <v>9</v>
      </c>
      <c r="B20" s="40" t="s">
        <v>0</v>
      </c>
      <c r="C20" s="6"/>
      <c r="D20" s="40" t="s">
        <v>1</v>
      </c>
      <c r="E20" s="6"/>
      <c r="F20" s="40" t="s">
        <v>2</v>
      </c>
      <c r="G20" s="7"/>
      <c r="H20" s="46" t="s">
        <v>3</v>
      </c>
      <c r="I20" s="8"/>
    </row>
    <row r="21" spans="1:9" ht="15" customHeight="1">
      <c r="A21" s="9"/>
      <c r="B21" s="41"/>
      <c r="C21" s="36" t="s">
        <v>6</v>
      </c>
      <c r="D21" s="41"/>
      <c r="E21" s="36" t="s">
        <v>6</v>
      </c>
      <c r="F21" s="41"/>
      <c r="G21" s="38" t="s">
        <v>6</v>
      </c>
      <c r="H21" s="47"/>
      <c r="I21" s="49" t="s">
        <v>6</v>
      </c>
    </row>
    <row r="22" spans="1:9" ht="15" customHeight="1">
      <c r="A22" s="10" t="s">
        <v>5</v>
      </c>
      <c r="B22" s="42"/>
      <c r="C22" s="37"/>
      <c r="D22" s="42"/>
      <c r="E22" s="37"/>
      <c r="F22" s="42"/>
      <c r="G22" s="39"/>
      <c r="H22" s="48"/>
      <c r="I22" s="50"/>
    </row>
    <row r="23" spans="1:9" ht="15" customHeight="1">
      <c r="A23" s="43" t="s">
        <v>10</v>
      </c>
      <c r="B23" s="1">
        <v>7512449</v>
      </c>
      <c r="C23" s="13">
        <v>62.1</v>
      </c>
      <c r="D23" s="1">
        <v>4186011</v>
      </c>
      <c r="E23" s="13">
        <v>34.6</v>
      </c>
      <c r="F23" s="1">
        <v>405115</v>
      </c>
      <c r="G23" s="14">
        <v>3.299999999999997</v>
      </c>
      <c r="H23" s="15">
        <v>12103575</v>
      </c>
      <c r="I23" s="16">
        <v>100</v>
      </c>
    </row>
    <row r="24" spans="1:9" ht="15" customHeight="1">
      <c r="A24" s="44"/>
      <c r="B24" s="18">
        <f>B23/B$23*100</f>
        <v>100</v>
      </c>
      <c r="C24" s="18"/>
      <c r="D24" s="18">
        <f>D23/D$23*100</f>
        <v>100</v>
      </c>
      <c r="E24" s="18"/>
      <c r="F24" s="18">
        <f>F23/F$23*100</f>
        <v>100</v>
      </c>
      <c r="G24" s="19"/>
      <c r="H24" s="20">
        <f>H23/H$23*100</f>
        <v>100</v>
      </c>
      <c r="I24" s="21"/>
    </row>
    <row r="25" spans="1:9" ht="15" customHeight="1">
      <c r="A25" s="43" t="s">
        <v>12</v>
      </c>
      <c r="B25" s="1">
        <v>9175756.745</v>
      </c>
      <c r="C25" s="13">
        <v>69.3</v>
      </c>
      <c r="D25" s="1">
        <v>3673590.986</v>
      </c>
      <c r="E25" s="13">
        <v>27.7</v>
      </c>
      <c r="F25" s="1">
        <v>398749</v>
      </c>
      <c r="G25" s="14">
        <v>3.0000000000000036</v>
      </c>
      <c r="H25" s="15">
        <v>13248096.730999999</v>
      </c>
      <c r="I25" s="16">
        <v>100</v>
      </c>
    </row>
    <row r="26" spans="1:9" ht="15" customHeight="1">
      <c r="A26" s="44"/>
      <c r="B26" s="18">
        <f>B25/B$23*100</f>
        <v>122.14068601330936</v>
      </c>
      <c r="C26" s="18"/>
      <c r="D26" s="18">
        <f>D25/D$23*100</f>
        <v>87.75875137451861</v>
      </c>
      <c r="E26" s="18"/>
      <c r="F26" s="18">
        <f>F25/F$23*100</f>
        <v>98.42859434975254</v>
      </c>
      <c r="G26" s="19"/>
      <c r="H26" s="20">
        <f>H25/H$23*100</f>
        <v>109.45606344406507</v>
      </c>
      <c r="I26" s="21"/>
    </row>
    <row r="27" spans="1:9" ht="15" customHeight="1">
      <c r="A27" s="43" t="s">
        <v>15</v>
      </c>
      <c r="B27" s="1">
        <v>9735622</v>
      </c>
      <c r="C27" s="13">
        <f>ROUND(B27/H27*100,1)</f>
        <v>69.5</v>
      </c>
      <c r="D27" s="1">
        <v>4052657</v>
      </c>
      <c r="E27" s="13">
        <f>ROUND(D27/H27*100,1)</f>
        <v>28.9</v>
      </c>
      <c r="F27" s="1">
        <v>221148</v>
      </c>
      <c r="G27" s="14">
        <f>100-C27-E27</f>
        <v>1.6000000000000014</v>
      </c>
      <c r="H27" s="15">
        <v>14009427</v>
      </c>
      <c r="I27" s="16">
        <v>100</v>
      </c>
    </row>
    <row r="28" spans="1:9" ht="15" customHeight="1">
      <c r="A28" s="44"/>
      <c r="B28" s="18">
        <f>B27/B$23*100</f>
        <v>129.5931859237913</v>
      </c>
      <c r="C28" s="18"/>
      <c r="D28" s="18">
        <f>D27/D$23*100</f>
        <v>96.81429408570594</v>
      </c>
      <c r="E28" s="18"/>
      <c r="F28" s="18">
        <f>F27/F$23*100</f>
        <v>54.5889438801328</v>
      </c>
      <c r="G28" s="19"/>
      <c r="H28" s="20">
        <f>H27/H$23*100</f>
        <v>115.74619069159317</v>
      </c>
      <c r="I28" s="21"/>
    </row>
    <row r="29" spans="1:9" ht="15" customHeight="1">
      <c r="A29" s="43" t="s">
        <v>16</v>
      </c>
      <c r="B29" s="1">
        <v>13209319</v>
      </c>
      <c r="C29" s="13">
        <f>ROUND(B29/H29*100,1)</f>
        <v>76.2</v>
      </c>
      <c r="D29" s="1">
        <v>3918002</v>
      </c>
      <c r="E29" s="13">
        <f>ROUND(D29/H29*100,1)</f>
        <v>22.6</v>
      </c>
      <c r="F29" s="1">
        <v>196612</v>
      </c>
      <c r="G29" s="14">
        <f>100-C29-E29</f>
        <v>1.1999999999999957</v>
      </c>
      <c r="H29" s="15">
        <v>17323925</v>
      </c>
      <c r="I29" s="16">
        <v>100</v>
      </c>
    </row>
    <row r="30" spans="1:9" ht="15" customHeight="1">
      <c r="A30" s="44"/>
      <c r="B30" s="18">
        <f>B29/B$23*100</f>
        <v>175.83239500194944</v>
      </c>
      <c r="C30" s="18"/>
      <c r="D30" s="18">
        <f>D29/D$23*100</f>
        <v>93.5975084633079</v>
      </c>
      <c r="E30" s="18"/>
      <c r="F30" s="18">
        <f>F29/F$23*100</f>
        <v>48.532392036829044</v>
      </c>
      <c r="G30" s="19"/>
      <c r="H30" s="20">
        <f>H29/H$23*100</f>
        <v>143.13064528455436</v>
      </c>
      <c r="I30" s="21"/>
    </row>
    <row r="31" spans="1:9" ht="15" customHeight="1">
      <c r="A31" s="43" t="s">
        <v>21</v>
      </c>
      <c r="B31" s="1">
        <v>16484096</v>
      </c>
      <c r="C31" s="13">
        <f>ROUND(B31/H31*100,1)</f>
        <v>79.1</v>
      </c>
      <c r="D31" s="1">
        <v>4151112</v>
      </c>
      <c r="E31" s="13">
        <f>ROUND(D31/H31*100,1)</f>
        <v>19.9</v>
      </c>
      <c r="F31" s="1">
        <v>208324</v>
      </c>
      <c r="G31" s="14">
        <f>100-C31-E31</f>
        <v>1.000000000000007</v>
      </c>
      <c r="H31" s="15">
        <v>20843532</v>
      </c>
      <c r="I31" s="16">
        <v>100</v>
      </c>
    </row>
    <row r="32" spans="1:9" ht="15" customHeight="1">
      <c r="A32" s="44"/>
      <c r="B32" s="18">
        <f>B31/B$23*100</f>
        <v>219.42373252716925</v>
      </c>
      <c r="C32" s="18"/>
      <c r="D32" s="18">
        <f>D31/D$23*100</f>
        <v>99.1662945940658</v>
      </c>
      <c r="E32" s="18"/>
      <c r="F32" s="18">
        <f>F31/F$23*100</f>
        <v>51.42342297866038</v>
      </c>
      <c r="G32" s="19"/>
      <c r="H32" s="20">
        <f>H31/H$23*100</f>
        <v>172.20971489828418</v>
      </c>
      <c r="I32" s="21"/>
    </row>
    <row r="33" spans="1:9" ht="30" customHeight="1" thickBot="1">
      <c r="A33" s="31" t="s">
        <v>20</v>
      </c>
      <c r="B33" s="24">
        <f>B31/B29*100</f>
        <v>124.79141430379568</v>
      </c>
      <c r="C33" s="32"/>
      <c r="D33" s="24">
        <f>D31/D29*100</f>
        <v>105.94971620739346</v>
      </c>
      <c r="E33" s="32"/>
      <c r="F33" s="24">
        <f>F31/F29*100</f>
        <v>105.95691005635466</v>
      </c>
      <c r="G33" s="32"/>
      <c r="H33" s="26">
        <f>H31/H29*100</f>
        <v>120.31645253601594</v>
      </c>
      <c r="I33" s="33"/>
    </row>
    <row r="34" ht="15" customHeight="1">
      <c r="A34" s="4" t="s">
        <v>19</v>
      </c>
    </row>
    <row r="35" ht="15" customHeight="1">
      <c r="A35" s="4" t="s">
        <v>11</v>
      </c>
    </row>
    <row r="36" ht="15" customHeight="1">
      <c r="A36" s="4" t="s">
        <v>4</v>
      </c>
    </row>
    <row r="37" ht="12">
      <c r="A37" s="34" t="s">
        <v>18</v>
      </c>
    </row>
  </sheetData>
  <sheetProtection/>
  <mergeCells count="28">
    <mergeCell ref="I5:I6"/>
    <mergeCell ref="I21:I22"/>
    <mergeCell ref="D4:D6"/>
    <mergeCell ref="F4:F6"/>
    <mergeCell ref="H20:H22"/>
    <mergeCell ref="C21:C22"/>
    <mergeCell ref="A15:A16"/>
    <mergeCell ref="B4:B6"/>
    <mergeCell ref="H4:H6"/>
    <mergeCell ref="C5:C6"/>
    <mergeCell ref="E5:E6"/>
    <mergeCell ref="G5:G6"/>
    <mergeCell ref="A31:A32"/>
    <mergeCell ref="B20:B22"/>
    <mergeCell ref="D20:D22"/>
    <mergeCell ref="A23:A24"/>
    <mergeCell ref="A25:A26"/>
    <mergeCell ref="A29:A30"/>
    <mergeCell ref="H19:I19"/>
    <mergeCell ref="H3:I3"/>
    <mergeCell ref="E21:E22"/>
    <mergeCell ref="G21:G22"/>
    <mergeCell ref="F20:F22"/>
    <mergeCell ref="A27:A28"/>
    <mergeCell ref="A7:A8"/>
    <mergeCell ref="A9:A10"/>
    <mergeCell ref="A11:A12"/>
    <mergeCell ref="A13:A14"/>
  </mergeCells>
  <printOptions/>
  <pageMargins left="0.5905511811023623" right="0.5905511811023623" top="0.984251968503937" bottom="0.984251968503937" header="0.5118110236220472" footer="0.5118110236220472"/>
  <pageSetup firstPageNumber="303" useFirstPageNumber="1" horizontalDpi="600" verticalDpi="600" orientation="portrait" paperSize="9" r:id="rId2"/>
  <headerFooter alignWithMargins="0">
    <oddHeader>&amp;L&amp;"ＭＳ ゴシック,標準"&amp;12Ⅱ　市町村税の納税
　３　滞納整理の状況</oddHeader>
    <oddFooter>&amp;C&amp;"ＭＳ ゴシック,標準"&amp;P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110550</cp:lastModifiedBy>
  <cp:lastPrinted>2014-02-27T06:27:29Z</cp:lastPrinted>
  <dcterms:created xsi:type="dcterms:W3CDTF">2009-03-03T04:42:02Z</dcterms:created>
  <dcterms:modified xsi:type="dcterms:W3CDTF">2014-02-27T06:27:34Z</dcterms:modified>
  <cp:category/>
  <cp:version/>
  <cp:contentType/>
  <cp:contentStatus/>
</cp:coreProperties>
</file>