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1)　収入未済額の推移" sheetId="1" r:id="rId1"/>
  </sheets>
  <definedNames>
    <definedName name="_xlnm.Print_Area" localSheetId="0">'(1)　収入未済額の推移'!$A$1:$I$65</definedName>
  </definedNames>
  <calcPr fullCalcOnLoad="1"/>
</workbook>
</file>

<file path=xl/sharedStrings.xml><?xml version="1.0" encoding="utf-8"?>
<sst xmlns="http://schemas.openxmlformats.org/spreadsheetml/2006/main" count="27" uniqueCount="21">
  <si>
    <t>その他</t>
  </si>
  <si>
    <t>合計</t>
  </si>
  <si>
    <t>税額</t>
  </si>
  <si>
    <t>年度</t>
  </si>
  <si>
    <t>固定資産税</t>
  </si>
  <si>
    <t>　資料　「市町村税収入未済額調」</t>
  </si>
  <si>
    <t>伸長率</t>
  </si>
  <si>
    <t>個人市町村民税</t>
  </si>
  <si>
    <t>税目</t>
  </si>
  <si>
    <t>構成比％</t>
  </si>
  <si>
    <t>２０年度</t>
  </si>
  <si>
    <t>３　滞納整理の状況</t>
  </si>
  <si>
    <t>２１年度</t>
  </si>
  <si>
    <t>２２年度</t>
  </si>
  <si>
    <t>(単位：千円)</t>
  </si>
  <si>
    <t>２３年度</t>
  </si>
  <si>
    <t>　 (1)　収入未済額の推移</t>
  </si>
  <si>
    <t>　なお、単位未満四捨五入のため、合計が一致しないことがある。</t>
  </si>
  <si>
    <t>２４年度</t>
  </si>
  <si>
    <t>24/23(%)</t>
  </si>
  <si>
    <t>　下段の数値は、平成20年度を100とした場合の割合である。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</si>
</sst>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3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4.5"/>
      <color indexed="12"/>
      <name val="ＭＳ Ｐゴシック"/>
      <family val="3"/>
    </font>
    <font>
      <u val="single"/>
      <sz val="4.5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38" fontId="7" fillId="0" borderId="16" xfId="49" applyFont="1" applyBorder="1" applyAlignment="1">
      <alignment vertical="center"/>
    </xf>
    <xf numFmtId="176" fontId="7" fillId="0" borderId="16" xfId="49" applyNumberFormat="1" applyFont="1" applyBorder="1" applyAlignment="1">
      <alignment vertical="center"/>
    </xf>
    <xf numFmtId="176" fontId="7" fillId="0" borderId="17" xfId="49" applyNumberFormat="1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176" fontId="7" fillId="0" borderId="19" xfId="49" applyNumberFormat="1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/>
    </xf>
    <xf numFmtId="38" fontId="7" fillId="0" borderId="24" xfId="49" applyFont="1" applyBorder="1" applyAlignment="1">
      <alignment horizontal="center" vertical="center"/>
    </xf>
    <xf numFmtId="38" fontId="7" fillId="0" borderId="17" xfId="49" applyFont="1" applyBorder="1" applyAlignment="1">
      <alignment vertical="center"/>
    </xf>
    <xf numFmtId="38" fontId="7" fillId="0" borderId="19" xfId="49" applyFont="1" applyBorder="1" applyAlignment="1">
      <alignment vertical="center"/>
    </xf>
    <xf numFmtId="38" fontId="7" fillId="0" borderId="25" xfId="49" applyFont="1" applyBorder="1" applyAlignment="1">
      <alignment horizontal="center"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0" fontId="7" fillId="0" borderId="0" xfId="61" applyFont="1">
      <alignment vertical="center"/>
      <protection/>
    </xf>
    <xf numFmtId="38" fontId="7" fillId="0" borderId="29" xfId="49" applyFont="1" applyBorder="1" applyAlignment="1">
      <alignment horizontal="right" vertical="center"/>
    </xf>
    <xf numFmtId="176" fontId="7" fillId="0" borderId="17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31" xfId="49" applyNumberFormat="1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8" fontId="7" fillId="0" borderId="36" xfId="49" applyFont="1" applyBorder="1" applyAlignment="1">
      <alignment horizontal="center" vertical="center"/>
    </xf>
    <xf numFmtId="38" fontId="7" fillId="0" borderId="11" xfId="49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0表_第20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9525" y="581025"/>
          <a:ext cx="638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33203125" defaultRowHeight="11.25"/>
  <cols>
    <col min="1" max="1" width="11.33203125" style="1" customWidth="1"/>
    <col min="2" max="2" width="13.16015625" style="2" customWidth="1"/>
    <col min="3" max="3" width="10.33203125" style="2" customWidth="1"/>
    <col min="4" max="4" width="13.16015625" style="2" customWidth="1"/>
    <col min="5" max="5" width="10.33203125" style="2" customWidth="1"/>
    <col min="6" max="6" width="13.16015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 customWidth="1"/>
  </cols>
  <sheetData>
    <row r="1" spans="1:9" ht="15" customHeight="1">
      <c r="A1" s="8" t="s">
        <v>11</v>
      </c>
      <c r="B1" s="9"/>
      <c r="C1" s="9"/>
      <c r="D1" s="9"/>
      <c r="E1" s="9"/>
      <c r="F1" s="9"/>
      <c r="G1" s="9"/>
      <c r="H1" s="9"/>
      <c r="I1" s="9"/>
    </row>
    <row r="2" spans="1:9" ht="15" customHeight="1">
      <c r="A2" s="10" t="s">
        <v>16</v>
      </c>
      <c r="B2" s="9"/>
      <c r="C2" s="9"/>
      <c r="D2" s="9"/>
      <c r="E2" s="9"/>
      <c r="F2" s="9"/>
      <c r="G2" s="9"/>
      <c r="H2" s="9"/>
      <c r="I2" s="9"/>
    </row>
    <row r="3" spans="1:9" ht="15" customHeight="1" thickBot="1">
      <c r="A3" s="10"/>
      <c r="B3" s="9"/>
      <c r="C3" s="9"/>
      <c r="D3" s="9"/>
      <c r="E3" s="9"/>
      <c r="F3" s="9"/>
      <c r="G3" s="9"/>
      <c r="H3" s="35" t="s">
        <v>14</v>
      </c>
      <c r="I3" s="35"/>
    </row>
    <row r="4" spans="1:13" s="4" customFormat="1" ht="15.75" customHeight="1">
      <c r="A4" s="11" t="s">
        <v>8</v>
      </c>
      <c r="B4" s="46" t="s">
        <v>7</v>
      </c>
      <c r="C4" s="46"/>
      <c r="D4" s="40" t="s">
        <v>4</v>
      </c>
      <c r="E4" s="40"/>
      <c r="F4" s="40" t="s">
        <v>0</v>
      </c>
      <c r="G4" s="41"/>
      <c r="H4" s="42" t="s">
        <v>1</v>
      </c>
      <c r="I4" s="43"/>
      <c r="J4" s="3"/>
      <c r="K4" s="3"/>
      <c r="L4" s="3"/>
      <c r="M4" s="3"/>
    </row>
    <row r="5" spans="1:13" s="6" customFormat="1" ht="15.7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75" customHeight="1">
      <c r="A6" s="44" t="s">
        <v>10</v>
      </c>
      <c r="B6" s="18">
        <v>43885862</v>
      </c>
      <c r="C6" s="19">
        <v>50.2</v>
      </c>
      <c r="D6" s="18">
        <v>34185592</v>
      </c>
      <c r="E6" s="19">
        <v>39.1</v>
      </c>
      <c r="F6" s="18">
        <v>9371031</v>
      </c>
      <c r="G6" s="20">
        <v>10.699999999999996</v>
      </c>
      <c r="H6" s="21">
        <v>87442485</v>
      </c>
      <c r="I6" s="22">
        <v>100</v>
      </c>
      <c r="J6" s="7"/>
      <c r="K6" s="7"/>
      <c r="L6" s="7"/>
      <c r="M6" s="7"/>
    </row>
    <row r="7" spans="1:13" s="4" customFormat="1" ht="15.75" customHeight="1">
      <c r="A7" s="45"/>
      <c r="B7" s="23">
        <f>B6/B$6*100</f>
        <v>100</v>
      </c>
      <c r="C7" s="23"/>
      <c r="D7" s="23">
        <f>D6/D$6*100</f>
        <v>100</v>
      </c>
      <c r="E7" s="23"/>
      <c r="F7" s="23">
        <f>F6/F$6*100</f>
        <v>100</v>
      </c>
      <c r="G7" s="24"/>
      <c r="H7" s="25">
        <f>H6/H$6*100</f>
        <v>100</v>
      </c>
      <c r="I7" s="26"/>
      <c r="J7" s="7"/>
      <c r="K7" s="7"/>
      <c r="L7" s="7"/>
      <c r="M7" s="7"/>
    </row>
    <row r="8" spans="1:13" s="4" customFormat="1" ht="15.75" customHeight="1">
      <c r="A8" s="44" t="s">
        <v>12</v>
      </c>
      <c r="B8" s="18">
        <v>47565471.28399991</v>
      </c>
      <c r="C8" s="19">
        <v>52.8</v>
      </c>
      <c r="D8" s="18">
        <v>33568566.42899988</v>
      </c>
      <c r="E8" s="19">
        <v>37.3</v>
      </c>
      <c r="F8" s="18">
        <v>8948708</v>
      </c>
      <c r="G8" s="20">
        <v>9.900000000000006</v>
      </c>
      <c r="H8" s="21">
        <v>90082745.71299979</v>
      </c>
      <c r="I8" s="22">
        <v>100</v>
      </c>
      <c r="J8" s="7"/>
      <c r="K8" s="7"/>
      <c r="L8" s="7"/>
      <c r="M8" s="7"/>
    </row>
    <row r="9" spans="1:13" s="4" customFormat="1" ht="15.75" customHeight="1">
      <c r="A9" s="45"/>
      <c r="B9" s="23">
        <f>B8/B$6*100</f>
        <v>108.38449814202103</v>
      </c>
      <c r="C9" s="23"/>
      <c r="D9" s="23">
        <f>D8/D$6*100</f>
        <v>98.19507127154586</v>
      </c>
      <c r="E9" s="23"/>
      <c r="F9" s="23">
        <f>F8/F$6*100</f>
        <v>95.49331338248695</v>
      </c>
      <c r="G9" s="24"/>
      <c r="H9" s="25">
        <f>H8/H$6*100</f>
        <v>103.01942552639005</v>
      </c>
      <c r="I9" s="26"/>
      <c r="J9" s="7"/>
      <c r="K9" s="7"/>
      <c r="L9" s="7"/>
      <c r="M9" s="7"/>
    </row>
    <row r="10" spans="1:13" s="4" customFormat="1" ht="15.75" customHeight="1">
      <c r="A10" s="44" t="s">
        <v>13</v>
      </c>
      <c r="B10" s="18">
        <v>47828885</v>
      </c>
      <c r="C10" s="19">
        <v>54.1</v>
      </c>
      <c r="D10" s="18">
        <v>32093338</v>
      </c>
      <c r="E10" s="19">
        <v>36.3</v>
      </c>
      <c r="F10" s="18">
        <v>8502113</v>
      </c>
      <c r="G10" s="20">
        <v>9.600000000000001</v>
      </c>
      <c r="H10" s="21">
        <v>88424336</v>
      </c>
      <c r="I10" s="22">
        <v>100</v>
      </c>
      <c r="J10" s="7"/>
      <c r="K10" s="7"/>
      <c r="L10" s="7"/>
      <c r="M10" s="7"/>
    </row>
    <row r="11" spans="1:13" s="4" customFormat="1" ht="15.75" customHeight="1">
      <c r="A11" s="45"/>
      <c r="B11" s="23">
        <f>B10/B$6*100</f>
        <v>108.98472268814044</v>
      </c>
      <c r="C11" s="23"/>
      <c r="D11" s="23">
        <f>D10/D$6*100</f>
        <v>93.87971985390804</v>
      </c>
      <c r="E11" s="23"/>
      <c r="F11" s="23">
        <f>F10/F$6*100</f>
        <v>90.72761577674858</v>
      </c>
      <c r="G11" s="24"/>
      <c r="H11" s="25">
        <f>H10/H$6*100</f>
        <v>101.12285349621526</v>
      </c>
      <c r="I11" s="26"/>
      <c r="J11" s="7"/>
      <c r="K11" s="7"/>
      <c r="L11" s="7"/>
      <c r="M11" s="7"/>
    </row>
    <row r="12" spans="1:13" s="4" customFormat="1" ht="15.75" customHeight="1">
      <c r="A12" s="44" t="s">
        <v>15</v>
      </c>
      <c r="B12" s="18">
        <v>45634967.215</v>
      </c>
      <c r="C12" s="19">
        <f>ROUND(B12/H12*100,1)</f>
        <v>54.4</v>
      </c>
      <c r="D12" s="18">
        <v>30149760.108</v>
      </c>
      <c r="E12" s="19">
        <f>ROUND(D12/H12*100,1)</f>
        <v>35.9</v>
      </c>
      <c r="F12" s="18">
        <v>8114605.474</v>
      </c>
      <c r="G12" s="20">
        <f>100-C12-E12</f>
        <v>9.700000000000003</v>
      </c>
      <c r="H12" s="21">
        <v>83899332.797</v>
      </c>
      <c r="I12" s="22">
        <v>100</v>
      </c>
      <c r="J12" s="3"/>
      <c r="K12" s="3"/>
      <c r="L12" s="3"/>
      <c r="M12" s="3"/>
    </row>
    <row r="13" spans="1:13" s="4" customFormat="1" ht="15.75" customHeight="1">
      <c r="A13" s="45"/>
      <c r="B13" s="23">
        <f>B12/B$6*100</f>
        <v>103.98557789522285</v>
      </c>
      <c r="C13" s="23"/>
      <c r="D13" s="23">
        <f>D12/D$6*100</f>
        <v>88.19434839098295</v>
      </c>
      <c r="E13" s="23"/>
      <c r="F13" s="23">
        <f>F12/F$6*100</f>
        <v>86.59245150293495</v>
      </c>
      <c r="G13" s="24"/>
      <c r="H13" s="25">
        <f>H12/H$6*100</f>
        <v>95.94801977208219</v>
      </c>
      <c r="I13" s="26"/>
      <c r="J13" s="3"/>
      <c r="K13" s="3"/>
      <c r="L13" s="3"/>
      <c r="M13" s="3"/>
    </row>
    <row r="14" spans="1:13" s="4" customFormat="1" ht="15.75" customHeight="1">
      <c r="A14" s="44" t="s">
        <v>18</v>
      </c>
      <c r="B14" s="18">
        <v>41116517</v>
      </c>
      <c r="C14" s="19">
        <f>ROUND(B14/H14*100,1)</f>
        <v>54.7</v>
      </c>
      <c r="D14" s="18">
        <v>26786936</v>
      </c>
      <c r="E14" s="19">
        <f>ROUND(D14/H14*100,1)</f>
        <v>35.6</v>
      </c>
      <c r="F14" s="18">
        <v>7281200</v>
      </c>
      <c r="G14" s="20">
        <f>100-C14-E14</f>
        <v>9.699999999999996</v>
      </c>
      <c r="H14" s="21">
        <v>75184653</v>
      </c>
      <c r="I14" s="22">
        <v>100</v>
      </c>
      <c r="J14" s="3"/>
      <c r="K14" s="3"/>
      <c r="L14" s="3"/>
      <c r="M14" s="3"/>
    </row>
    <row r="15" spans="1:13" s="4" customFormat="1" ht="15.75" customHeight="1">
      <c r="A15" s="45"/>
      <c r="B15" s="23">
        <f>B14/B$6*100</f>
        <v>93.68966479455274</v>
      </c>
      <c r="C15" s="23"/>
      <c r="D15" s="23">
        <f>D14/D$6*100</f>
        <v>78.35738518145305</v>
      </c>
      <c r="E15" s="23"/>
      <c r="F15" s="23">
        <f>F14/F$6*100</f>
        <v>77.6990279938248</v>
      </c>
      <c r="G15" s="24"/>
      <c r="H15" s="25">
        <f>H14/H$6*100</f>
        <v>85.9818348026134</v>
      </c>
      <c r="I15" s="26"/>
      <c r="J15" s="3"/>
      <c r="K15" s="3"/>
      <c r="L15" s="3"/>
      <c r="M15" s="3"/>
    </row>
    <row r="16" spans="1:13" s="4" customFormat="1" ht="15.75" customHeight="1">
      <c r="A16" s="27" t="s">
        <v>6</v>
      </c>
      <c r="B16" s="36">
        <f>B14/B12*100</f>
        <v>90.09871050479289</v>
      </c>
      <c r="C16" s="18"/>
      <c r="D16" s="36">
        <f>D14/D12*100</f>
        <v>88.84626578800638</v>
      </c>
      <c r="E16" s="18"/>
      <c r="F16" s="36">
        <f>F14/F12*100</f>
        <v>89.7295626180433</v>
      </c>
      <c r="G16" s="28"/>
      <c r="H16" s="38">
        <f>H14/H12*100</f>
        <v>89.61293313489661</v>
      </c>
      <c r="I16" s="29"/>
      <c r="J16" s="3"/>
      <c r="K16" s="3"/>
      <c r="L16" s="3"/>
      <c r="M16" s="3"/>
    </row>
    <row r="17" spans="1:13" s="4" customFormat="1" ht="15.75" customHeight="1" thickBot="1">
      <c r="A17" s="30" t="s">
        <v>19</v>
      </c>
      <c r="B17" s="37"/>
      <c r="C17" s="31"/>
      <c r="D17" s="37"/>
      <c r="E17" s="31"/>
      <c r="F17" s="37"/>
      <c r="G17" s="32"/>
      <c r="H17" s="39"/>
      <c r="I17" s="33"/>
      <c r="J17" s="3"/>
      <c r="K17" s="3"/>
      <c r="L17" s="3"/>
      <c r="M17" s="3"/>
    </row>
    <row r="18" spans="1:13" s="4" customFormat="1" ht="12">
      <c r="A18" s="10" t="s">
        <v>20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 ht="12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 ht="12">
      <c r="A20" s="34" t="s">
        <v>17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2:13" s="4" customFormat="1" ht="12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2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sheetProtection/>
  <mergeCells count="14">
    <mergeCell ref="A14:A15"/>
    <mergeCell ref="A6:A7"/>
    <mergeCell ref="A8:A9"/>
    <mergeCell ref="A10:A11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</mergeCells>
  <printOptions/>
  <pageMargins left="0.5905511811023623" right="0.5905511811023623" top="0.984251968503937" bottom="0.7874015748031497" header="0.5118110236220472" footer="0.5118110236220472"/>
  <pageSetup firstPageNumber="302" useFirstPageNumber="1" horizontalDpi="600" verticalDpi="600" orientation="portrait" paperSize="9" scale="93" r:id="rId2"/>
  <headerFooter alignWithMargins="0">
    <oddHeader>&amp;L&amp;"ＭＳ ゴシック,標準"&amp;13Ⅱ　市町村税の納税</oddHeader>
    <oddFooter>&amp;C&amp;"ＭＳ ゴシック,標準"&amp;10&amp;P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2014-02-27T06:00:18Z</cp:lastPrinted>
  <dcterms:created xsi:type="dcterms:W3CDTF">2009-03-03T04:42:02Z</dcterms:created>
  <dcterms:modified xsi:type="dcterms:W3CDTF">2014-02-27T06:00:27Z</dcterms:modified>
  <cp:category/>
  <cp:version/>
  <cp:contentType/>
  <cp:contentStatus/>
</cp:coreProperties>
</file>