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10表　法人市町村民税（平成24年度）" sheetId="1" r:id="rId1"/>
  </sheets>
  <definedNames>
    <definedName name="_xlnm.Print_Area" localSheetId="0">'第10表　法人市町村民税（平成24年度）'!$A$1:$P$81</definedName>
  </definedNames>
  <calcPr fullCalcOnLoad="1"/>
</workbook>
</file>

<file path=xl/sharedStrings.xml><?xml version="1.0" encoding="utf-8"?>
<sst xmlns="http://schemas.openxmlformats.org/spreadsheetml/2006/main" count="195" uniqueCount="102">
  <si>
    <t>市町村名</t>
  </si>
  <si>
    <t>調定済額</t>
  </si>
  <si>
    <t>収入済額</t>
  </si>
  <si>
    <t>納　　税　　率</t>
  </si>
  <si>
    <t>現年課税分</t>
  </si>
  <si>
    <t>滞納繰越分</t>
  </si>
  <si>
    <t>合計</t>
  </si>
  <si>
    <t>徴収猶予に係る</t>
  </si>
  <si>
    <t>調定済額</t>
  </si>
  <si>
    <t>現年</t>
  </si>
  <si>
    <t>滞繰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</si>
  <si>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</si>
  <si>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</si>
  <si>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</si>
  <si>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</si>
  <si>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</si>
  <si>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</si>
  <si>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</si>
  <si>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</si>
  <si>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</si>
  <si>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</si>
  <si>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</si>
  <si>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</si>
  <si>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</si>
  <si>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</si>
  <si>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</si>
  <si>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</si>
  <si>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</si>
  <si>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</si>
  <si>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</si>
  <si>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</si>
  <si>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</si>
  <si>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</si>
  <si>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</si>
  <si>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</si>
  <si>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</si>
  <si>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</si>
  <si>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</si>
  <si>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</si>
  <si>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</si>
  <si>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</si>
  <si>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</si>
  <si>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</si>
  <si>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</si>
  <si>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</si>
  <si>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</si>
  <si>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</si>
  <si>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</si>
  <si>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</si>
  <si>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</si>
  <si>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</si>
  <si>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</si>
  <si>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</si>
  <si>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</si>
  <si>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</si>
  <si>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</si>
  <si>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</si>
  <si>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</si>
  <si>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</si>
  <si>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資料　「地方財政状況調」第６表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</si>
  <si>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</si>
  <si>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</si>
  <si>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</si>
  <si>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</si>
  <si>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</si>
  <si>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</si>
  <si>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</si>
  <si>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</si>
  <si>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</si>
  <si>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</si>
  <si>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</si>
  <si>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</si>
  <si>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</si>
  <si>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</si>
  <si>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</si>
  <si>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</si>
  <si>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</si>
  <si>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</si>
  <si>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</si>
  <si>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</si>
  <si>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</si>
  <si>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</si>
  <si>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</si>
  <si>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</si>
  <si>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</si>
  <si>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</si>
  <si>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</si>
  <si>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</si>
  <si>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</si>
  <si>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</si>
  <si>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</si>
  <si>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</si>
  <si>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</si>
  <si>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</si>
  <si>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</si>
  <si>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</si>
  <si>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ふじみ野市</t>
  </si>
  <si>
    <t>白岡市</t>
  </si>
  <si>
    <t>２４　年　度</t>
  </si>
  <si>
    <t>２３年度</t>
  </si>
  <si>
    <t>鶴ヶ島市</t>
  </si>
  <si>
    <t>第10表　法人市町村民税（平成24年度）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</si>
</sst>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* 0.0\ ;* \-0.0\ ;\ * 0.0\ 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right" vertical="center"/>
      <protection/>
    </xf>
    <xf numFmtId="0" fontId="8" fillId="0" borderId="12" xfId="61" applyFont="1" applyBorder="1">
      <alignment vertical="center"/>
      <protection/>
    </xf>
    <xf numFmtId="0" fontId="8" fillId="0" borderId="13" xfId="61" applyFont="1" applyBorder="1">
      <alignment vertical="center"/>
      <protection/>
    </xf>
    <xf numFmtId="0" fontId="8" fillId="0" borderId="14" xfId="61" applyFont="1" applyBorder="1" applyAlignment="1">
      <alignment horizontal="distributed" vertical="center"/>
      <protection/>
    </xf>
    <xf numFmtId="176" fontId="8" fillId="0" borderId="11" xfId="61" applyNumberFormat="1" applyFont="1" applyBorder="1">
      <alignment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43" fillId="0" borderId="0" xfId="0" applyFont="1" applyAlignment="1">
      <alignment vertical="center"/>
    </xf>
    <xf numFmtId="0" fontId="8" fillId="0" borderId="16" xfId="61" applyFont="1" applyBorder="1">
      <alignment vertical="center"/>
      <protection/>
    </xf>
    <xf numFmtId="0" fontId="8" fillId="0" borderId="17" xfId="61" applyFont="1" applyBorder="1" applyAlignment="1">
      <alignment horizontal="distributed" vertical="center"/>
      <protection/>
    </xf>
    <xf numFmtId="176" fontId="8" fillId="0" borderId="18" xfId="61" applyNumberFormat="1" applyFont="1" applyBorder="1">
      <alignment vertical="center"/>
      <protection/>
    </xf>
    <xf numFmtId="0" fontId="8" fillId="0" borderId="19" xfId="61" applyFont="1" applyBorder="1" applyAlignment="1">
      <alignment horizontal="distributed" vertical="center"/>
      <protection/>
    </xf>
    <xf numFmtId="0" fontId="8" fillId="0" borderId="20" xfId="61" applyFont="1" applyBorder="1">
      <alignment vertical="center"/>
      <protection/>
    </xf>
    <xf numFmtId="0" fontId="8" fillId="0" borderId="21" xfId="61" applyFont="1" applyBorder="1" applyAlignment="1">
      <alignment horizontal="distributed" vertical="center"/>
      <protection/>
    </xf>
    <xf numFmtId="176" fontId="8" fillId="0" borderId="10" xfId="61" applyNumberFormat="1" applyFont="1" applyBorder="1">
      <alignment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3" xfId="61" applyFont="1" applyBorder="1">
      <alignment vertical="center"/>
      <protection/>
    </xf>
    <xf numFmtId="0" fontId="8" fillId="0" borderId="24" xfId="61" applyFont="1" applyBorder="1" applyAlignment="1">
      <alignment horizontal="distributed" vertical="center"/>
      <protection/>
    </xf>
    <xf numFmtId="176" fontId="8" fillId="0" borderId="25" xfId="61" applyNumberFormat="1" applyFont="1" applyBorder="1">
      <alignment vertical="center"/>
      <protection/>
    </xf>
    <xf numFmtId="0" fontId="8" fillId="0" borderId="26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distributed" vertical="center"/>
      <protection/>
    </xf>
    <xf numFmtId="176" fontId="8" fillId="0" borderId="0" xfId="61" applyNumberFormat="1" applyFont="1" applyBorder="1">
      <alignment vertical="center"/>
      <protection/>
    </xf>
    <xf numFmtId="177" fontId="8" fillId="0" borderId="0" xfId="61" applyNumberFormat="1" applyFont="1" applyBorder="1">
      <alignment vertical="center"/>
      <protection/>
    </xf>
    <xf numFmtId="0" fontId="8" fillId="0" borderId="0" xfId="61" applyFont="1" applyAlignment="1">
      <alignment horizontal="distributed" vertical="center"/>
      <protection/>
    </xf>
    <xf numFmtId="176" fontId="8" fillId="0" borderId="0" xfId="61" applyNumberFormat="1" applyFont="1">
      <alignment vertical="center"/>
      <protection/>
    </xf>
    <xf numFmtId="177" fontId="8" fillId="0" borderId="0" xfId="61" applyNumberFormat="1" applyFont="1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176" fontId="8" fillId="0" borderId="0" xfId="60" applyNumberFormat="1" applyFont="1">
      <alignment vertical="center"/>
      <protection/>
    </xf>
    <xf numFmtId="177" fontId="8" fillId="0" borderId="0" xfId="60" applyNumberFormat="1" applyFont="1">
      <alignment vertical="center"/>
      <protection/>
    </xf>
    <xf numFmtId="177" fontId="8" fillId="0" borderId="0" xfId="60" applyNumberFormat="1" applyFont="1" applyAlignment="1">
      <alignment/>
      <protection/>
    </xf>
    <xf numFmtId="0" fontId="8" fillId="0" borderId="27" xfId="61" applyFont="1" applyBorder="1">
      <alignment vertical="center"/>
      <protection/>
    </xf>
    <xf numFmtId="0" fontId="8" fillId="0" borderId="28" xfId="61" applyFont="1" applyBorder="1" applyAlignment="1">
      <alignment horizontal="distributed" vertical="center"/>
      <protection/>
    </xf>
    <xf numFmtId="176" fontId="8" fillId="0" borderId="29" xfId="61" applyNumberFormat="1" applyFont="1" applyBorder="1">
      <alignment vertical="center"/>
      <protection/>
    </xf>
    <xf numFmtId="0" fontId="8" fillId="0" borderId="30" xfId="61" applyFont="1" applyBorder="1" applyAlignment="1">
      <alignment horizontal="distributed" vertical="center"/>
      <protection/>
    </xf>
    <xf numFmtId="178" fontId="8" fillId="0" borderId="11" xfId="61" applyNumberFormat="1" applyFont="1" applyBorder="1" applyAlignment="1">
      <alignment horizontal="center" vertical="center"/>
      <protection/>
    </xf>
    <xf numFmtId="178" fontId="8" fillId="0" borderId="10" xfId="61" applyNumberFormat="1" applyFont="1" applyBorder="1" applyAlignment="1">
      <alignment horizontal="center" vertical="center"/>
      <protection/>
    </xf>
    <xf numFmtId="178" fontId="8" fillId="0" borderId="29" xfId="61" applyNumberFormat="1" applyFont="1" applyBorder="1" applyAlignment="1">
      <alignment horizontal="center" vertical="center"/>
      <protection/>
    </xf>
    <xf numFmtId="178" fontId="8" fillId="0" borderId="25" xfId="61" applyNumberFormat="1" applyFont="1" applyBorder="1" applyAlignment="1">
      <alignment horizontal="center" vertical="center"/>
      <protection/>
    </xf>
    <xf numFmtId="178" fontId="8" fillId="0" borderId="11" xfId="60" applyNumberFormat="1" applyFont="1" applyBorder="1" applyAlignment="1">
      <alignment horizontal="center" vertical="center"/>
      <protection/>
    </xf>
    <xf numFmtId="178" fontId="44" fillId="0" borderId="0" xfId="0" applyNumberFormat="1" applyFont="1" applyAlignment="1">
      <alignment horizontal="center" vertical="center"/>
    </xf>
    <xf numFmtId="178" fontId="8" fillId="0" borderId="18" xfId="61" applyNumberFormat="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distributed" vertical="center" indent="2"/>
      <protection/>
    </xf>
    <xf numFmtId="0" fontId="8" fillId="0" borderId="42" xfId="61" applyFont="1" applyBorder="1" applyAlignment="1">
      <alignment horizontal="distributed" vertical="center" indent="2"/>
      <protection/>
    </xf>
    <xf numFmtId="0" fontId="8" fillId="0" borderId="43" xfId="61" applyFont="1" applyBorder="1" applyAlignment="1">
      <alignment horizontal="distributed" vertical="center" indent="2"/>
      <protection/>
    </xf>
    <xf numFmtId="0" fontId="8" fillId="0" borderId="44" xfId="61" applyFont="1" applyBorder="1" applyAlignment="1">
      <alignment horizontal="distributed" vertical="center" indent="2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Y81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1.421875" style="3" customWidth="1"/>
    <col min="2" max="2" width="3.8515625" style="3" customWidth="1"/>
    <col min="3" max="3" width="4.421875" style="3" bestFit="1" customWidth="1"/>
    <col min="4" max="4" width="11.00390625" style="3" bestFit="1" customWidth="1"/>
    <col min="5" max="11" width="14.28125" style="3" customWidth="1"/>
    <col min="12" max="15" width="7.8515625" style="3" customWidth="1"/>
    <col min="16" max="16" width="10.8515625" style="3" customWidth="1"/>
    <col min="17" max="16384" width="9.00390625" style="3" customWidth="1"/>
  </cols>
  <sheetData>
    <row r="1" spans="3:8" ht="21">
      <c r="C1" s="1"/>
      <c r="D1" s="2"/>
      <c r="E1" s="2"/>
      <c r="F1" s="2"/>
      <c r="G1" s="2"/>
      <c r="H1" s="2"/>
    </row>
    <row r="2" spans="3:8" ht="21">
      <c r="C2" s="3" t="s">
        <v>101</v>
      </c>
      <c r="D2" s="2"/>
      <c r="E2" s="2"/>
      <c r="F2" s="2"/>
      <c r="G2" s="2"/>
      <c r="H2" s="2"/>
    </row>
    <row r="3" s="4" customFormat="1" ht="21" customHeight="1" thickBot="1">
      <c r="O3" s="5" t="s">
        <v>85</v>
      </c>
    </row>
    <row r="4" spans="3:16" s="4" customFormat="1" ht="14.25" customHeight="1">
      <c r="C4" s="58" t="s">
        <v>0</v>
      </c>
      <c r="D4" s="59"/>
      <c r="E4" s="64" t="s">
        <v>1</v>
      </c>
      <c r="F4" s="64"/>
      <c r="G4" s="64"/>
      <c r="H4" s="64"/>
      <c r="I4" s="65" t="s">
        <v>2</v>
      </c>
      <c r="J4" s="66"/>
      <c r="K4" s="67"/>
      <c r="L4" s="68" t="s">
        <v>3</v>
      </c>
      <c r="M4" s="69"/>
      <c r="N4" s="69"/>
      <c r="O4" s="69"/>
      <c r="P4" s="51" t="s">
        <v>0</v>
      </c>
    </row>
    <row r="5" spans="3:16" s="4" customFormat="1" ht="12">
      <c r="C5" s="60"/>
      <c r="D5" s="61"/>
      <c r="E5" s="54" t="s">
        <v>4</v>
      </c>
      <c r="F5" s="54" t="s">
        <v>5</v>
      </c>
      <c r="G5" s="54" t="s">
        <v>6</v>
      </c>
      <c r="H5" s="6" t="s">
        <v>7</v>
      </c>
      <c r="I5" s="54" t="s">
        <v>4</v>
      </c>
      <c r="J5" s="54" t="s">
        <v>5</v>
      </c>
      <c r="K5" s="54" t="s">
        <v>6</v>
      </c>
      <c r="L5" s="56" t="s">
        <v>98</v>
      </c>
      <c r="M5" s="57"/>
      <c r="N5" s="57"/>
      <c r="O5" s="50" t="s">
        <v>99</v>
      </c>
      <c r="P5" s="52"/>
    </row>
    <row r="6" spans="3:25" s="4" customFormat="1" ht="13.5">
      <c r="C6" s="60"/>
      <c r="D6" s="61"/>
      <c r="E6" s="55"/>
      <c r="F6" s="55"/>
      <c r="G6" s="55"/>
      <c r="H6" s="7" t="s">
        <v>8</v>
      </c>
      <c r="I6" s="55"/>
      <c r="J6" s="55"/>
      <c r="K6" s="55"/>
      <c r="L6" s="8" t="s">
        <v>9</v>
      </c>
      <c r="M6" s="8" t="s">
        <v>10</v>
      </c>
      <c r="N6" s="8" t="s">
        <v>6</v>
      </c>
      <c r="O6" s="8" t="s">
        <v>6</v>
      </c>
      <c r="P6" s="52"/>
      <c r="R6" s="15"/>
      <c r="S6" s="15"/>
      <c r="T6" s="15"/>
      <c r="U6" s="15"/>
      <c r="V6" s="15"/>
      <c r="W6" s="15"/>
      <c r="X6" s="15"/>
      <c r="Y6" s="15"/>
    </row>
    <row r="7" spans="3:25" s="4" customFormat="1" ht="14.25" thickBot="1">
      <c r="C7" s="62"/>
      <c r="D7" s="63"/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10"/>
      <c r="P7" s="53"/>
      <c r="R7" s="15"/>
      <c r="S7" s="15"/>
      <c r="T7" s="15"/>
      <c r="U7" s="15"/>
      <c r="V7" s="15"/>
      <c r="W7" s="15"/>
      <c r="X7" s="15"/>
      <c r="Y7" s="15"/>
    </row>
    <row r="8" spans="3:25" s="4" customFormat="1" ht="15.75" customHeight="1">
      <c r="C8" s="11">
        <v>1</v>
      </c>
      <c r="D8" s="12" t="s">
        <v>21</v>
      </c>
      <c r="E8" s="13">
        <v>23668927</v>
      </c>
      <c r="F8" s="13">
        <v>276192</v>
      </c>
      <c r="G8" s="13">
        <v>23945119</v>
      </c>
      <c r="H8" s="13">
        <v>0</v>
      </c>
      <c r="I8" s="13">
        <v>23572581</v>
      </c>
      <c r="J8" s="13">
        <v>59860</v>
      </c>
      <c r="K8" s="13">
        <v>23632441</v>
      </c>
      <c r="L8" s="47">
        <f>IF(ISERROR(I8/E8),"-",ROUND(I8/E8*100,1))</f>
        <v>99.6</v>
      </c>
      <c r="M8" s="47">
        <f>IF(ISERROR(J8/F8),"-",ROUND(J8/F8*100,1))</f>
        <v>21.7</v>
      </c>
      <c r="N8" s="47">
        <f>IF(ISERROR(K8/G8),"-",ROUND(K8/G8*100,1))</f>
        <v>98.7</v>
      </c>
      <c r="O8" s="43">
        <v>98.44272146971275</v>
      </c>
      <c r="P8" s="14" t="s">
        <v>21</v>
      </c>
      <c r="R8" s="15"/>
      <c r="S8" s="15"/>
      <c r="T8" s="15"/>
      <c r="U8" s="15"/>
      <c r="V8" s="15"/>
      <c r="W8" s="15"/>
      <c r="X8" s="15"/>
      <c r="Y8" s="15"/>
    </row>
    <row r="9" spans="3:25" s="4" customFormat="1" ht="15.75" customHeight="1">
      <c r="C9" s="11">
        <v>2</v>
      </c>
      <c r="D9" s="12" t="s">
        <v>22</v>
      </c>
      <c r="E9" s="13">
        <v>5524554</v>
      </c>
      <c r="F9" s="13">
        <v>72789</v>
      </c>
      <c r="G9" s="13">
        <v>5597343</v>
      </c>
      <c r="H9" s="13">
        <v>0</v>
      </c>
      <c r="I9" s="13">
        <v>5482355</v>
      </c>
      <c r="J9" s="13">
        <v>33172</v>
      </c>
      <c r="K9" s="13">
        <v>5515527</v>
      </c>
      <c r="L9" s="43">
        <f aca="true" t="shared" si="0" ref="L9:L48">IF(ISERROR(I9/E9),"-",ROUND(I9/E9*100,1))</f>
        <v>99.2</v>
      </c>
      <c r="M9" s="43">
        <f aca="true" t="shared" si="1" ref="M9:M48">IF(ISERROR(J9/F9),"-",ROUND(J9/F9*100,1))</f>
        <v>45.6</v>
      </c>
      <c r="N9" s="43">
        <f aca="true" t="shared" si="2" ref="N9:N48">IF(ISERROR(K9/G9),"-",ROUND(K9/G9*100,1))</f>
        <v>98.5</v>
      </c>
      <c r="O9" s="43">
        <v>98.36104680286977</v>
      </c>
      <c r="P9" s="14" t="s">
        <v>22</v>
      </c>
      <c r="R9" s="15"/>
      <c r="S9" s="15"/>
      <c r="T9" s="15"/>
      <c r="U9" s="15"/>
      <c r="V9" s="15"/>
      <c r="W9" s="15"/>
      <c r="X9" s="15"/>
      <c r="Y9" s="15"/>
    </row>
    <row r="10" spans="3:25" s="4" customFormat="1" ht="15.75" customHeight="1">
      <c r="C10" s="11">
        <v>3</v>
      </c>
      <c r="D10" s="12" t="s">
        <v>23</v>
      </c>
      <c r="E10" s="13">
        <v>3648826</v>
      </c>
      <c r="F10" s="13">
        <v>43678</v>
      </c>
      <c r="G10" s="13">
        <v>3692504</v>
      </c>
      <c r="H10" s="13">
        <v>0</v>
      </c>
      <c r="I10" s="13">
        <v>3646694</v>
      </c>
      <c r="J10" s="13">
        <v>9279</v>
      </c>
      <c r="K10" s="13">
        <v>3655973</v>
      </c>
      <c r="L10" s="43">
        <f t="shared" si="0"/>
        <v>99.9</v>
      </c>
      <c r="M10" s="43">
        <f t="shared" si="1"/>
        <v>21.2</v>
      </c>
      <c r="N10" s="43">
        <f t="shared" si="2"/>
        <v>99</v>
      </c>
      <c r="O10" s="43">
        <v>98.4307821614946</v>
      </c>
      <c r="P10" s="14" t="s">
        <v>23</v>
      </c>
      <c r="R10" s="15"/>
      <c r="S10" s="15"/>
      <c r="T10" s="15"/>
      <c r="U10" s="15"/>
      <c r="V10" s="15"/>
      <c r="W10" s="15"/>
      <c r="X10" s="15"/>
      <c r="Y10" s="15"/>
    </row>
    <row r="11" spans="3:25" s="4" customFormat="1" ht="15.75" customHeight="1">
      <c r="C11" s="11">
        <v>4</v>
      </c>
      <c r="D11" s="12" t="s">
        <v>24</v>
      </c>
      <c r="E11" s="13">
        <v>4748023</v>
      </c>
      <c r="F11" s="13">
        <v>234211</v>
      </c>
      <c r="G11" s="13">
        <v>4982234</v>
      </c>
      <c r="H11" s="13">
        <v>0</v>
      </c>
      <c r="I11" s="13">
        <v>4703215</v>
      </c>
      <c r="J11" s="13">
        <v>54612</v>
      </c>
      <c r="K11" s="13">
        <v>4757827</v>
      </c>
      <c r="L11" s="43">
        <f t="shared" si="0"/>
        <v>99.1</v>
      </c>
      <c r="M11" s="43">
        <f t="shared" si="1"/>
        <v>23.3</v>
      </c>
      <c r="N11" s="43">
        <f t="shared" si="2"/>
        <v>95.5</v>
      </c>
      <c r="O11" s="48">
        <v>94.6085768096135</v>
      </c>
      <c r="P11" s="14" t="s">
        <v>24</v>
      </c>
      <c r="R11" s="15"/>
      <c r="S11" s="15"/>
      <c r="T11" s="15"/>
      <c r="U11" s="15"/>
      <c r="V11" s="15"/>
      <c r="W11" s="15"/>
      <c r="X11" s="15"/>
      <c r="Y11" s="15"/>
    </row>
    <row r="12" spans="3:25" s="4" customFormat="1" ht="15.75" customHeight="1">
      <c r="C12" s="16">
        <v>5</v>
      </c>
      <c r="D12" s="17" t="s">
        <v>25</v>
      </c>
      <c r="E12" s="13">
        <v>679088</v>
      </c>
      <c r="F12" s="13">
        <v>17319</v>
      </c>
      <c r="G12" s="18">
        <v>696407</v>
      </c>
      <c r="H12" s="18">
        <v>0</v>
      </c>
      <c r="I12" s="13">
        <v>676383</v>
      </c>
      <c r="J12" s="13">
        <v>2754</v>
      </c>
      <c r="K12" s="18">
        <v>679137</v>
      </c>
      <c r="L12" s="49">
        <f t="shared" si="0"/>
        <v>99.6</v>
      </c>
      <c r="M12" s="49">
        <f t="shared" si="1"/>
        <v>15.9</v>
      </c>
      <c r="N12" s="49">
        <f t="shared" si="2"/>
        <v>97.5</v>
      </c>
      <c r="O12" s="49">
        <v>97.65244675879565</v>
      </c>
      <c r="P12" s="19" t="s">
        <v>25</v>
      </c>
      <c r="R12" s="15"/>
      <c r="S12" s="15"/>
      <c r="T12" s="15"/>
      <c r="U12" s="15"/>
      <c r="V12" s="15"/>
      <c r="W12" s="15"/>
      <c r="X12" s="15"/>
      <c r="Y12" s="15"/>
    </row>
    <row r="13" spans="3:25" s="4" customFormat="1" ht="15.75" customHeight="1">
      <c r="C13" s="20">
        <v>6</v>
      </c>
      <c r="D13" s="21" t="s">
        <v>26</v>
      </c>
      <c r="E13" s="22">
        <v>512899</v>
      </c>
      <c r="F13" s="22">
        <v>23751</v>
      </c>
      <c r="G13" s="22">
        <v>536650</v>
      </c>
      <c r="H13" s="22">
        <v>0</v>
      </c>
      <c r="I13" s="22">
        <v>510330</v>
      </c>
      <c r="J13" s="22">
        <v>1578</v>
      </c>
      <c r="K13" s="22">
        <v>511908</v>
      </c>
      <c r="L13" s="44">
        <f t="shared" si="0"/>
        <v>99.5</v>
      </c>
      <c r="M13" s="44">
        <f t="shared" si="1"/>
        <v>6.6</v>
      </c>
      <c r="N13" s="44">
        <f t="shared" si="2"/>
        <v>95.4</v>
      </c>
      <c r="O13" s="44">
        <v>95.84184845196808</v>
      </c>
      <c r="P13" s="23" t="s">
        <v>26</v>
      </c>
      <c r="R13" s="15"/>
      <c r="S13" s="15"/>
      <c r="T13" s="15"/>
      <c r="U13" s="15"/>
      <c r="V13" s="15"/>
      <c r="W13" s="15"/>
      <c r="X13" s="15"/>
      <c r="Y13" s="15"/>
    </row>
    <row r="14" spans="3:25" s="4" customFormat="1" ht="15.75" customHeight="1">
      <c r="C14" s="11">
        <v>7</v>
      </c>
      <c r="D14" s="12" t="s">
        <v>27</v>
      </c>
      <c r="E14" s="13">
        <v>2988355</v>
      </c>
      <c r="F14" s="13">
        <v>74561</v>
      </c>
      <c r="G14" s="13">
        <v>3062916</v>
      </c>
      <c r="H14" s="13">
        <v>0</v>
      </c>
      <c r="I14" s="13">
        <v>2966874</v>
      </c>
      <c r="J14" s="13">
        <v>10528</v>
      </c>
      <c r="K14" s="13">
        <v>2977402</v>
      </c>
      <c r="L14" s="43">
        <f t="shared" si="0"/>
        <v>99.3</v>
      </c>
      <c r="M14" s="43">
        <f t="shared" si="1"/>
        <v>14.1</v>
      </c>
      <c r="N14" s="43">
        <f t="shared" si="2"/>
        <v>97.2</v>
      </c>
      <c r="O14" s="43">
        <v>97.14814597707075</v>
      </c>
      <c r="P14" s="14" t="s">
        <v>27</v>
      </c>
      <c r="R14" s="15"/>
      <c r="S14" s="15"/>
      <c r="T14" s="15"/>
      <c r="U14" s="15"/>
      <c r="V14" s="15"/>
      <c r="W14" s="15"/>
      <c r="X14" s="15"/>
      <c r="Y14" s="15"/>
    </row>
    <row r="15" spans="3:25" s="4" customFormat="1" ht="15.75" customHeight="1">
      <c r="C15" s="11">
        <v>8</v>
      </c>
      <c r="D15" s="12" t="s">
        <v>28</v>
      </c>
      <c r="E15" s="13">
        <v>665758</v>
      </c>
      <c r="F15" s="13">
        <v>12976</v>
      </c>
      <c r="G15" s="13">
        <v>678734</v>
      </c>
      <c r="H15" s="13">
        <v>0</v>
      </c>
      <c r="I15" s="13">
        <v>663860</v>
      </c>
      <c r="J15" s="13">
        <v>4285</v>
      </c>
      <c r="K15" s="13">
        <v>668145</v>
      </c>
      <c r="L15" s="43">
        <f t="shared" si="0"/>
        <v>99.7</v>
      </c>
      <c r="M15" s="43">
        <f t="shared" si="1"/>
        <v>33</v>
      </c>
      <c r="N15" s="43">
        <f t="shared" si="2"/>
        <v>98.4</v>
      </c>
      <c r="O15" s="43">
        <v>97.87208914681747</v>
      </c>
      <c r="P15" s="14" t="s">
        <v>28</v>
      </c>
      <c r="R15" s="15"/>
      <c r="S15" s="15"/>
      <c r="T15" s="15"/>
      <c r="U15" s="15"/>
      <c r="V15" s="15"/>
      <c r="W15" s="15"/>
      <c r="X15" s="15"/>
      <c r="Y15" s="15"/>
    </row>
    <row r="16" spans="3:25" s="4" customFormat="1" ht="15.75" customHeight="1">
      <c r="C16" s="11">
        <v>9</v>
      </c>
      <c r="D16" s="12" t="s">
        <v>29</v>
      </c>
      <c r="E16" s="13">
        <v>1128014</v>
      </c>
      <c r="F16" s="13">
        <v>8027</v>
      </c>
      <c r="G16" s="13">
        <v>1136041</v>
      </c>
      <c r="H16" s="13">
        <v>0</v>
      </c>
      <c r="I16" s="13">
        <v>1127970</v>
      </c>
      <c r="J16" s="13">
        <v>3000</v>
      </c>
      <c r="K16" s="13">
        <v>1130970</v>
      </c>
      <c r="L16" s="43">
        <f t="shared" si="0"/>
        <v>100</v>
      </c>
      <c r="M16" s="43">
        <f t="shared" si="1"/>
        <v>37.4</v>
      </c>
      <c r="N16" s="43">
        <f t="shared" si="2"/>
        <v>99.6</v>
      </c>
      <c r="O16" s="43">
        <v>98.75065484308156</v>
      </c>
      <c r="P16" s="14" t="s">
        <v>29</v>
      </c>
      <c r="R16" s="15"/>
      <c r="S16" s="15"/>
      <c r="T16" s="15"/>
      <c r="U16" s="15"/>
      <c r="V16" s="15"/>
      <c r="W16" s="15"/>
      <c r="X16" s="15"/>
      <c r="Y16" s="15"/>
    </row>
    <row r="17" spans="3:25" s="4" customFormat="1" ht="15.75" customHeight="1">
      <c r="C17" s="16">
        <v>10</v>
      </c>
      <c r="D17" s="17" t="s">
        <v>30</v>
      </c>
      <c r="E17" s="13">
        <v>802302</v>
      </c>
      <c r="F17" s="13">
        <v>20719</v>
      </c>
      <c r="G17" s="18">
        <v>823021</v>
      </c>
      <c r="H17" s="18">
        <v>0</v>
      </c>
      <c r="I17" s="13">
        <v>798942</v>
      </c>
      <c r="J17" s="13">
        <v>9581</v>
      </c>
      <c r="K17" s="18">
        <v>808523</v>
      </c>
      <c r="L17" s="49">
        <f t="shared" si="0"/>
        <v>99.6</v>
      </c>
      <c r="M17" s="49">
        <f t="shared" si="1"/>
        <v>46.2</v>
      </c>
      <c r="N17" s="49">
        <f t="shared" si="2"/>
        <v>98.2</v>
      </c>
      <c r="O17" s="49">
        <v>97.35185303084965</v>
      </c>
      <c r="P17" s="19" t="s">
        <v>30</v>
      </c>
      <c r="R17" s="15"/>
      <c r="S17" s="15"/>
      <c r="T17" s="15"/>
      <c r="U17" s="15"/>
      <c r="V17" s="15"/>
      <c r="W17" s="15"/>
      <c r="X17" s="15"/>
      <c r="Y17" s="15"/>
    </row>
    <row r="18" spans="3:25" s="4" customFormat="1" ht="15.75" customHeight="1">
      <c r="C18" s="20">
        <v>11</v>
      </c>
      <c r="D18" s="21" t="s">
        <v>31</v>
      </c>
      <c r="E18" s="22">
        <v>905988</v>
      </c>
      <c r="F18" s="22">
        <v>33524</v>
      </c>
      <c r="G18" s="22">
        <v>939512</v>
      </c>
      <c r="H18" s="22">
        <v>0</v>
      </c>
      <c r="I18" s="22">
        <v>901133</v>
      </c>
      <c r="J18" s="22">
        <v>4291</v>
      </c>
      <c r="K18" s="22">
        <v>905424</v>
      </c>
      <c r="L18" s="44">
        <f t="shared" si="0"/>
        <v>99.5</v>
      </c>
      <c r="M18" s="44">
        <f t="shared" si="1"/>
        <v>12.8</v>
      </c>
      <c r="N18" s="44">
        <f t="shared" si="2"/>
        <v>96.4</v>
      </c>
      <c r="O18" s="44">
        <v>96.22736788840234</v>
      </c>
      <c r="P18" s="23" t="s">
        <v>31</v>
      </c>
      <c r="R18" s="15"/>
      <c r="S18" s="15"/>
      <c r="T18" s="15"/>
      <c r="U18" s="15"/>
      <c r="V18" s="15"/>
      <c r="W18" s="15"/>
      <c r="X18" s="15"/>
      <c r="Y18" s="15"/>
    </row>
    <row r="19" spans="3:25" s="4" customFormat="1" ht="15.75" customHeight="1">
      <c r="C19" s="11">
        <v>12</v>
      </c>
      <c r="D19" s="12" t="s">
        <v>32</v>
      </c>
      <c r="E19" s="13">
        <v>1812020</v>
      </c>
      <c r="F19" s="13">
        <v>46272</v>
      </c>
      <c r="G19" s="13">
        <v>1858292</v>
      </c>
      <c r="H19" s="13">
        <v>0</v>
      </c>
      <c r="I19" s="13">
        <v>1794417</v>
      </c>
      <c r="J19" s="13">
        <v>23545</v>
      </c>
      <c r="K19" s="13">
        <v>1817962</v>
      </c>
      <c r="L19" s="43">
        <f t="shared" si="0"/>
        <v>99</v>
      </c>
      <c r="M19" s="43">
        <f t="shared" si="1"/>
        <v>50.9</v>
      </c>
      <c r="N19" s="43">
        <f t="shared" si="2"/>
        <v>97.8</v>
      </c>
      <c r="O19" s="43">
        <v>96.9610786074784</v>
      </c>
      <c r="P19" s="14" t="s">
        <v>32</v>
      </c>
      <c r="R19" s="15"/>
      <c r="S19" s="15"/>
      <c r="T19" s="15"/>
      <c r="U19" s="15"/>
      <c r="V19" s="15"/>
      <c r="W19" s="15"/>
      <c r="X19" s="15"/>
      <c r="Y19" s="15"/>
    </row>
    <row r="20" spans="3:25" s="4" customFormat="1" ht="15.75" customHeight="1">
      <c r="C20" s="11">
        <v>13</v>
      </c>
      <c r="D20" s="12" t="s">
        <v>33</v>
      </c>
      <c r="E20" s="13">
        <v>1701926</v>
      </c>
      <c r="F20" s="13">
        <v>25806</v>
      </c>
      <c r="G20" s="13">
        <v>1727732</v>
      </c>
      <c r="H20" s="13">
        <v>0</v>
      </c>
      <c r="I20" s="13">
        <v>1696802</v>
      </c>
      <c r="J20" s="13">
        <v>3073</v>
      </c>
      <c r="K20" s="13">
        <v>1699875</v>
      </c>
      <c r="L20" s="43">
        <f t="shared" si="0"/>
        <v>99.7</v>
      </c>
      <c r="M20" s="43">
        <f t="shared" si="1"/>
        <v>11.9</v>
      </c>
      <c r="N20" s="43">
        <f t="shared" si="2"/>
        <v>98.4</v>
      </c>
      <c r="O20" s="43">
        <v>98.04705830297145</v>
      </c>
      <c r="P20" s="14" t="s">
        <v>33</v>
      </c>
      <c r="R20" s="15"/>
      <c r="S20" s="15"/>
      <c r="T20" s="15"/>
      <c r="U20" s="15"/>
      <c r="V20" s="15"/>
      <c r="W20" s="15"/>
      <c r="X20" s="15"/>
      <c r="Y20" s="15"/>
    </row>
    <row r="21" spans="3:25" s="4" customFormat="1" ht="15.75" customHeight="1">
      <c r="C21" s="11">
        <v>14</v>
      </c>
      <c r="D21" s="12" t="s">
        <v>34</v>
      </c>
      <c r="E21" s="13">
        <v>650018</v>
      </c>
      <c r="F21" s="13">
        <v>11054</v>
      </c>
      <c r="G21" s="13">
        <v>661072</v>
      </c>
      <c r="H21" s="13">
        <v>0</v>
      </c>
      <c r="I21" s="13">
        <v>647841</v>
      </c>
      <c r="J21" s="13">
        <v>1948</v>
      </c>
      <c r="K21" s="13">
        <v>649789</v>
      </c>
      <c r="L21" s="43">
        <f t="shared" si="0"/>
        <v>99.7</v>
      </c>
      <c r="M21" s="43">
        <f t="shared" si="1"/>
        <v>17.6</v>
      </c>
      <c r="N21" s="43">
        <f t="shared" si="2"/>
        <v>98.3</v>
      </c>
      <c r="O21" s="43">
        <v>98.0091656400194</v>
      </c>
      <c r="P21" s="14" t="s">
        <v>34</v>
      </c>
      <c r="R21" s="15"/>
      <c r="S21" s="15"/>
      <c r="T21" s="15"/>
      <c r="U21" s="15"/>
      <c r="V21" s="15"/>
      <c r="W21" s="15"/>
      <c r="X21" s="15"/>
      <c r="Y21" s="15"/>
    </row>
    <row r="22" spans="3:25" s="4" customFormat="1" ht="15.75" customHeight="1">
      <c r="C22" s="16">
        <v>15</v>
      </c>
      <c r="D22" s="17" t="s">
        <v>35</v>
      </c>
      <c r="E22" s="13">
        <v>766132</v>
      </c>
      <c r="F22" s="13">
        <v>11988</v>
      </c>
      <c r="G22" s="18">
        <v>778120</v>
      </c>
      <c r="H22" s="18">
        <v>0</v>
      </c>
      <c r="I22" s="13">
        <v>755954</v>
      </c>
      <c r="J22" s="13">
        <v>1388</v>
      </c>
      <c r="K22" s="18">
        <v>757342</v>
      </c>
      <c r="L22" s="49">
        <f t="shared" si="0"/>
        <v>98.7</v>
      </c>
      <c r="M22" s="49">
        <f t="shared" si="1"/>
        <v>11.6</v>
      </c>
      <c r="N22" s="49">
        <f t="shared" si="2"/>
        <v>97.3</v>
      </c>
      <c r="O22" s="49">
        <v>98.11615332514437</v>
      </c>
      <c r="P22" s="19" t="s">
        <v>35</v>
      </c>
      <c r="R22" s="15"/>
      <c r="S22" s="15"/>
      <c r="T22" s="15"/>
      <c r="U22" s="15"/>
      <c r="V22" s="15"/>
      <c r="W22" s="15"/>
      <c r="X22" s="15"/>
      <c r="Y22" s="15"/>
    </row>
    <row r="23" spans="3:25" s="4" customFormat="1" ht="15.75" customHeight="1">
      <c r="C23" s="11">
        <v>16</v>
      </c>
      <c r="D23" s="12" t="s">
        <v>36</v>
      </c>
      <c r="E23" s="22">
        <v>1448702</v>
      </c>
      <c r="F23" s="22">
        <v>40122</v>
      </c>
      <c r="G23" s="13">
        <v>1488824</v>
      </c>
      <c r="H23" s="13">
        <v>0</v>
      </c>
      <c r="I23" s="22">
        <v>1441742</v>
      </c>
      <c r="J23" s="22">
        <v>3714</v>
      </c>
      <c r="K23" s="13">
        <v>1445456</v>
      </c>
      <c r="L23" s="43">
        <f t="shared" si="0"/>
        <v>99.5</v>
      </c>
      <c r="M23" s="43">
        <f t="shared" si="1"/>
        <v>9.3</v>
      </c>
      <c r="N23" s="43">
        <f t="shared" si="2"/>
        <v>97.1</v>
      </c>
      <c r="O23" s="43">
        <v>96.65118914108245</v>
      </c>
      <c r="P23" s="14" t="s">
        <v>36</v>
      </c>
      <c r="R23" s="15"/>
      <c r="S23" s="15"/>
      <c r="T23" s="15"/>
      <c r="U23" s="15"/>
      <c r="V23" s="15"/>
      <c r="W23" s="15"/>
      <c r="X23" s="15"/>
      <c r="Y23" s="15"/>
    </row>
    <row r="24" spans="3:25" s="4" customFormat="1" ht="15.75" customHeight="1">
      <c r="C24" s="11">
        <v>17</v>
      </c>
      <c r="D24" s="12" t="s">
        <v>37</v>
      </c>
      <c r="E24" s="13">
        <v>2256501</v>
      </c>
      <c r="F24" s="13">
        <v>28809</v>
      </c>
      <c r="G24" s="13">
        <v>2285310</v>
      </c>
      <c r="H24" s="13">
        <v>0</v>
      </c>
      <c r="I24" s="13">
        <v>2235416</v>
      </c>
      <c r="J24" s="13">
        <v>9628</v>
      </c>
      <c r="K24" s="13">
        <v>2245044</v>
      </c>
      <c r="L24" s="43">
        <f t="shared" si="0"/>
        <v>99.1</v>
      </c>
      <c r="M24" s="43">
        <f t="shared" si="1"/>
        <v>33.4</v>
      </c>
      <c r="N24" s="43">
        <f t="shared" si="2"/>
        <v>98.2</v>
      </c>
      <c r="O24" s="43">
        <v>98.17196511098784</v>
      </c>
      <c r="P24" s="14" t="s">
        <v>37</v>
      </c>
      <c r="R24" s="15"/>
      <c r="S24" s="15"/>
      <c r="T24" s="15"/>
      <c r="U24" s="15"/>
      <c r="V24" s="15"/>
      <c r="W24" s="15"/>
      <c r="X24" s="15"/>
      <c r="Y24" s="15"/>
    </row>
    <row r="25" spans="3:25" s="4" customFormat="1" ht="15.75" customHeight="1">
      <c r="C25" s="11">
        <v>18</v>
      </c>
      <c r="D25" s="12" t="s">
        <v>38</v>
      </c>
      <c r="E25" s="13">
        <v>2600984</v>
      </c>
      <c r="F25" s="13">
        <v>70365</v>
      </c>
      <c r="G25" s="13">
        <v>2671349</v>
      </c>
      <c r="H25" s="13">
        <v>0</v>
      </c>
      <c r="I25" s="13">
        <v>2596871</v>
      </c>
      <c r="J25" s="13">
        <v>6687</v>
      </c>
      <c r="K25" s="13">
        <v>2603558</v>
      </c>
      <c r="L25" s="43">
        <f t="shared" si="0"/>
        <v>99.8</v>
      </c>
      <c r="M25" s="43">
        <f t="shared" si="1"/>
        <v>9.5</v>
      </c>
      <c r="N25" s="43">
        <f t="shared" si="2"/>
        <v>97.5</v>
      </c>
      <c r="O25" s="43">
        <v>97.42947898624232</v>
      </c>
      <c r="P25" s="14" t="s">
        <v>38</v>
      </c>
      <c r="R25" s="15"/>
      <c r="S25" s="15"/>
      <c r="T25" s="15"/>
      <c r="U25" s="15"/>
      <c r="V25" s="15"/>
      <c r="W25" s="15"/>
      <c r="X25" s="15"/>
      <c r="Y25" s="15"/>
    </row>
    <row r="26" spans="3:25" s="4" customFormat="1" ht="15.75" customHeight="1">
      <c r="C26" s="11">
        <v>19</v>
      </c>
      <c r="D26" s="12" t="s">
        <v>39</v>
      </c>
      <c r="E26" s="13">
        <v>3355630</v>
      </c>
      <c r="F26" s="13">
        <v>61755</v>
      </c>
      <c r="G26" s="13">
        <v>3417385</v>
      </c>
      <c r="H26" s="13">
        <v>0</v>
      </c>
      <c r="I26" s="13">
        <v>3341113</v>
      </c>
      <c r="J26" s="13">
        <v>17633</v>
      </c>
      <c r="K26" s="13">
        <v>3358746</v>
      </c>
      <c r="L26" s="43">
        <f t="shared" si="0"/>
        <v>99.6</v>
      </c>
      <c r="M26" s="43">
        <f t="shared" si="1"/>
        <v>28.6</v>
      </c>
      <c r="N26" s="43">
        <f t="shared" si="2"/>
        <v>98.3</v>
      </c>
      <c r="O26" s="43">
        <v>97.77309716125812</v>
      </c>
      <c r="P26" s="14" t="s">
        <v>39</v>
      </c>
      <c r="R26" s="15"/>
      <c r="S26" s="15"/>
      <c r="T26" s="15"/>
      <c r="U26" s="15"/>
      <c r="V26" s="15"/>
      <c r="W26" s="15"/>
      <c r="X26" s="15"/>
      <c r="Y26" s="15"/>
    </row>
    <row r="27" spans="3:25" s="4" customFormat="1" ht="15.75" customHeight="1">
      <c r="C27" s="16">
        <v>20</v>
      </c>
      <c r="D27" s="17" t="s">
        <v>40</v>
      </c>
      <c r="E27" s="13">
        <v>707588</v>
      </c>
      <c r="F27" s="13">
        <v>37773</v>
      </c>
      <c r="G27" s="18">
        <v>745361</v>
      </c>
      <c r="H27" s="18">
        <v>0</v>
      </c>
      <c r="I27" s="13">
        <v>702758</v>
      </c>
      <c r="J27" s="13">
        <v>1692</v>
      </c>
      <c r="K27" s="18">
        <v>704450</v>
      </c>
      <c r="L27" s="49">
        <f t="shared" si="0"/>
        <v>99.3</v>
      </c>
      <c r="M27" s="49">
        <f t="shared" si="1"/>
        <v>4.5</v>
      </c>
      <c r="N27" s="49">
        <f t="shared" si="2"/>
        <v>94.5</v>
      </c>
      <c r="O27" s="49">
        <v>94.0423112782069</v>
      </c>
      <c r="P27" s="19" t="s">
        <v>40</v>
      </c>
      <c r="R27" s="15"/>
      <c r="S27" s="15"/>
      <c r="T27" s="15"/>
      <c r="U27" s="15"/>
      <c r="V27" s="15"/>
      <c r="W27" s="15"/>
      <c r="X27" s="15"/>
      <c r="Y27" s="15"/>
    </row>
    <row r="28" spans="3:25" s="4" customFormat="1" ht="15.75" customHeight="1">
      <c r="C28" s="11">
        <v>21</v>
      </c>
      <c r="D28" s="12" t="s">
        <v>41</v>
      </c>
      <c r="E28" s="22">
        <v>2577540</v>
      </c>
      <c r="F28" s="22">
        <v>34132</v>
      </c>
      <c r="G28" s="13">
        <v>2611672</v>
      </c>
      <c r="H28" s="13">
        <v>0</v>
      </c>
      <c r="I28" s="22">
        <v>2576408</v>
      </c>
      <c r="J28" s="22">
        <v>9752</v>
      </c>
      <c r="K28" s="13">
        <v>2586160</v>
      </c>
      <c r="L28" s="43">
        <f t="shared" si="0"/>
        <v>100</v>
      </c>
      <c r="M28" s="43">
        <f t="shared" si="1"/>
        <v>28.6</v>
      </c>
      <c r="N28" s="43">
        <f t="shared" si="2"/>
        <v>99</v>
      </c>
      <c r="O28" s="43">
        <v>98.29383341599686</v>
      </c>
      <c r="P28" s="14" t="s">
        <v>41</v>
      </c>
      <c r="R28" s="15"/>
      <c r="S28" s="15"/>
      <c r="T28" s="15"/>
      <c r="U28" s="15"/>
      <c r="V28" s="15"/>
      <c r="W28" s="15"/>
      <c r="X28" s="15"/>
      <c r="Y28" s="15"/>
    </row>
    <row r="29" spans="3:25" s="4" customFormat="1" ht="15.75" customHeight="1">
      <c r="C29" s="11">
        <v>22</v>
      </c>
      <c r="D29" s="12" t="s">
        <v>42</v>
      </c>
      <c r="E29" s="13">
        <v>1391111</v>
      </c>
      <c r="F29" s="13">
        <v>33020</v>
      </c>
      <c r="G29" s="13">
        <v>1424131</v>
      </c>
      <c r="H29" s="13">
        <v>0</v>
      </c>
      <c r="I29" s="13">
        <v>1381174</v>
      </c>
      <c r="J29" s="13">
        <v>10506</v>
      </c>
      <c r="K29" s="13">
        <v>1391680</v>
      </c>
      <c r="L29" s="43">
        <f t="shared" si="0"/>
        <v>99.3</v>
      </c>
      <c r="M29" s="43">
        <f t="shared" si="1"/>
        <v>31.8</v>
      </c>
      <c r="N29" s="43">
        <f t="shared" si="2"/>
        <v>97.7</v>
      </c>
      <c r="O29" s="43">
        <v>97.51648364132619</v>
      </c>
      <c r="P29" s="14" t="s">
        <v>42</v>
      </c>
      <c r="R29" s="15"/>
      <c r="S29" s="15"/>
      <c r="T29" s="15"/>
      <c r="U29" s="15"/>
      <c r="V29" s="15"/>
      <c r="W29" s="15"/>
      <c r="X29" s="15"/>
      <c r="Y29" s="15"/>
    </row>
    <row r="30" spans="3:25" s="4" customFormat="1" ht="15.75" customHeight="1">
      <c r="C30" s="11">
        <v>23</v>
      </c>
      <c r="D30" s="12" t="s">
        <v>43</v>
      </c>
      <c r="E30" s="13">
        <v>919140</v>
      </c>
      <c r="F30" s="13">
        <v>19416</v>
      </c>
      <c r="G30" s="13">
        <v>938556</v>
      </c>
      <c r="H30" s="13">
        <v>0</v>
      </c>
      <c r="I30" s="13">
        <v>913756</v>
      </c>
      <c r="J30" s="13">
        <v>4147</v>
      </c>
      <c r="K30" s="13">
        <v>917903</v>
      </c>
      <c r="L30" s="43">
        <f t="shared" si="0"/>
        <v>99.4</v>
      </c>
      <c r="M30" s="43">
        <f t="shared" si="1"/>
        <v>21.4</v>
      </c>
      <c r="N30" s="43">
        <f t="shared" si="2"/>
        <v>97.8</v>
      </c>
      <c r="O30" s="43">
        <v>97.29848103104418</v>
      </c>
      <c r="P30" s="14" t="s">
        <v>43</v>
      </c>
      <c r="R30" s="15"/>
      <c r="S30" s="15"/>
      <c r="T30" s="15"/>
      <c r="U30" s="15"/>
      <c r="V30" s="15"/>
      <c r="W30" s="15"/>
      <c r="X30" s="15"/>
      <c r="Y30" s="15"/>
    </row>
    <row r="31" spans="3:25" s="4" customFormat="1" ht="15.75" customHeight="1">
      <c r="C31" s="11">
        <v>24</v>
      </c>
      <c r="D31" s="12" t="s">
        <v>44</v>
      </c>
      <c r="E31" s="13">
        <v>443405</v>
      </c>
      <c r="F31" s="13">
        <v>15913</v>
      </c>
      <c r="G31" s="13">
        <v>459318</v>
      </c>
      <c r="H31" s="13">
        <v>0</v>
      </c>
      <c r="I31" s="13">
        <v>439621</v>
      </c>
      <c r="J31" s="13">
        <v>2399</v>
      </c>
      <c r="K31" s="13">
        <v>442020</v>
      </c>
      <c r="L31" s="43">
        <f t="shared" si="0"/>
        <v>99.1</v>
      </c>
      <c r="M31" s="43">
        <f t="shared" si="1"/>
        <v>15.1</v>
      </c>
      <c r="N31" s="43">
        <f t="shared" si="2"/>
        <v>96.2</v>
      </c>
      <c r="O31" s="43">
        <v>95.43502856620825</v>
      </c>
      <c r="P31" s="14" t="s">
        <v>44</v>
      </c>
      <c r="R31" s="15"/>
      <c r="S31" s="15"/>
      <c r="T31" s="15"/>
      <c r="U31" s="15"/>
      <c r="V31" s="15"/>
      <c r="W31" s="15"/>
      <c r="X31" s="15"/>
      <c r="Y31" s="15"/>
    </row>
    <row r="32" spans="3:25" s="4" customFormat="1" ht="15.75" customHeight="1">
      <c r="C32" s="16">
        <v>25</v>
      </c>
      <c r="D32" s="17" t="s">
        <v>45</v>
      </c>
      <c r="E32" s="18">
        <v>554672</v>
      </c>
      <c r="F32" s="18">
        <v>13344</v>
      </c>
      <c r="G32" s="18">
        <v>568016</v>
      </c>
      <c r="H32" s="18">
        <v>0</v>
      </c>
      <c r="I32" s="18">
        <v>553423</v>
      </c>
      <c r="J32" s="18">
        <v>2122</v>
      </c>
      <c r="K32" s="18">
        <v>555545</v>
      </c>
      <c r="L32" s="49">
        <f t="shared" si="0"/>
        <v>99.8</v>
      </c>
      <c r="M32" s="49">
        <f t="shared" si="1"/>
        <v>15.9</v>
      </c>
      <c r="N32" s="49">
        <f t="shared" si="2"/>
        <v>97.8</v>
      </c>
      <c r="O32" s="49">
        <v>97.42687026943366</v>
      </c>
      <c r="P32" s="19" t="s">
        <v>45</v>
      </c>
      <c r="R32" s="15"/>
      <c r="S32" s="15"/>
      <c r="T32" s="15"/>
      <c r="U32" s="15"/>
      <c r="V32" s="15"/>
      <c r="W32" s="15"/>
      <c r="X32" s="15"/>
      <c r="Y32" s="15"/>
    </row>
    <row r="33" spans="3:25" s="4" customFormat="1" ht="15.75" customHeight="1">
      <c r="C33" s="11">
        <v>26</v>
      </c>
      <c r="D33" s="12" t="s">
        <v>46</v>
      </c>
      <c r="E33" s="13">
        <v>1453088</v>
      </c>
      <c r="F33" s="13">
        <v>38522</v>
      </c>
      <c r="G33" s="13">
        <v>1491610</v>
      </c>
      <c r="H33" s="13">
        <v>0</v>
      </c>
      <c r="I33" s="13">
        <v>1446503</v>
      </c>
      <c r="J33" s="13">
        <v>5531</v>
      </c>
      <c r="K33" s="13">
        <v>1452034</v>
      </c>
      <c r="L33" s="43">
        <f t="shared" si="0"/>
        <v>99.5</v>
      </c>
      <c r="M33" s="43">
        <f t="shared" si="1"/>
        <v>14.4</v>
      </c>
      <c r="N33" s="43">
        <f t="shared" si="2"/>
        <v>97.3</v>
      </c>
      <c r="O33" s="43">
        <v>96.87531628264603</v>
      </c>
      <c r="P33" s="14" t="s">
        <v>46</v>
      </c>
      <c r="R33" s="15"/>
      <c r="S33" s="15"/>
      <c r="T33" s="15"/>
      <c r="U33" s="15"/>
      <c r="V33" s="15"/>
      <c r="W33" s="15"/>
      <c r="X33" s="15"/>
      <c r="Y33" s="15"/>
    </row>
    <row r="34" spans="3:25" s="4" customFormat="1" ht="15.75" customHeight="1">
      <c r="C34" s="11">
        <v>27</v>
      </c>
      <c r="D34" s="12" t="s">
        <v>47</v>
      </c>
      <c r="E34" s="13">
        <v>632458</v>
      </c>
      <c r="F34" s="13">
        <v>5907</v>
      </c>
      <c r="G34" s="13">
        <v>638365</v>
      </c>
      <c r="H34" s="13">
        <v>0</v>
      </c>
      <c r="I34" s="13">
        <v>630419</v>
      </c>
      <c r="J34" s="13">
        <v>1985</v>
      </c>
      <c r="K34" s="13">
        <v>632404</v>
      </c>
      <c r="L34" s="43">
        <f t="shared" si="0"/>
        <v>99.7</v>
      </c>
      <c r="M34" s="43">
        <f t="shared" si="1"/>
        <v>33.6</v>
      </c>
      <c r="N34" s="43">
        <f t="shared" si="2"/>
        <v>99.1</v>
      </c>
      <c r="O34" s="43">
        <v>98.2233201616</v>
      </c>
      <c r="P34" s="14" t="s">
        <v>47</v>
      </c>
      <c r="R34" s="15"/>
      <c r="S34" s="15"/>
      <c r="T34" s="15"/>
      <c r="U34" s="15"/>
      <c r="V34" s="15"/>
      <c r="W34" s="15"/>
      <c r="X34" s="15"/>
      <c r="Y34" s="15"/>
    </row>
    <row r="35" spans="3:25" s="4" customFormat="1" ht="15.75" customHeight="1">
      <c r="C35" s="11">
        <v>28</v>
      </c>
      <c r="D35" s="12" t="s">
        <v>48</v>
      </c>
      <c r="E35" s="13">
        <v>1697034</v>
      </c>
      <c r="F35" s="13">
        <v>80987</v>
      </c>
      <c r="G35" s="13">
        <v>1778021</v>
      </c>
      <c r="H35" s="13">
        <v>0</v>
      </c>
      <c r="I35" s="13">
        <v>1691052</v>
      </c>
      <c r="J35" s="13">
        <v>12516</v>
      </c>
      <c r="K35" s="13">
        <v>1703568</v>
      </c>
      <c r="L35" s="43">
        <f t="shared" si="0"/>
        <v>99.6</v>
      </c>
      <c r="M35" s="43">
        <f t="shared" si="1"/>
        <v>15.5</v>
      </c>
      <c r="N35" s="43">
        <f t="shared" si="2"/>
        <v>95.8</v>
      </c>
      <c r="O35" s="43">
        <v>94.93813408486676</v>
      </c>
      <c r="P35" s="14" t="s">
        <v>48</v>
      </c>
      <c r="R35" s="15"/>
      <c r="S35" s="15"/>
      <c r="T35" s="15"/>
      <c r="U35" s="15"/>
      <c r="V35" s="15"/>
      <c r="W35" s="15"/>
      <c r="X35" s="15"/>
      <c r="Y35" s="15"/>
    </row>
    <row r="36" spans="3:25" s="4" customFormat="1" ht="15.75" customHeight="1">
      <c r="C36" s="11">
        <v>29</v>
      </c>
      <c r="D36" s="12" t="s">
        <v>49</v>
      </c>
      <c r="E36" s="13">
        <v>475755</v>
      </c>
      <c r="F36" s="13">
        <v>9344</v>
      </c>
      <c r="G36" s="13">
        <v>485099</v>
      </c>
      <c r="H36" s="13">
        <v>0</v>
      </c>
      <c r="I36" s="13">
        <v>472501</v>
      </c>
      <c r="J36" s="13">
        <v>1594</v>
      </c>
      <c r="K36" s="13">
        <v>474095</v>
      </c>
      <c r="L36" s="43">
        <f t="shared" si="0"/>
        <v>99.3</v>
      </c>
      <c r="M36" s="43">
        <f t="shared" si="1"/>
        <v>17.1</v>
      </c>
      <c r="N36" s="43">
        <f t="shared" si="2"/>
        <v>97.7</v>
      </c>
      <c r="O36" s="43">
        <v>97.61109723112352</v>
      </c>
      <c r="P36" s="14" t="s">
        <v>49</v>
      </c>
      <c r="R36" s="15"/>
      <c r="S36" s="15"/>
      <c r="T36" s="15"/>
      <c r="U36" s="15"/>
      <c r="V36" s="15"/>
      <c r="W36" s="15"/>
      <c r="X36" s="15"/>
      <c r="Y36" s="15"/>
    </row>
    <row r="37" spans="3:25" s="4" customFormat="1" ht="15.75" customHeight="1">
      <c r="C37" s="16">
        <v>30</v>
      </c>
      <c r="D37" s="17" t="s">
        <v>50</v>
      </c>
      <c r="E37" s="18">
        <v>1233765</v>
      </c>
      <c r="F37" s="18">
        <v>21436</v>
      </c>
      <c r="G37" s="18">
        <v>1255201</v>
      </c>
      <c r="H37" s="18">
        <v>0</v>
      </c>
      <c r="I37" s="18">
        <v>1227991</v>
      </c>
      <c r="J37" s="18">
        <v>8252</v>
      </c>
      <c r="K37" s="18">
        <v>1236243</v>
      </c>
      <c r="L37" s="49">
        <f t="shared" si="0"/>
        <v>99.5</v>
      </c>
      <c r="M37" s="49">
        <f t="shared" si="1"/>
        <v>38.5</v>
      </c>
      <c r="N37" s="49">
        <f t="shared" si="2"/>
        <v>98.5</v>
      </c>
      <c r="O37" s="49">
        <v>97.69003661056821</v>
      </c>
      <c r="P37" s="19" t="s">
        <v>50</v>
      </c>
      <c r="R37" s="15"/>
      <c r="S37" s="15"/>
      <c r="T37" s="15"/>
      <c r="U37" s="15"/>
      <c r="V37" s="15"/>
      <c r="W37" s="15"/>
      <c r="X37" s="15"/>
      <c r="Y37" s="15"/>
    </row>
    <row r="38" spans="3:25" s="4" customFormat="1" ht="15.75" customHeight="1">
      <c r="C38" s="11">
        <v>31</v>
      </c>
      <c r="D38" s="12" t="s">
        <v>51</v>
      </c>
      <c r="E38" s="13">
        <v>608855</v>
      </c>
      <c r="F38" s="13">
        <v>17673</v>
      </c>
      <c r="G38" s="13">
        <v>626528</v>
      </c>
      <c r="H38" s="13">
        <v>0</v>
      </c>
      <c r="I38" s="13">
        <v>602509</v>
      </c>
      <c r="J38" s="13">
        <v>2682</v>
      </c>
      <c r="K38" s="13">
        <v>605191</v>
      </c>
      <c r="L38" s="43">
        <f t="shared" si="0"/>
        <v>99</v>
      </c>
      <c r="M38" s="43">
        <f t="shared" si="1"/>
        <v>15.2</v>
      </c>
      <c r="N38" s="43">
        <f t="shared" si="2"/>
        <v>96.6</v>
      </c>
      <c r="O38" s="43">
        <v>95.65273734804599</v>
      </c>
      <c r="P38" s="14" t="s">
        <v>51</v>
      </c>
      <c r="R38" s="15"/>
      <c r="S38" s="15"/>
      <c r="T38" s="15"/>
      <c r="U38" s="15"/>
      <c r="V38" s="15"/>
      <c r="W38" s="15"/>
      <c r="X38" s="15"/>
      <c r="Y38" s="15"/>
    </row>
    <row r="39" spans="3:25" s="4" customFormat="1" ht="15.75" customHeight="1">
      <c r="C39" s="11">
        <v>32</v>
      </c>
      <c r="D39" s="12" t="s">
        <v>52</v>
      </c>
      <c r="E39" s="13">
        <v>1257477</v>
      </c>
      <c r="F39" s="13">
        <v>36468</v>
      </c>
      <c r="G39" s="13">
        <v>1293945</v>
      </c>
      <c r="H39" s="13">
        <v>0</v>
      </c>
      <c r="I39" s="13">
        <v>1250146</v>
      </c>
      <c r="J39" s="13">
        <v>5498</v>
      </c>
      <c r="K39" s="13">
        <v>1255644</v>
      </c>
      <c r="L39" s="43">
        <f t="shared" si="0"/>
        <v>99.4</v>
      </c>
      <c r="M39" s="43">
        <f t="shared" si="1"/>
        <v>15.1</v>
      </c>
      <c r="N39" s="43">
        <f t="shared" si="2"/>
        <v>97</v>
      </c>
      <c r="O39" s="43">
        <v>96.93322810481766</v>
      </c>
      <c r="P39" s="14" t="s">
        <v>52</v>
      </c>
      <c r="R39" s="15"/>
      <c r="S39" s="15"/>
      <c r="T39" s="15"/>
      <c r="U39" s="15"/>
      <c r="V39" s="15"/>
      <c r="W39" s="15"/>
      <c r="X39" s="15"/>
      <c r="Y39" s="15"/>
    </row>
    <row r="40" spans="3:25" s="4" customFormat="1" ht="15.75" customHeight="1">
      <c r="C40" s="11">
        <v>33</v>
      </c>
      <c r="D40" s="12" t="s">
        <v>53</v>
      </c>
      <c r="E40" s="13">
        <v>509732</v>
      </c>
      <c r="F40" s="13">
        <v>9104</v>
      </c>
      <c r="G40" s="13">
        <v>518836</v>
      </c>
      <c r="H40" s="13">
        <v>0</v>
      </c>
      <c r="I40" s="13">
        <v>511835</v>
      </c>
      <c r="J40" s="13">
        <v>2565</v>
      </c>
      <c r="K40" s="13">
        <v>514400</v>
      </c>
      <c r="L40" s="43">
        <f t="shared" si="0"/>
        <v>100.4</v>
      </c>
      <c r="M40" s="43">
        <f t="shared" si="1"/>
        <v>28.2</v>
      </c>
      <c r="N40" s="43">
        <f t="shared" si="2"/>
        <v>99.1</v>
      </c>
      <c r="O40" s="43">
        <v>97.93991587601802</v>
      </c>
      <c r="P40" s="14" t="s">
        <v>53</v>
      </c>
      <c r="R40" s="15"/>
      <c r="S40" s="15"/>
      <c r="T40" s="15"/>
      <c r="U40" s="15"/>
      <c r="V40" s="15"/>
      <c r="W40" s="15"/>
      <c r="X40" s="15"/>
      <c r="Y40" s="15"/>
    </row>
    <row r="41" spans="3:25" s="4" customFormat="1" ht="15.75" customHeight="1">
      <c r="C41" s="11">
        <v>34</v>
      </c>
      <c r="D41" s="12" t="s">
        <v>54</v>
      </c>
      <c r="E41" s="13">
        <v>717189</v>
      </c>
      <c r="F41" s="13">
        <v>27628</v>
      </c>
      <c r="G41" s="13">
        <v>744817</v>
      </c>
      <c r="H41" s="13">
        <v>0</v>
      </c>
      <c r="I41" s="13">
        <v>711330</v>
      </c>
      <c r="J41" s="13">
        <v>2494</v>
      </c>
      <c r="K41" s="13">
        <v>713824</v>
      </c>
      <c r="L41" s="43">
        <f t="shared" si="0"/>
        <v>99.2</v>
      </c>
      <c r="M41" s="43">
        <f t="shared" si="1"/>
        <v>9</v>
      </c>
      <c r="N41" s="43">
        <f t="shared" si="2"/>
        <v>95.8</v>
      </c>
      <c r="O41" s="43">
        <v>96.01863542689034</v>
      </c>
      <c r="P41" s="14" t="s">
        <v>54</v>
      </c>
      <c r="R41" s="15"/>
      <c r="S41" s="15"/>
      <c r="T41" s="15"/>
      <c r="U41" s="15"/>
      <c r="V41" s="15"/>
      <c r="W41" s="15"/>
      <c r="X41" s="15"/>
      <c r="Y41" s="15"/>
    </row>
    <row r="42" spans="3:16" s="4" customFormat="1" ht="15.75" customHeight="1">
      <c r="C42" s="16">
        <v>35</v>
      </c>
      <c r="D42" s="17" t="s">
        <v>55</v>
      </c>
      <c r="E42" s="18">
        <v>442909</v>
      </c>
      <c r="F42" s="18">
        <v>5066</v>
      </c>
      <c r="G42" s="18">
        <v>447975</v>
      </c>
      <c r="H42" s="18">
        <v>0</v>
      </c>
      <c r="I42" s="18">
        <v>442775</v>
      </c>
      <c r="J42" s="18">
        <v>2575</v>
      </c>
      <c r="K42" s="18">
        <v>445350</v>
      </c>
      <c r="L42" s="49">
        <f t="shared" si="0"/>
        <v>100</v>
      </c>
      <c r="M42" s="49">
        <f t="shared" si="1"/>
        <v>50.8</v>
      </c>
      <c r="N42" s="49">
        <f t="shared" si="2"/>
        <v>99.4</v>
      </c>
      <c r="O42" s="49">
        <v>98.55070158134207</v>
      </c>
      <c r="P42" s="19" t="s">
        <v>55</v>
      </c>
    </row>
    <row r="43" spans="3:16" s="4" customFormat="1" ht="15.75" customHeight="1">
      <c r="C43" s="11">
        <v>36</v>
      </c>
      <c r="D43" s="12" t="s">
        <v>100</v>
      </c>
      <c r="E43" s="13">
        <v>580925</v>
      </c>
      <c r="F43" s="13">
        <v>20435</v>
      </c>
      <c r="G43" s="13">
        <v>601360</v>
      </c>
      <c r="H43" s="13">
        <v>0</v>
      </c>
      <c r="I43" s="13">
        <v>579272</v>
      </c>
      <c r="J43" s="13">
        <v>3888</v>
      </c>
      <c r="K43" s="13">
        <v>583160</v>
      </c>
      <c r="L43" s="43">
        <f t="shared" si="0"/>
        <v>99.7</v>
      </c>
      <c r="M43" s="43">
        <f t="shared" si="1"/>
        <v>19</v>
      </c>
      <c r="N43" s="43">
        <f t="shared" si="2"/>
        <v>97</v>
      </c>
      <c r="O43" s="43">
        <v>96.18243655332247</v>
      </c>
      <c r="P43" s="14" t="s">
        <v>100</v>
      </c>
    </row>
    <row r="44" spans="3:16" s="4" customFormat="1" ht="15.75" customHeight="1">
      <c r="C44" s="11">
        <v>37</v>
      </c>
      <c r="D44" s="12" t="s">
        <v>56</v>
      </c>
      <c r="E44" s="13">
        <v>642672</v>
      </c>
      <c r="F44" s="13">
        <v>16127</v>
      </c>
      <c r="G44" s="13">
        <v>658799</v>
      </c>
      <c r="H44" s="13">
        <v>0</v>
      </c>
      <c r="I44" s="13">
        <v>640504</v>
      </c>
      <c r="J44" s="13">
        <v>1593</v>
      </c>
      <c r="K44" s="13">
        <v>642097</v>
      </c>
      <c r="L44" s="43">
        <f t="shared" si="0"/>
        <v>99.7</v>
      </c>
      <c r="M44" s="43">
        <f t="shared" si="1"/>
        <v>9.9</v>
      </c>
      <c r="N44" s="43">
        <f t="shared" si="2"/>
        <v>97.5</v>
      </c>
      <c r="O44" s="43">
        <v>96.64204685868258</v>
      </c>
      <c r="P44" s="14" t="s">
        <v>56</v>
      </c>
    </row>
    <row r="45" spans="3:25" s="4" customFormat="1" ht="15.75" customHeight="1">
      <c r="C45" s="11">
        <v>38</v>
      </c>
      <c r="D45" s="12" t="s">
        <v>57</v>
      </c>
      <c r="E45" s="13">
        <v>596320</v>
      </c>
      <c r="F45" s="13">
        <v>7690</v>
      </c>
      <c r="G45" s="13">
        <v>604010</v>
      </c>
      <c r="H45" s="13">
        <v>0</v>
      </c>
      <c r="I45" s="13">
        <v>594243</v>
      </c>
      <c r="J45" s="13">
        <v>2040</v>
      </c>
      <c r="K45" s="13">
        <v>596283</v>
      </c>
      <c r="L45" s="43">
        <f t="shared" si="0"/>
        <v>99.7</v>
      </c>
      <c r="M45" s="43">
        <f t="shared" si="1"/>
        <v>26.5</v>
      </c>
      <c r="N45" s="43">
        <f t="shared" si="2"/>
        <v>98.7</v>
      </c>
      <c r="O45" s="43">
        <v>98.36340039664927</v>
      </c>
      <c r="P45" s="14" t="s">
        <v>57</v>
      </c>
      <c r="R45" s="34"/>
      <c r="S45" s="34"/>
      <c r="T45" s="34"/>
      <c r="U45" s="34"/>
      <c r="V45" s="34"/>
      <c r="W45" s="34"/>
      <c r="X45" s="34"/>
      <c r="Y45" s="34"/>
    </row>
    <row r="46" spans="3:25" s="4" customFormat="1" ht="15.75" customHeight="1">
      <c r="C46" s="11">
        <v>39</v>
      </c>
      <c r="D46" s="12" t="s">
        <v>96</v>
      </c>
      <c r="E46" s="13">
        <v>763327</v>
      </c>
      <c r="F46" s="13">
        <v>22646</v>
      </c>
      <c r="G46" s="13">
        <v>785973</v>
      </c>
      <c r="H46" s="13">
        <v>0</v>
      </c>
      <c r="I46" s="13">
        <v>760218</v>
      </c>
      <c r="J46" s="13">
        <v>5346</v>
      </c>
      <c r="K46" s="13">
        <v>765564</v>
      </c>
      <c r="L46" s="43">
        <f t="shared" si="0"/>
        <v>99.6</v>
      </c>
      <c r="M46" s="43">
        <f t="shared" si="1"/>
        <v>23.6</v>
      </c>
      <c r="N46" s="43">
        <f t="shared" si="2"/>
        <v>97.4</v>
      </c>
      <c r="O46" s="43">
        <v>96.58676474336018</v>
      </c>
      <c r="P46" s="14" t="s">
        <v>96</v>
      </c>
      <c r="R46" s="34"/>
      <c r="S46" s="34"/>
      <c r="T46" s="34"/>
      <c r="U46" s="34"/>
      <c r="V46" s="34"/>
      <c r="W46" s="34"/>
      <c r="X46" s="34"/>
      <c r="Y46" s="34"/>
    </row>
    <row r="47" spans="3:16" s="4" customFormat="1" ht="15.75" customHeight="1" thickBot="1">
      <c r="C47" s="11">
        <v>40</v>
      </c>
      <c r="D47" s="12" t="s">
        <v>97</v>
      </c>
      <c r="E47" s="13">
        <v>385560</v>
      </c>
      <c r="F47" s="13">
        <v>3619</v>
      </c>
      <c r="G47" s="13">
        <v>389179</v>
      </c>
      <c r="H47" s="13">
        <v>0</v>
      </c>
      <c r="I47" s="13">
        <v>384202</v>
      </c>
      <c r="J47" s="13">
        <v>914</v>
      </c>
      <c r="K47" s="13">
        <v>385116</v>
      </c>
      <c r="L47" s="43">
        <f t="shared" si="0"/>
        <v>99.6</v>
      </c>
      <c r="M47" s="43">
        <f t="shared" si="1"/>
        <v>25.3</v>
      </c>
      <c r="N47" s="43">
        <f t="shared" si="2"/>
        <v>99</v>
      </c>
      <c r="O47" s="43">
        <v>98.8650143085803</v>
      </c>
      <c r="P47" s="14" t="s">
        <v>97</v>
      </c>
    </row>
    <row r="48" spans="3:16" s="4" customFormat="1" ht="15.75" customHeight="1" thickBot="1" thickTop="1">
      <c r="C48" s="24"/>
      <c r="D48" s="25" t="s">
        <v>58</v>
      </c>
      <c r="E48" s="26">
        <f aca="true" t="shared" si="3" ref="E48:K48">SUM(E8:E47)</f>
        <v>78455169</v>
      </c>
      <c r="F48" s="26">
        <f t="shared" si="3"/>
        <v>1590168</v>
      </c>
      <c r="G48" s="26">
        <f t="shared" si="3"/>
        <v>80045337</v>
      </c>
      <c r="H48" s="26">
        <v>0</v>
      </c>
      <c r="I48" s="26">
        <f t="shared" si="3"/>
        <v>78073133</v>
      </c>
      <c r="J48" s="26">
        <f t="shared" si="3"/>
        <v>350647</v>
      </c>
      <c r="K48" s="26">
        <f t="shared" si="3"/>
        <v>78423780</v>
      </c>
      <c r="L48" s="46">
        <f t="shared" si="0"/>
        <v>99.5</v>
      </c>
      <c r="M48" s="46">
        <f t="shared" si="1"/>
        <v>22.1</v>
      </c>
      <c r="N48" s="46">
        <f t="shared" si="2"/>
        <v>98</v>
      </c>
      <c r="O48" s="46">
        <v>97.57375371232854</v>
      </c>
      <c r="P48" s="27" t="s">
        <v>58</v>
      </c>
    </row>
    <row r="49" spans="3:16" s="4" customFormat="1" ht="15" customHeight="1">
      <c r="C49" s="4" t="s">
        <v>59</v>
      </c>
      <c r="D49" s="28"/>
      <c r="E49" s="29"/>
      <c r="F49" s="29"/>
      <c r="G49" s="29"/>
      <c r="H49" s="29"/>
      <c r="I49" s="29"/>
      <c r="J49" s="29"/>
      <c r="K49" s="29"/>
      <c r="L49" s="30"/>
      <c r="M49" s="30"/>
      <c r="N49" s="30"/>
      <c r="O49" s="30"/>
      <c r="P49" s="28"/>
    </row>
    <row r="50" spans="4:16" s="4" customFormat="1" ht="15" customHeight="1">
      <c r="D50" s="31"/>
      <c r="E50" s="32"/>
      <c r="F50" s="32"/>
      <c r="G50" s="32"/>
      <c r="H50" s="32"/>
      <c r="I50" s="32"/>
      <c r="J50" s="32"/>
      <c r="K50" s="32"/>
      <c r="L50" s="33"/>
      <c r="M50" s="33"/>
      <c r="N50" s="33"/>
      <c r="O50" s="33"/>
      <c r="P50" s="31"/>
    </row>
    <row r="51" spans="4:25" s="34" customFormat="1" ht="63" customHeight="1" thickBot="1">
      <c r="D51" s="35"/>
      <c r="E51" s="36"/>
      <c r="F51" s="36"/>
      <c r="G51" s="36"/>
      <c r="H51" s="36"/>
      <c r="I51" s="36"/>
      <c r="J51" s="36"/>
      <c r="K51" s="36"/>
      <c r="L51" s="37"/>
      <c r="M51" s="37"/>
      <c r="N51" s="37"/>
      <c r="O51" s="38" t="s">
        <v>85</v>
      </c>
      <c r="P51" s="35"/>
      <c r="R51" s="15"/>
      <c r="S51" s="15"/>
      <c r="T51" s="15"/>
      <c r="U51" s="15"/>
      <c r="V51" s="15"/>
      <c r="W51" s="15"/>
      <c r="X51" s="15"/>
      <c r="Y51" s="15"/>
    </row>
    <row r="52" spans="3:25" s="4" customFormat="1" ht="14.25" customHeight="1">
      <c r="C52" s="58" t="s">
        <v>0</v>
      </c>
      <c r="D52" s="59"/>
      <c r="E52" s="64" t="s">
        <v>1</v>
      </c>
      <c r="F52" s="64"/>
      <c r="G52" s="64"/>
      <c r="H52" s="64"/>
      <c r="I52" s="65" t="s">
        <v>2</v>
      </c>
      <c r="J52" s="66"/>
      <c r="K52" s="67"/>
      <c r="L52" s="68" t="s">
        <v>3</v>
      </c>
      <c r="M52" s="69"/>
      <c r="N52" s="69"/>
      <c r="O52" s="69"/>
      <c r="P52" s="51" t="s">
        <v>0</v>
      </c>
      <c r="R52" s="15"/>
      <c r="S52" s="15"/>
      <c r="T52" s="15"/>
      <c r="U52" s="15"/>
      <c r="V52" s="15"/>
      <c r="W52" s="15"/>
      <c r="X52" s="15"/>
      <c r="Y52" s="15"/>
    </row>
    <row r="53" spans="3:25" s="4" customFormat="1" ht="13.5">
      <c r="C53" s="60"/>
      <c r="D53" s="61"/>
      <c r="E53" s="54" t="s">
        <v>4</v>
      </c>
      <c r="F53" s="54" t="s">
        <v>5</v>
      </c>
      <c r="G53" s="54" t="s">
        <v>6</v>
      </c>
      <c r="H53" s="6" t="s">
        <v>7</v>
      </c>
      <c r="I53" s="54" t="s">
        <v>4</v>
      </c>
      <c r="J53" s="54" t="s">
        <v>5</v>
      </c>
      <c r="K53" s="54" t="s">
        <v>6</v>
      </c>
      <c r="L53" s="56" t="s">
        <v>98</v>
      </c>
      <c r="M53" s="57"/>
      <c r="N53" s="57"/>
      <c r="O53" s="50" t="s">
        <v>99</v>
      </c>
      <c r="P53" s="52"/>
      <c r="R53" s="15"/>
      <c r="S53" s="15"/>
      <c r="T53" s="15"/>
      <c r="U53" s="15"/>
      <c r="V53" s="15"/>
      <c r="W53" s="15"/>
      <c r="X53" s="15"/>
      <c r="Y53" s="15"/>
    </row>
    <row r="54" spans="3:25" s="4" customFormat="1" ht="13.5">
      <c r="C54" s="60"/>
      <c r="D54" s="61"/>
      <c r="E54" s="55"/>
      <c r="F54" s="55"/>
      <c r="G54" s="55"/>
      <c r="H54" s="7" t="s">
        <v>8</v>
      </c>
      <c r="I54" s="55"/>
      <c r="J54" s="55"/>
      <c r="K54" s="55"/>
      <c r="L54" s="8" t="s">
        <v>9</v>
      </c>
      <c r="M54" s="8" t="s">
        <v>10</v>
      </c>
      <c r="N54" s="8" t="s">
        <v>6</v>
      </c>
      <c r="O54" s="8" t="s">
        <v>6</v>
      </c>
      <c r="P54" s="52"/>
      <c r="R54" s="15"/>
      <c r="S54" s="15"/>
      <c r="T54" s="15"/>
      <c r="U54" s="15"/>
      <c r="V54" s="15"/>
      <c r="W54" s="15"/>
      <c r="X54" s="15"/>
      <c r="Y54" s="15"/>
    </row>
    <row r="55" spans="3:25" s="4" customFormat="1" ht="14.25" thickBot="1">
      <c r="C55" s="62"/>
      <c r="D55" s="63"/>
      <c r="E55" s="9" t="s">
        <v>86</v>
      </c>
      <c r="F55" s="9" t="s">
        <v>87</v>
      </c>
      <c r="G55" s="9" t="s">
        <v>88</v>
      </c>
      <c r="H55" s="9" t="s">
        <v>89</v>
      </c>
      <c r="I55" s="9" t="s">
        <v>90</v>
      </c>
      <c r="J55" s="9" t="s">
        <v>91</v>
      </c>
      <c r="K55" s="9" t="s">
        <v>92</v>
      </c>
      <c r="L55" s="9" t="s">
        <v>93</v>
      </c>
      <c r="M55" s="9" t="s">
        <v>94</v>
      </c>
      <c r="N55" s="9" t="s">
        <v>95</v>
      </c>
      <c r="O55" s="10"/>
      <c r="P55" s="53"/>
      <c r="R55" s="15"/>
      <c r="S55" s="15"/>
      <c r="T55" s="15"/>
      <c r="U55" s="15"/>
      <c r="V55" s="15"/>
      <c r="W55" s="15"/>
      <c r="X55" s="15"/>
      <c r="Y55" s="15"/>
    </row>
    <row r="56" spans="3:25" s="4" customFormat="1" ht="15.75" customHeight="1">
      <c r="C56" s="11">
        <v>41</v>
      </c>
      <c r="D56" s="12" t="s">
        <v>60</v>
      </c>
      <c r="E56" s="13">
        <v>414398</v>
      </c>
      <c r="F56" s="13">
        <v>4535</v>
      </c>
      <c r="G56" s="13">
        <v>418933</v>
      </c>
      <c r="H56" s="13">
        <v>0</v>
      </c>
      <c r="I56" s="13">
        <v>408666</v>
      </c>
      <c r="J56" s="13">
        <v>1135</v>
      </c>
      <c r="K56" s="13">
        <v>409801</v>
      </c>
      <c r="L56" s="43">
        <f aca="true" t="shared" si="4" ref="L56:L80">IF(ISERROR(I56/E56),"-",ROUND(I56/E56*100,1))</f>
        <v>98.6</v>
      </c>
      <c r="M56" s="43">
        <f aca="true" t="shared" si="5" ref="M56:M80">IF(ISERROR(J56/F56),"-",ROUND(J56/F56*100,1))</f>
        <v>25</v>
      </c>
      <c r="N56" s="43">
        <f aca="true" t="shared" si="6" ref="N56:N80">IF(ISERROR(K56/G56),"-",ROUND(K56/G56*100,1))</f>
        <v>97.8</v>
      </c>
      <c r="O56" s="43">
        <v>98.31174757877488</v>
      </c>
      <c r="P56" s="14" t="s">
        <v>60</v>
      </c>
      <c r="R56" s="15"/>
      <c r="S56" s="15"/>
      <c r="T56" s="15"/>
      <c r="U56" s="15"/>
      <c r="V56" s="15"/>
      <c r="W56" s="15"/>
      <c r="X56" s="15"/>
      <c r="Y56" s="15"/>
    </row>
    <row r="57" spans="3:25" s="4" customFormat="1" ht="15.75" customHeight="1">
      <c r="C57" s="11">
        <v>42</v>
      </c>
      <c r="D57" s="12" t="s">
        <v>61</v>
      </c>
      <c r="E57" s="13">
        <v>886238</v>
      </c>
      <c r="F57" s="13">
        <v>9116</v>
      </c>
      <c r="G57" s="13">
        <v>895354</v>
      </c>
      <c r="H57" s="13">
        <v>0</v>
      </c>
      <c r="I57" s="13">
        <v>883441</v>
      </c>
      <c r="J57" s="13">
        <v>308</v>
      </c>
      <c r="K57" s="13">
        <v>883749</v>
      </c>
      <c r="L57" s="43">
        <f t="shared" si="4"/>
        <v>99.7</v>
      </c>
      <c r="M57" s="43">
        <f t="shared" si="5"/>
        <v>3.4</v>
      </c>
      <c r="N57" s="43">
        <f t="shared" si="6"/>
        <v>98.7</v>
      </c>
      <c r="O57" s="43">
        <v>98.80531100671064</v>
      </c>
      <c r="P57" s="14" t="s">
        <v>61</v>
      </c>
      <c r="R57" s="15"/>
      <c r="S57" s="15"/>
      <c r="T57" s="15"/>
      <c r="U57" s="15"/>
      <c r="V57" s="15"/>
      <c r="W57" s="15"/>
      <c r="X57" s="15"/>
      <c r="Y57" s="15"/>
    </row>
    <row r="58" spans="3:25" s="4" customFormat="1" ht="15.75" customHeight="1">
      <c r="C58" s="11">
        <v>43</v>
      </c>
      <c r="D58" s="12" t="s">
        <v>62</v>
      </c>
      <c r="E58" s="13">
        <v>168116</v>
      </c>
      <c r="F58" s="13">
        <v>3555</v>
      </c>
      <c r="G58" s="13">
        <v>171671</v>
      </c>
      <c r="H58" s="13">
        <v>0</v>
      </c>
      <c r="I58" s="13">
        <v>166895</v>
      </c>
      <c r="J58" s="13">
        <v>701</v>
      </c>
      <c r="K58" s="13">
        <v>167596</v>
      </c>
      <c r="L58" s="43">
        <f t="shared" si="4"/>
        <v>99.3</v>
      </c>
      <c r="M58" s="43">
        <f t="shared" si="5"/>
        <v>19.7</v>
      </c>
      <c r="N58" s="43">
        <f t="shared" si="6"/>
        <v>97.6</v>
      </c>
      <c r="O58" s="43">
        <v>97.55145194814557</v>
      </c>
      <c r="P58" s="14" t="s">
        <v>62</v>
      </c>
      <c r="R58" s="15"/>
      <c r="S58" s="15"/>
      <c r="T58" s="15"/>
      <c r="U58" s="15"/>
      <c r="V58" s="15"/>
      <c r="W58" s="15"/>
      <c r="X58" s="15"/>
      <c r="Y58" s="15"/>
    </row>
    <row r="59" spans="3:25" s="4" customFormat="1" ht="15.75" customHeight="1">
      <c r="C59" s="11">
        <v>44</v>
      </c>
      <c r="D59" s="12" t="s">
        <v>63</v>
      </c>
      <c r="E59" s="13">
        <v>41719</v>
      </c>
      <c r="F59" s="13">
        <v>586</v>
      </c>
      <c r="G59" s="13">
        <v>42305</v>
      </c>
      <c r="H59" s="13">
        <v>0</v>
      </c>
      <c r="I59" s="13">
        <v>41588</v>
      </c>
      <c r="J59" s="13">
        <v>257</v>
      </c>
      <c r="K59" s="13">
        <v>41845</v>
      </c>
      <c r="L59" s="43">
        <f t="shared" si="4"/>
        <v>99.7</v>
      </c>
      <c r="M59" s="43">
        <f t="shared" si="5"/>
        <v>43.9</v>
      </c>
      <c r="N59" s="43">
        <f t="shared" si="6"/>
        <v>98.9</v>
      </c>
      <c r="O59" s="43">
        <v>98.5145945945946</v>
      </c>
      <c r="P59" s="14" t="s">
        <v>63</v>
      </c>
      <c r="R59" s="15"/>
      <c r="S59" s="15"/>
      <c r="T59" s="15"/>
      <c r="U59" s="15"/>
      <c r="V59" s="15"/>
      <c r="W59" s="15"/>
      <c r="X59" s="15"/>
      <c r="Y59" s="15"/>
    </row>
    <row r="60" spans="3:25" s="4" customFormat="1" ht="15.75" customHeight="1">
      <c r="C60" s="11">
        <v>45</v>
      </c>
      <c r="D60" s="12" t="s">
        <v>64</v>
      </c>
      <c r="E60" s="13">
        <v>363968</v>
      </c>
      <c r="F60" s="13">
        <v>2079</v>
      </c>
      <c r="G60" s="13">
        <v>366047</v>
      </c>
      <c r="H60" s="13">
        <v>0</v>
      </c>
      <c r="I60" s="13">
        <v>363054</v>
      </c>
      <c r="J60" s="13">
        <v>234</v>
      </c>
      <c r="K60" s="13">
        <v>363288</v>
      </c>
      <c r="L60" s="43">
        <f t="shared" si="4"/>
        <v>99.7</v>
      </c>
      <c r="M60" s="43">
        <f t="shared" si="5"/>
        <v>11.3</v>
      </c>
      <c r="N60" s="43">
        <f t="shared" si="6"/>
        <v>99.2</v>
      </c>
      <c r="O60" s="43">
        <v>99.27358702852091</v>
      </c>
      <c r="P60" s="14" t="s">
        <v>64</v>
      </c>
      <c r="R60" s="15"/>
      <c r="S60" s="15"/>
      <c r="T60" s="15"/>
      <c r="U60" s="15"/>
      <c r="V60" s="15"/>
      <c r="W60" s="15"/>
      <c r="X60" s="15"/>
      <c r="Y60" s="15"/>
    </row>
    <row r="61" spans="3:25" s="4" customFormat="1" ht="15.75" customHeight="1">
      <c r="C61" s="20">
        <v>46</v>
      </c>
      <c r="D61" s="21" t="s">
        <v>65</v>
      </c>
      <c r="E61" s="22">
        <v>305984</v>
      </c>
      <c r="F61" s="22">
        <v>296</v>
      </c>
      <c r="G61" s="22">
        <v>306280</v>
      </c>
      <c r="H61" s="22">
        <v>0</v>
      </c>
      <c r="I61" s="22">
        <v>305884</v>
      </c>
      <c r="J61" s="22">
        <v>56</v>
      </c>
      <c r="K61" s="22">
        <v>305940</v>
      </c>
      <c r="L61" s="44">
        <f t="shared" si="4"/>
        <v>100</v>
      </c>
      <c r="M61" s="44">
        <f t="shared" si="5"/>
        <v>18.9</v>
      </c>
      <c r="N61" s="44">
        <f t="shared" si="6"/>
        <v>99.9</v>
      </c>
      <c r="O61" s="44">
        <v>99.8205592865011</v>
      </c>
      <c r="P61" s="23" t="s">
        <v>65</v>
      </c>
      <c r="R61" s="15"/>
      <c r="S61" s="15"/>
      <c r="T61" s="15"/>
      <c r="U61" s="15"/>
      <c r="V61" s="15"/>
      <c r="W61" s="15"/>
      <c r="X61" s="15"/>
      <c r="Y61" s="15"/>
    </row>
    <row r="62" spans="3:25" s="4" customFormat="1" ht="15.75" customHeight="1">
      <c r="C62" s="11">
        <v>47</v>
      </c>
      <c r="D62" s="12" t="s">
        <v>66</v>
      </c>
      <c r="E62" s="13">
        <v>163594</v>
      </c>
      <c r="F62" s="13">
        <v>8771</v>
      </c>
      <c r="G62" s="13">
        <v>172365</v>
      </c>
      <c r="H62" s="13">
        <v>0</v>
      </c>
      <c r="I62" s="13">
        <v>162538</v>
      </c>
      <c r="J62" s="13">
        <v>1900</v>
      </c>
      <c r="K62" s="13">
        <v>164438</v>
      </c>
      <c r="L62" s="43">
        <f t="shared" si="4"/>
        <v>99.4</v>
      </c>
      <c r="M62" s="43">
        <f t="shared" si="5"/>
        <v>21.7</v>
      </c>
      <c r="N62" s="43">
        <f t="shared" si="6"/>
        <v>95.4</v>
      </c>
      <c r="O62" s="43">
        <v>93.68687022807585</v>
      </c>
      <c r="P62" s="14" t="s">
        <v>66</v>
      </c>
      <c r="R62" s="15"/>
      <c r="S62" s="15"/>
      <c r="T62" s="15"/>
      <c r="U62" s="15"/>
      <c r="V62" s="15"/>
      <c r="W62" s="15"/>
      <c r="X62" s="15"/>
      <c r="Y62" s="15"/>
    </row>
    <row r="63" spans="3:25" s="4" customFormat="1" ht="15.75" customHeight="1">
      <c r="C63" s="11">
        <v>48</v>
      </c>
      <c r="D63" s="12" t="s">
        <v>67</v>
      </c>
      <c r="E63" s="13">
        <v>229531</v>
      </c>
      <c r="F63" s="13">
        <v>2222</v>
      </c>
      <c r="G63" s="13">
        <v>231753</v>
      </c>
      <c r="H63" s="13">
        <v>0</v>
      </c>
      <c r="I63" s="13">
        <v>228680</v>
      </c>
      <c r="J63" s="13">
        <v>801</v>
      </c>
      <c r="K63" s="13">
        <v>229481</v>
      </c>
      <c r="L63" s="43">
        <f t="shared" si="4"/>
        <v>99.6</v>
      </c>
      <c r="M63" s="43">
        <f t="shared" si="5"/>
        <v>36</v>
      </c>
      <c r="N63" s="43">
        <f t="shared" si="6"/>
        <v>99</v>
      </c>
      <c r="O63" s="43">
        <v>98.99375173624125</v>
      </c>
      <c r="P63" s="14" t="s">
        <v>67</v>
      </c>
      <c r="R63" s="15"/>
      <c r="S63" s="15"/>
      <c r="T63" s="15"/>
      <c r="U63" s="15"/>
      <c r="V63" s="15"/>
      <c r="W63" s="15"/>
      <c r="X63" s="15"/>
      <c r="Y63" s="15"/>
    </row>
    <row r="64" spans="3:25" s="4" customFormat="1" ht="15.75" customHeight="1">
      <c r="C64" s="11">
        <v>49</v>
      </c>
      <c r="D64" s="12" t="s">
        <v>68</v>
      </c>
      <c r="E64" s="13">
        <v>128090</v>
      </c>
      <c r="F64" s="13">
        <v>3973</v>
      </c>
      <c r="G64" s="13">
        <v>132063</v>
      </c>
      <c r="H64" s="13">
        <v>0</v>
      </c>
      <c r="I64" s="13">
        <v>127184</v>
      </c>
      <c r="J64" s="13">
        <v>651</v>
      </c>
      <c r="K64" s="13">
        <v>127835</v>
      </c>
      <c r="L64" s="43">
        <f t="shared" si="4"/>
        <v>99.3</v>
      </c>
      <c r="M64" s="43">
        <f t="shared" si="5"/>
        <v>16.4</v>
      </c>
      <c r="N64" s="43">
        <f t="shared" si="6"/>
        <v>96.8</v>
      </c>
      <c r="O64" s="43">
        <v>95.40343391621096</v>
      </c>
      <c r="P64" s="14" t="s">
        <v>68</v>
      </c>
      <c r="R64" s="15"/>
      <c r="S64" s="15"/>
      <c r="T64" s="15"/>
      <c r="U64" s="15"/>
      <c r="V64" s="15"/>
      <c r="W64" s="15"/>
      <c r="X64" s="15"/>
      <c r="Y64" s="15"/>
    </row>
    <row r="65" spans="3:25" s="4" customFormat="1" ht="15.75" customHeight="1">
      <c r="C65" s="11">
        <v>50</v>
      </c>
      <c r="D65" s="12" t="s">
        <v>69</v>
      </c>
      <c r="E65" s="13">
        <v>41417</v>
      </c>
      <c r="F65" s="13">
        <v>1148</v>
      </c>
      <c r="G65" s="13">
        <v>42565</v>
      </c>
      <c r="H65" s="13">
        <v>0</v>
      </c>
      <c r="I65" s="13">
        <v>40917</v>
      </c>
      <c r="J65" s="13">
        <v>366</v>
      </c>
      <c r="K65" s="13">
        <v>41283</v>
      </c>
      <c r="L65" s="43">
        <f t="shared" si="4"/>
        <v>98.8</v>
      </c>
      <c r="M65" s="43">
        <f t="shared" si="5"/>
        <v>31.9</v>
      </c>
      <c r="N65" s="43">
        <f t="shared" si="6"/>
        <v>97</v>
      </c>
      <c r="O65" s="43">
        <v>96.45547733728542</v>
      </c>
      <c r="P65" s="14" t="s">
        <v>69</v>
      </c>
      <c r="R65" s="15"/>
      <c r="S65" s="15"/>
      <c r="T65" s="15"/>
      <c r="U65" s="15"/>
      <c r="V65" s="15"/>
      <c r="W65" s="15"/>
      <c r="X65" s="15"/>
      <c r="Y65" s="15"/>
    </row>
    <row r="66" spans="3:25" s="4" customFormat="1" ht="15.75" customHeight="1">
      <c r="C66" s="20">
        <v>51</v>
      </c>
      <c r="D66" s="21" t="s">
        <v>70</v>
      </c>
      <c r="E66" s="22">
        <v>87688</v>
      </c>
      <c r="F66" s="22">
        <v>2701</v>
      </c>
      <c r="G66" s="22">
        <v>90389</v>
      </c>
      <c r="H66" s="22">
        <v>0</v>
      </c>
      <c r="I66" s="22">
        <v>87397</v>
      </c>
      <c r="J66" s="22">
        <v>294</v>
      </c>
      <c r="K66" s="22">
        <v>87691</v>
      </c>
      <c r="L66" s="44">
        <f t="shared" si="4"/>
        <v>99.7</v>
      </c>
      <c r="M66" s="44">
        <f t="shared" si="5"/>
        <v>10.9</v>
      </c>
      <c r="N66" s="44">
        <f t="shared" si="6"/>
        <v>97</v>
      </c>
      <c r="O66" s="44">
        <v>96.78522571819425</v>
      </c>
      <c r="P66" s="23" t="s">
        <v>70</v>
      </c>
      <c r="R66" s="15"/>
      <c r="S66" s="15"/>
      <c r="T66" s="15"/>
      <c r="U66" s="15"/>
      <c r="V66" s="15"/>
      <c r="W66" s="15"/>
      <c r="X66" s="15"/>
      <c r="Y66" s="15"/>
    </row>
    <row r="67" spans="3:25" s="4" customFormat="1" ht="15.75" customHeight="1">
      <c r="C67" s="11">
        <v>52</v>
      </c>
      <c r="D67" s="12" t="s">
        <v>71</v>
      </c>
      <c r="E67" s="13">
        <v>92384</v>
      </c>
      <c r="F67" s="13">
        <v>4797</v>
      </c>
      <c r="G67" s="13">
        <v>97181</v>
      </c>
      <c r="H67" s="13">
        <v>0</v>
      </c>
      <c r="I67" s="13">
        <v>92084</v>
      </c>
      <c r="J67" s="13">
        <v>228</v>
      </c>
      <c r="K67" s="13">
        <v>92312</v>
      </c>
      <c r="L67" s="43">
        <f t="shared" si="4"/>
        <v>99.7</v>
      </c>
      <c r="M67" s="43">
        <f t="shared" si="5"/>
        <v>4.8</v>
      </c>
      <c r="N67" s="43">
        <f t="shared" si="6"/>
        <v>95</v>
      </c>
      <c r="O67" s="43">
        <v>94.84675626027264</v>
      </c>
      <c r="P67" s="14" t="s">
        <v>71</v>
      </c>
      <c r="R67" s="15"/>
      <c r="S67" s="15"/>
      <c r="T67" s="15"/>
      <c r="U67" s="15"/>
      <c r="V67" s="15"/>
      <c r="W67" s="15"/>
      <c r="X67" s="15"/>
      <c r="Y67" s="15"/>
    </row>
    <row r="68" spans="3:25" s="4" customFormat="1" ht="15.75" customHeight="1">
      <c r="C68" s="11">
        <v>53</v>
      </c>
      <c r="D68" s="12" t="s">
        <v>72</v>
      </c>
      <c r="E68" s="13">
        <v>77093</v>
      </c>
      <c r="F68" s="13">
        <v>1530</v>
      </c>
      <c r="G68" s="13">
        <v>78623</v>
      </c>
      <c r="H68" s="13">
        <v>0</v>
      </c>
      <c r="I68" s="13">
        <v>76773</v>
      </c>
      <c r="J68" s="13">
        <v>460</v>
      </c>
      <c r="K68" s="13">
        <v>77233</v>
      </c>
      <c r="L68" s="43">
        <f t="shared" si="4"/>
        <v>99.6</v>
      </c>
      <c r="M68" s="43">
        <f t="shared" si="5"/>
        <v>30.1</v>
      </c>
      <c r="N68" s="43">
        <f t="shared" si="6"/>
        <v>98.2</v>
      </c>
      <c r="O68" s="43">
        <v>97.86641024569032</v>
      </c>
      <c r="P68" s="14" t="s">
        <v>72</v>
      </c>
      <c r="R68" s="15"/>
      <c r="S68" s="15"/>
      <c r="T68" s="15"/>
      <c r="U68" s="15"/>
      <c r="V68" s="15"/>
      <c r="W68" s="15"/>
      <c r="X68" s="15"/>
      <c r="Y68" s="15"/>
    </row>
    <row r="69" spans="3:25" s="4" customFormat="1" ht="15.75" customHeight="1">
      <c r="C69" s="11">
        <v>54</v>
      </c>
      <c r="D69" s="12" t="s">
        <v>73</v>
      </c>
      <c r="E69" s="13">
        <v>46220</v>
      </c>
      <c r="F69" s="13">
        <v>2146</v>
      </c>
      <c r="G69" s="13">
        <v>48366</v>
      </c>
      <c r="H69" s="13">
        <v>0</v>
      </c>
      <c r="I69" s="13">
        <v>45990</v>
      </c>
      <c r="J69" s="13">
        <v>280</v>
      </c>
      <c r="K69" s="13">
        <v>46270</v>
      </c>
      <c r="L69" s="43">
        <f t="shared" si="4"/>
        <v>99.5</v>
      </c>
      <c r="M69" s="43">
        <f t="shared" si="5"/>
        <v>13</v>
      </c>
      <c r="N69" s="43">
        <f t="shared" si="6"/>
        <v>95.7</v>
      </c>
      <c r="O69" s="43">
        <v>95.5264639052761</v>
      </c>
      <c r="P69" s="14" t="s">
        <v>73</v>
      </c>
      <c r="R69" s="15"/>
      <c r="S69" s="15"/>
      <c r="T69" s="15"/>
      <c r="U69" s="15"/>
      <c r="V69" s="15"/>
      <c r="W69" s="15"/>
      <c r="X69" s="15"/>
      <c r="Y69" s="15"/>
    </row>
    <row r="70" spans="3:25" s="4" customFormat="1" ht="15.75" customHeight="1">
      <c r="C70" s="11">
        <v>55</v>
      </c>
      <c r="D70" s="12" t="s">
        <v>74</v>
      </c>
      <c r="E70" s="13">
        <v>94645</v>
      </c>
      <c r="F70" s="13">
        <v>1233</v>
      </c>
      <c r="G70" s="13">
        <v>95878</v>
      </c>
      <c r="H70" s="13">
        <v>0</v>
      </c>
      <c r="I70" s="13">
        <v>94395</v>
      </c>
      <c r="J70" s="13">
        <v>330</v>
      </c>
      <c r="K70" s="13">
        <v>94725</v>
      </c>
      <c r="L70" s="43">
        <f t="shared" si="4"/>
        <v>99.7</v>
      </c>
      <c r="M70" s="43">
        <f t="shared" si="5"/>
        <v>26.8</v>
      </c>
      <c r="N70" s="43">
        <f t="shared" si="6"/>
        <v>98.8</v>
      </c>
      <c r="O70" s="43">
        <v>97.55233708575133</v>
      </c>
      <c r="P70" s="14" t="s">
        <v>74</v>
      </c>
      <c r="R70" s="15"/>
      <c r="S70" s="15"/>
      <c r="T70" s="15"/>
      <c r="U70" s="15"/>
      <c r="V70" s="15"/>
      <c r="W70" s="15"/>
      <c r="X70" s="15"/>
      <c r="Y70" s="15"/>
    </row>
    <row r="71" spans="3:25" s="4" customFormat="1" ht="15.75" customHeight="1">
      <c r="C71" s="20">
        <v>56</v>
      </c>
      <c r="D71" s="21" t="s">
        <v>75</v>
      </c>
      <c r="E71" s="22">
        <v>5861</v>
      </c>
      <c r="F71" s="22">
        <v>0</v>
      </c>
      <c r="G71" s="22">
        <v>5861</v>
      </c>
      <c r="H71" s="22">
        <v>0</v>
      </c>
      <c r="I71" s="22">
        <v>5861</v>
      </c>
      <c r="J71" s="22">
        <v>0</v>
      </c>
      <c r="K71" s="22">
        <v>5861</v>
      </c>
      <c r="L71" s="44">
        <f t="shared" si="4"/>
        <v>100</v>
      </c>
      <c r="M71" s="44" t="str">
        <f t="shared" si="5"/>
        <v>-</v>
      </c>
      <c r="N71" s="44">
        <f t="shared" si="6"/>
        <v>100</v>
      </c>
      <c r="O71" s="44">
        <v>100</v>
      </c>
      <c r="P71" s="23" t="s">
        <v>75</v>
      </c>
      <c r="R71" s="15"/>
      <c r="S71" s="15"/>
      <c r="T71" s="15"/>
      <c r="U71" s="15"/>
      <c r="V71" s="15"/>
      <c r="W71" s="15"/>
      <c r="X71" s="15"/>
      <c r="Y71" s="15"/>
    </row>
    <row r="72" spans="3:25" s="4" customFormat="1" ht="15.75" customHeight="1">
      <c r="C72" s="11">
        <v>57</v>
      </c>
      <c r="D72" s="12" t="s">
        <v>76</v>
      </c>
      <c r="E72" s="13">
        <v>363704</v>
      </c>
      <c r="F72" s="13">
        <v>1228</v>
      </c>
      <c r="G72" s="13">
        <v>364932</v>
      </c>
      <c r="H72" s="13">
        <v>0</v>
      </c>
      <c r="I72" s="13">
        <v>362754</v>
      </c>
      <c r="J72" s="13">
        <v>40</v>
      </c>
      <c r="K72" s="13">
        <v>362794</v>
      </c>
      <c r="L72" s="43">
        <f t="shared" si="4"/>
        <v>99.7</v>
      </c>
      <c r="M72" s="43">
        <f t="shared" si="5"/>
        <v>3.3</v>
      </c>
      <c r="N72" s="43">
        <f t="shared" si="6"/>
        <v>99.4</v>
      </c>
      <c r="O72" s="43">
        <v>99.79611489291051</v>
      </c>
      <c r="P72" s="14" t="s">
        <v>76</v>
      </c>
      <c r="R72" s="15"/>
      <c r="S72" s="15"/>
      <c r="T72" s="15"/>
      <c r="U72" s="15"/>
      <c r="V72" s="15"/>
      <c r="W72" s="15"/>
      <c r="X72" s="15"/>
      <c r="Y72" s="15"/>
    </row>
    <row r="73" spans="3:25" s="4" customFormat="1" ht="15.75" customHeight="1">
      <c r="C73" s="11">
        <v>58</v>
      </c>
      <c r="D73" s="12" t="s">
        <v>77</v>
      </c>
      <c r="E73" s="13">
        <v>113229</v>
      </c>
      <c r="F73" s="13">
        <v>892</v>
      </c>
      <c r="G73" s="13">
        <v>114121</v>
      </c>
      <c r="H73" s="13">
        <v>0</v>
      </c>
      <c r="I73" s="13">
        <v>113083</v>
      </c>
      <c r="J73" s="13">
        <v>307</v>
      </c>
      <c r="K73" s="13">
        <v>113390</v>
      </c>
      <c r="L73" s="43">
        <f t="shared" si="4"/>
        <v>99.9</v>
      </c>
      <c r="M73" s="43">
        <f t="shared" si="5"/>
        <v>34.4</v>
      </c>
      <c r="N73" s="43">
        <f t="shared" si="6"/>
        <v>99.4</v>
      </c>
      <c r="O73" s="43">
        <v>99.19333689036797</v>
      </c>
      <c r="P73" s="14" t="s">
        <v>77</v>
      </c>
      <c r="R73" s="15"/>
      <c r="S73" s="15"/>
      <c r="T73" s="15"/>
      <c r="U73" s="15"/>
      <c r="V73" s="15"/>
      <c r="W73" s="15"/>
      <c r="X73" s="15"/>
      <c r="Y73" s="15"/>
    </row>
    <row r="74" spans="3:25" s="4" customFormat="1" ht="15.75" customHeight="1">
      <c r="C74" s="11">
        <v>59</v>
      </c>
      <c r="D74" s="12" t="s">
        <v>78</v>
      </c>
      <c r="E74" s="13">
        <v>394010</v>
      </c>
      <c r="F74" s="13">
        <v>2387</v>
      </c>
      <c r="G74" s="13">
        <v>396397</v>
      </c>
      <c r="H74" s="13">
        <v>0</v>
      </c>
      <c r="I74" s="13">
        <v>393415</v>
      </c>
      <c r="J74" s="13">
        <v>490</v>
      </c>
      <c r="K74" s="13">
        <v>393905</v>
      </c>
      <c r="L74" s="43">
        <f t="shared" si="4"/>
        <v>99.8</v>
      </c>
      <c r="M74" s="43">
        <f t="shared" si="5"/>
        <v>20.5</v>
      </c>
      <c r="N74" s="43">
        <f t="shared" si="6"/>
        <v>99.4</v>
      </c>
      <c r="O74" s="43">
        <v>99.08773912249464</v>
      </c>
      <c r="P74" s="14" t="s">
        <v>78</v>
      </c>
      <c r="R74" s="15"/>
      <c r="S74" s="15"/>
      <c r="T74" s="15"/>
      <c r="U74" s="15"/>
      <c r="V74" s="15"/>
      <c r="W74" s="15"/>
      <c r="X74" s="15"/>
      <c r="Y74" s="15"/>
    </row>
    <row r="75" spans="3:16" s="4" customFormat="1" ht="15.75" customHeight="1">
      <c r="C75" s="11">
        <v>60</v>
      </c>
      <c r="D75" s="12" t="s">
        <v>79</v>
      </c>
      <c r="E75" s="13">
        <v>289250</v>
      </c>
      <c r="F75" s="13">
        <v>6064</v>
      </c>
      <c r="G75" s="13">
        <v>295314</v>
      </c>
      <c r="H75" s="13">
        <v>0</v>
      </c>
      <c r="I75" s="13">
        <v>287257</v>
      </c>
      <c r="J75" s="13">
        <v>344</v>
      </c>
      <c r="K75" s="13">
        <v>287601</v>
      </c>
      <c r="L75" s="43">
        <f t="shared" si="4"/>
        <v>99.3</v>
      </c>
      <c r="M75" s="43">
        <f t="shared" si="5"/>
        <v>5.7</v>
      </c>
      <c r="N75" s="43">
        <f t="shared" si="6"/>
        <v>97.4</v>
      </c>
      <c r="O75" s="43">
        <v>97.7075264981655</v>
      </c>
      <c r="P75" s="14" t="s">
        <v>79</v>
      </c>
    </row>
    <row r="76" spans="3:16" s="4" customFormat="1" ht="15.75" customHeight="1">
      <c r="C76" s="20">
        <v>61</v>
      </c>
      <c r="D76" s="21" t="s">
        <v>80</v>
      </c>
      <c r="E76" s="22">
        <v>125463</v>
      </c>
      <c r="F76" s="22">
        <v>2883</v>
      </c>
      <c r="G76" s="22">
        <v>128346</v>
      </c>
      <c r="H76" s="22">
        <v>0</v>
      </c>
      <c r="I76" s="22">
        <v>124605</v>
      </c>
      <c r="J76" s="22">
        <v>420</v>
      </c>
      <c r="K76" s="22">
        <v>125025</v>
      </c>
      <c r="L76" s="44">
        <f t="shared" si="4"/>
        <v>99.3</v>
      </c>
      <c r="M76" s="44">
        <f t="shared" si="5"/>
        <v>14.6</v>
      </c>
      <c r="N76" s="44">
        <f t="shared" si="6"/>
        <v>97.4</v>
      </c>
      <c r="O76" s="44">
        <v>97.2351616696597</v>
      </c>
      <c r="P76" s="23" t="s">
        <v>80</v>
      </c>
    </row>
    <row r="77" spans="3:25" s="4" customFormat="1" ht="15.75" customHeight="1">
      <c r="C77" s="11">
        <v>62</v>
      </c>
      <c r="D77" s="12" t="s">
        <v>81</v>
      </c>
      <c r="E77" s="13">
        <v>369892</v>
      </c>
      <c r="F77" s="13">
        <v>9475</v>
      </c>
      <c r="G77" s="13">
        <v>379367</v>
      </c>
      <c r="H77" s="13">
        <v>0</v>
      </c>
      <c r="I77" s="13">
        <v>368642</v>
      </c>
      <c r="J77" s="13">
        <v>1524</v>
      </c>
      <c r="K77" s="13">
        <v>370166</v>
      </c>
      <c r="L77" s="43">
        <f t="shared" si="4"/>
        <v>99.7</v>
      </c>
      <c r="M77" s="43">
        <f t="shared" si="5"/>
        <v>16.1</v>
      </c>
      <c r="N77" s="43">
        <f t="shared" si="6"/>
        <v>97.6</v>
      </c>
      <c r="O77" s="43">
        <v>97.03111835681936</v>
      </c>
      <c r="P77" s="14" t="s">
        <v>81</v>
      </c>
      <c r="R77" s="3"/>
      <c r="S77" s="3"/>
      <c r="T77" s="3"/>
      <c r="U77" s="3"/>
      <c r="V77" s="3"/>
      <c r="W77" s="3"/>
      <c r="X77" s="3"/>
      <c r="Y77" s="3"/>
    </row>
    <row r="78" spans="3:25" s="4" customFormat="1" ht="15.75" customHeight="1" thickBot="1">
      <c r="C78" s="11">
        <v>63</v>
      </c>
      <c r="D78" s="12" t="s">
        <v>82</v>
      </c>
      <c r="E78" s="13">
        <v>194922</v>
      </c>
      <c r="F78" s="13">
        <v>3455</v>
      </c>
      <c r="G78" s="13">
        <v>198377</v>
      </c>
      <c r="H78" s="13">
        <v>0</v>
      </c>
      <c r="I78" s="13">
        <v>194076</v>
      </c>
      <c r="J78" s="13">
        <v>868</v>
      </c>
      <c r="K78" s="13">
        <v>194944</v>
      </c>
      <c r="L78" s="43">
        <f t="shared" si="4"/>
        <v>99.6</v>
      </c>
      <c r="M78" s="43">
        <f t="shared" si="5"/>
        <v>25.1</v>
      </c>
      <c r="N78" s="43">
        <f t="shared" si="6"/>
        <v>98.3</v>
      </c>
      <c r="O78" s="43">
        <v>98.02746985175915</v>
      </c>
      <c r="P78" s="14" t="s">
        <v>82</v>
      </c>
      <c r="R78" s="3"/>
      <c r="S78" s="3"/>
      <c r="T78" s="3"/>
      <c r="U78" s="3"/>
      <c r="V78" s="3"/>
      <c r="W78" s="3"/>
      <c r="X78" s="3"/>
      <c r="Y78" s="3"/>
    </row>
    <row r="79" spans="3:25" s="4" customFormat="1" ht="15.75" customHeight="1" thickBot="1" thickTop="1">
      <c r="C79" s="39"/>
      <c r="D79" s="40" t="s">
        <v>83</v>
      </c>
      <c r="E79" s="41">
        <f>SUM(E56:E78)</f>
        <v>4997416</v>
      </c>
      <c r="F79" s="41">
        <f>SUM(F56:F78)</f>
        <v>75072</v>
      </c>
      <c r="G79" s="41">
        <f>SUM(E79:F79)</f>
        <v>5072488</v>
      </c>
      <c r="H79" s="41">
        <v>0</v>
      </c>
      <c r="I79" s="41">
        <f>SUM(I56:I78)</f>
        <v>4975179</v>
      </c>
      <c r="J79" s="41">
        <f>SUM(J56:J78)</f>
        <v>11994</v>
      </c>
      <c r="K79" s="41">
        <f>SUM(I79:J79)</f>
        <v>4987173</v>
      </c>
      <c r="L79" s="45">
        <f t="shared" si="4"/>
        <v>99.6</v>
      </c>
      <c r="M79" s="45">
        <f t="shared" si="5"/>
        <v>16</v>
      </c>
      <c r="N79" s="45">
        <f t="shared" si="6"/>
        <v>98.3</v>
      </c>
      <c r="O79" s="45">
        <v>98.30732820751588</v>
      </c>
      <c r="P79" s="42" t="s">
        <v>83</v>
      </c>
      <c r="R79" s="3"/>
      <c r="S79" s="3"/>
      <c r="T79" s="3"/>
      <c r="U79" s="3"/>
      <c r="V79" s="3"/>
      <c r="W79" s="3"/>
      <c r="X79" s="3"/>
      <c r="Y79" s="3"/>
    </row>
    <row r="80" spans="3:25" s="4" customFormat="1" ht="15.75" customHeight="1" thickBot="1" thickTop="1">
      <c r="C80" s="24"/>
      <c r="D80" s="25" t="s">
        <v>84</v>
      </c>
      <c r="E80" s="26">
        <f>E48+E79</f>
        <v>83452585</v>
      </c>
      <c r="F80" s="26">
        <f>F48+F79</f>
        <v>1665240</v>
      </c>
      <c r="G80" s="26">
        <f>SUM(E80:F80)</f>
        <v>85117825</v>
      </c>
      <c r="H80" s="26">
        <v>0</v>
      </c>
      <c r="I80" s="26">
        <f>I48+I79</f>
        <v>83048312</v>
      </c>
      <c r="J80" s="26">
        <f>J48+J79</f>
        <v>362641</v>
      </c>
      <c r="K80" s="26">
        <f>SUM(I80:J80)</f>
        <v>83410953</v>
      </c>
      <c r="L80" s="46">
        <f t="shared" si="4"/>
        <v>99.5</v>
      </c>
      <c r="M80" s="46">
        <f t="shared" si="5"/>
        <v>21.8</v>
      </c>
      <c r="N80" s="46">
        <f t="shared" si="6"/>
        <v>98</v>
      </c>
      <c r="O80" s="46">
        <v>97.61954327923242</v>
      </c>
      <c r="P80" s="27" t="s">
        <v>84</v>
      </c>
      <c r="R80" s="3"/>
      <c r="S80" s="3"/>
      <c r="T80" s="3"/>
      <c r="U80" s="3"/>
      <c r="V80" s="3"/>
      <c r="W80" s="3"/>
      <c r="X80" s="3"/>
      <c r="Y80" s="3"/>
    </row>
    <row r="81" ht="13.5">
      <c r="C81" s="4" t="s">
        <v>59</v>
      </c>
    </row>
  </sheetData>
  <sheetProtection/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rintOptions/>
  <pageMargins left="0.7480314960629921" right="0.4724409448818898" top="0.7480314960629921" bottom="0.7086614173228347" header="0.5118110236220472" footer="0.5118110236220472"/>
  <pageSetup errors="dash" firstPageNumber="278" useFirstPageNumber="1" fitToHeight="2" fitToWidth="2" horizontalDpi="600" verticalDpi="600" orientation="portrait" pageOrder="overThenDown" paperSize="9" scale="98" r:id="rId1"/>
  <headerFooter differentOddEven="1">
    <oddHeader>&amp;L&amp;"ＭＳ ゴシック,標準"&amp;12Ⅱ　市町村税の納税
　２　徴収実績・納税率</oddHeader>
    <oddFooter>&amp;C&amp;"ＭＳ ゴシック,標準"&amp;9&amp;P</oddFooter>
    <evenFooter>&amp;C&amp;"ＭＳ ゴシック,標準"&amp;9&amp;P</evenFooter>
  </headerFooter>
  <rowBreaks count="1" manualBreakCount="1">
    <brk id="50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2014-02-27T05:11:12Z</cp:lastPrinted>
  <dcterms:created xsi:type="dcterms:W3CDTF">2010-03-17T01:50:45Z</dcterms:created>
  <dcterms:modified xsi:type="dcterms:W3CDTF">2014-02-27T05:11:38Z</dcterms:modified>
  <cp:category/>
  <cp:version/>
  <cp:contentType/>
  <cp:contentStatus/>
</cp:coreProperties>
</file>