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1(1)市町村歳入の構成" sheetId="1" r:id="rId1"/>
  </sheets>
  <definedNames>
    <definedName name="_xlnm.Print_Area" localSheetId="0">'1(1)市町村歳入の構成'!$A$1:$M$39</definedName>
  </definedNames>
  <calcPr fullCalcOnLoad="1"/>
</workbook>
</file>

<file path=xl/sharedStrings.xml><?xml version="1.0" encoding="utf-8"?>
<sst xmlns="http://schemas.openxmlformats.org/spreadsheetml/2006/main" count="54" uniqueCount="37">
  <si>
    <t>年　度</t>
  </si>
  <si>
    <t>（当初予算）</t>
  </si>
  <si>
    <t>金額</t>
  </si>
  <si>
    <t>比率</t>
  </si>
  <si>
    <t>区　分</t>
  </si>
  <si>
    <t>％</t>
  </si>
  <si>
    <t>市町村税</t>
  </si>
  <si>
    <t>埼</t>
  </si>
  <si>
    <t>地方交付税</t>
  </si>
  <si>
    <t>国県支出金</t>
  </si>
  <si>
    <t>玉</t>
  </si>
  <si>
    <t>地方債</t>
  </si>
  <si>
    <t>その他</t>
  </si>
  <si>
    <t>計</t>
  </si>
  <si>
    <t>全</t>
  </si>
  <si>
    <t>国</t>
  </si>
  <si>
    <t>　　　  2. 「国県支出金」には国有提供施設等所在市町村助成交付金を含む。</t>
  </si>
  <si>
    <t>伸長率</t>
  </si>
  <si>
    <t>県</t>
  </si>
  <si>
    <t>（埼玉県）</t>
  </si>
  <si>
    <t xml:space="preserve">  (1)　市町村歳入の構成</t>
  </si>
  <si>
    <t>１　市町村税収の状況</t>
  </si>
  <si>
    <t xml:space="preserve">    (単位　県：百万円　全国：億円)</t>
  </si>
  <si>
    <t>　「市町村普通会計当初予算の概況」</t>
  </si>
  <si>
    <t>　　　 「市町村普通会計決算の概要（総務省報道資料）」</t>
  </si>
  <si>
    <t xml:space="preserve"> 資料　「市町村決算概要」</t>
  </si>
  <si>
    <t>(注)　　1.  (　)内の数値は、平成20年度を100としたときの割合である。</t>
  </si>
  <si>
    <t xml:space="preserve"> 　　　「市町村税財政資料集」</t>
  </si>
  <si>
    <t>平成２１年度</t>
  </si>
  <si>
    <t>平成２２年度</t>
  </si>
  <si>
    <t>平成２３年度</t>
  </si>
  <si>
    <t>％</t>
  </si>
  <si>
    <t>（全国）</t>
  </si>
  <si>
    <t>平成２４年度</t>
  </si>
  <si>
    <t>平成２５年度</t>
  </si>
  <si>
    <t>２５／２４</t>
  </si>
  <si>
    <t>２４／２３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</si>
</sst>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;\(\-General\)"/>
    <numFmt numFmtId="177" formatCode="0.0%"/>
    <numFmt numFmtId="178" formatCode="0.0_ "/>
    <numFmt numFmtId="179" formatCode="0.00_ "/>
    <numFmt numFmtId="180" formatCode="0.000_ "/>
    <numFmt numFmtId="181" formatCode="0.0000_ "/>
    <numFmt numFmtId="182" formatCode="#,###,###&quot;億&quot;&quot;円&quot;"/>
    <numFmt numFmtId="183" formatCode="\(g.0/General\);\(\-g.0/General\)"/>
    <numFmt numFmtId="184" formatCode="&quot;(&quot;#,##0.0&quot;)&quot;;&quot;(&quot;\-#,##0.0&quot;)&quot;"/>
    <numFmt numFmtId="185" formatCode="&quot;(&quot;#,##0.0&quot;)&quot;;&quot;(&quot;;\-#,##0.&quot;)&quot;"/>
    <numFmt numFmtId="186" formatCode="#,##0.0;\-#,##0.0"/>
    <numFmt numFmtId="187" formatCode="#,##0.0_);[Red]\(#,##0.0\)"/>
    <numFmt numFmtId="188" formatCode="#,##0.0_ ;[Red]\-#,##0.0\ "/>
    <numFmt numFmtId="189" formatCode="#,##0.0_);\(#,##0.0\)"/>
    <numFmt numFmtId="190" formatCode="#,##0.0;&quot;△ &quot;#,##0.0"/>
    <numFmt numFmtId="191" formatCode="0.0;&quot;△ &quot;0.0"/>
    <numFmt numFmtId="192" formatCode="&quot;(&quot;#,##0&quot;)&quot;;&quot;(&quot;\-#,##0&quot;)&quot;"/>
    <numFmt numFmtId="193" formatCode="#,##0_ "/>
    <numFmt numFmtId="194" formatCode="#,##0;&quot;▲ &quot;#,##0"/>
  </numFmts>
  <fonts count="4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7"/>
      <name val="ＭＳ 明朝"/>
      <family val="1"/>
    </font>
    <font>
      <sz val="12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</borders>
  <cellStyleXfs count="66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10">
    <xf numFmtId="176" fontId="0" fillId="0" borderId="0" xfId="0" applyAlignment="1">
      <alignment/>
    </xf>
    <xf numFmtId="176" fontId="3" fillId="0" borderId="0" xfId="0" applyFont="1" applyFill="1" applyAlignment="1" applyProtection="1">
      <alignment vertical="center"/>
      <protection/>
    </xf>
    <xf numFmtId="176" fontId="4" fillId="0" borderId="0" xfId="0" applyFont="1" applyFill="1" applyAlignment="1" applyProtection="1">
      <alignment vertical="center"/>
      <protection/>
    </xf>
    <xf numFmtId="176" fontId="8" fillId="0" borderId="0" xfId="0" applyFont="1" applyFill="1" applyAlignment="1" applyProtection="1">
      <alignment vertical="center"/>
      <protection/>
    </xf>
    <xf numFmtId="176" fontId="3" fillId="0" borderId="0" xfId="0" applyFont="1" applyFill="1" applyAlignment="1">
      <alignment/>
    </xf>
    <xf numFmtId="176" fontId="8" fillId="0" borderId="10" xfId="0" applyFont="1" applyFill="1" applyBorder="1" applyAlignment="1" applyProtection="1">
      <alignment vertical="center"/>
      <protection/>
    </xf>
    <xf numFmtId="176" fontId="8" fillId="0" borderId="11" xfId="0" applyFont="1" applyFill="1" applyBorder="1" applyAlignment="1" applyProtection="1">
      <alignment horizontal="right" vertical="center"/>
      <protection/>
    </xf>
    <xf numFmtId="176" fontId="8" fillId="0" borderId="12" xfId="0" applyFont="1" applyFill="1" applyBorder="1" applyAlignment="1" applyProtection="1">
      <alignment vertical="center"/>
      <protection/>
    </xf>
    <xf numFmtId="176" fontId="8" fillId="0" borderId="0" xfId="0" applyFont="1" applyFill="1" applyAlignment="1" applyProtection="1">
      <alignment horizontal="right" vertical="center"/>
      <protection/>
    </xf>
    <xf numFmtId="176" fontId="8" fillId="0" borderId="13" xfId="0" applyFont="1" applyFill="1" applyBorder="1" applyAlignment="1" applyProtection="1">
      <alignment horizontal="centerContinuous" vertical="center"/>
      <protection/>
    </xf>
    <xf numFmtId="176" fontId="8" fillId="0" borderId="14" xfId="0" applyFont="1" applyFill="1" applyBorder="1" applyAlignment="1" applyProtection="1">
      <alignment vertical="center"/>
      <protection/>
    </xf>
    <xf numFmtId="176" fontId="8" fillId="0" borderId="14" xfId="0" applyFont="1" applyFill="1" applyBorder="1" applyAlignment="1" applyProtection="1">
      <alignment horizontal="centerContinuous" vertical="top"/>
      <protection/>
    </xf>
    <xf numFmtId="176" fontId="8" fillId="0" borderId="15" xfId="0" applyFont="1" applyFill="1" applyBorder="1" applyAlignment="1" applyProtection="1">
      <alignment horizontal="distributed" vertical="center"/>
      <protection/>
    </xf>
    <xf numFmtId="176" fontId="8" fillId="0" borderId="16" xfId="0" applyFont="1" applyFill="1" applyBorder="1" applyAlignment="1" applyProtection="1">
      <alignment horizontal="distributed" vertical="center"/>
      <protection/>
    </xf>
    <xf numFmtId="176" fontId="8" fillId="0" borderId="17" xfId="0" applyFont="1" applyFill="1" applyBorder="1" applyAlignment="1" applyProtection="1">
      <alignment horizontal="distributed" vertical="center"/>
      <protection/>
    </xf>
    <xf numFmtId="176" fontId="8" fillId="0" borderId="18" xfId="0" applyFont="1" applyFill="1" applyBorder="1" applyAlignment="1" applyProtection="1">
      <alignment horizontal="center" vertical="center"/>
      <protection/>
    </xf>
    <xf numFmtId="176" fontId="8" fillId="0" borderId="13" xfId="0" applyFont="1" applyFill="1" applyBorder="1" applyAlignment="1" applyProtection="1">
      <alignment horizontal="center" vertical="center"/>
      <protection/>
    </xf>
    <xf numFmtId="176" fontId="8" fillId="0" borderId="0" xfId="0" applyFont="1" applyFill="1" applyBorder="1" applyAlignment="1" applyProtection="1">
      <alignment horizontal="center" vertical="center"/>
      <protection/>
    </xf>
    <xf numFmtId="176" fontId="8" fillId="0" borderId="0" xfId="0" applyFont="1" applyFill="1" applyBorder="1" applyAlignment="1" applyProtection="1">
      <alignment horizontal="centerContinuous" vertical="center"/>
      <protection/>
    </xf>
    <xf numFmtId="176" fontId="8" fillId="0" borderId="19" xfId="0" applyFont="1" applyFill="1" applyBorder="1" applyAlignment="1" applyProtection="1">
      <alignment horizontal="center" vertical="center"/>
      <protection/>
    </xf>
    <xf numFmtId="176" fontId="8" fillId="0" borderId="20" xfId="0" applyFont="1" applyFill="1" applyBorder="1" applyAlignment="1" applyProtection="1">
      <alignment horizontal="distributed"/>
      <protection/>
    </xf>
    <xf numFmtId="176" fontId="3" fillId="0" borderId="0" xfId="0" applyFont="1" applyFill="1" applyAlignment="1" applyProtection="1">
      <alignment/>
      <protection/>
    </xf>
    <xf numFmtId="176" fontId="8" fillId="0" borderId="14" xfId="0" applyFont="1" applyFill="1" applyBorder="1" applyAlignment="1" applyProtection="1">
      <alignment horizontal="distributed" vertical="center"/>
      <protection/>
    </xf>
    <xf numFmtId="186" fontId="8" fillId="0" borderId="18" xfId="0" applyNumberFormat="1" applyFont="1" applyFill="1" applyBorder="1" applyAlignment="1" applyProtection="1">
      <alignment vertical="center"/>
      <protection/>
    </xf>
    <xf numFmtId="176" fontId="8" fillId="0" borderId="15" xfId="0" applyFont="1" applyFill="1" applyBorder="1" applyAlignment="1" applyProtection="1">
      <alignment horizontal="distributed"/>
      <protection/>
    </xf>
    <xf numFmtId="176" fontId="8" fillId="0" borderId="21" xfId="0" applyFont="1" applyFill="1" applyBorder="1" applyAlignment="1" applyProtection="1">
      <alignment horizontal="center" vertical="center"/>
      <protection/>
    </xf>
    <xf numFmtId="176" fontId="8" fillId="0" borderId="22" xfId="0" applyFont="1" applyFill="1" applyBorder="1" applyAlignment="1" applyProtection="1">
      <alignment horizontal="distributed"/>
      <protection/>
    </xf>
    <xf numFmtId="37" fontId="8" fillId="0" borderId="13" xfId="0" applyNumberFormat="1" applyFont="1" applyFill="1" applyBorder="1" applyAlignment="1" applyProtection="1">
      <alignment vertical="center"/>
      <protection/>
    </xf>
    <xf numFmtId="37" fontId="8" fillId="0" borderId="18" xfId="0" applyNumberFormat="1" applyFont="1" applyFill="1" applyBorder="1" applyAlignment="1" applyProtection="1">
      <alignment vertical="center"/>
      <protection/>
    </xf>
    <xf numFmtId="176" fontId="8" fillId="0" borderId="18" xfId="0" applyFont="1" applyFill="1" applyBorder="1" applyAlignment="1" applyProtection="1">
      <alignment horizontal="distributed"/>
      <protection/>
    </xf>
    <xf numFmtId="176" fontId="8" fillId="0" borderId="23" xfId="0" applyFont="1" applyFill="1" applyBorder="1" applyAlignment="1" applyProtection="1">
      <alignment horizontal="center" vertical="center"/>
      <protection/>
    </xf>
    <xf numFmtId="176" fontId="8" fillId="0" borderId="24" xfId="0" applyFont="1" applyFill="1" applyBorder="1" applyAlignment="1" applyProtection="1">
      <alignment horizontal="distributed"/>
      <protection/>
    </xf>
    <xf numFmtId="185" fontId="8" fillId="0" borderId="24" xfId="0" applyNumberFormat="1" applyFont="1" applyFill="1" applyBorder="1" applyAlignment="1" applyProtection="1">
      <alignment vertical="center"/>
      <protection/>
    </xf>
    <xf numFmtId="185" fontId="8" fillId="0" borderId="25" xfId="0" applyNumberFormat="1" applyFont="1" applyFill="1" applyBorder="1" applyAlignment="1" applyProtection="1">
      <alignment vertical="center"/>
      <protection/>
    </xf>
    <xf numFmtId="185" fontId="8" fillId="0" borderId="26" xfId="0" applyNumberFormat="1" applyFont="1" applyFill="1" applyBorder="1" applyAlignment="1" applyProtection="1">
      <alignment vertical="center"/>
      <protection/>
    </xf>
    <xf numFmtId="37" fontId="8" fillId="0" borderId="20" xfId="0" applyNumberFormat="1" applyFont="1" applyFill="1" applyBorder="1" applyAlignment="1" applyProtection="1">
      <alignment vertical="center"/>
      <protection/>
    </xf>
    <xf numFmtId="37" fontId="8" fillId="0" borderId="27" xfId="0" applyNumberFormat="1" applyFont="1" applyFill="1" applyBorder="1" applyAlignment="1" applyProtection="1">
      <alignment vertical="center"/>
      <protection/>
    </xf>
    <xf numFmtId="37" fontId="8" fillId="0" borderId="15" xfId="0" applyNumberFormat="1" applyFont="1" applyFill="1" applyBorder="1" applyAlignment="1" applyProtection="1">
      <alignment vertical="center"/>
      <protection/>
    </xf>
    <xf numFmtId="37" fontId="8" fillId="0" borderId="16" xfId="0" applyNumberFormat="1" applyFont="1" applyFill="1" applyBorder="1" applyAlignment="1" applyProtection="1">
      <alignment vertical="center"/>
      <protection/>
    </xf>
    <xf numFmtId="176" fontId="8" fillId="0" borderId="24" xfId="0" applyFont="1" applyFill="1" applyBorder="1" applyAlignment="1" applyProtection="1">
      <alignment horizontal="distributed" vertical="center"/>
      <protection/>
    </xf>
    <xf numFmtId="185" fontId="8" fillId="0" borderId="28" xfId="0" applyNumberFormat="1" applyFont="1" applyFill="1" applyBorder="1" applyAlignment="1" applyProtection="1">
      <alignment vertical="center"/>
      <protection/>
    </xf>
    <xf numFmtId="37" fontId="8" fillId="0" borderId="26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 applyProtection="1">
      <alignment vertical="center"/>
      <protection/>
    </xf>
    <xf numFmtId="176" fontId="8" fillId="0" borderId="0" xfId="0" applyFont="1" applyFill="1" applyAlignment="1">
      <alignment vertical="center"/>
    </xf>
    <xf numFmtId="176" fontId="8" fillId="0" borderId="29" xfId="0" applyFont="1" applyFill="1" applyBorder="1" applyAlignment="1" applyProtection="1">
      <alignment horizontal="distributed"/>
      <protection/>
    </xf>
    <xf numFmtId="37" fontId="8" fillId="0" borderId="29" xfId="0" applyNumberFormat="1" applyFont="1" applyFill="1" applyBorder="1" applyAlignment="1" applyProtection="1">
      <alignment vertical="center"/>
      <protection/>
    </xf>
    <xf numFmtId="176" fontId="8" fillId="0" borderId="30" xfId="0" applyFont="1" applyFill="1" applyBorder="1" applyAlignment="1" applyProtection="1">
      <alignment horizontal="centerContinuous" vertical="center"/>
      <protection/>
    </xf>
    <xf numFmtId="176" fontId="8" fillId="0" borderId="11" xfId="0" applyFont="1" applyFill="1" applyBorder="1" applyAlignment="1" applyProtection="1">
      <alignment horizontal="centerContinuous" vertical="center"/>
      <protection/>
    </xf>
    <xf numFmtId="176" fontId="8" fillId="0" borderId="30" xfId="0" applyFont="1" applyFill="1" applyBorder="1" applyAlignment="1" applyProtection="1">
      <alignment horizontal="centerContinuous"/>
      <protection/>
    </xf>
    <xf numFmtId="176" fontId="8" fillId="0" borderId="31" xfId="0" applyFont="1" applyFill="1" applyBorder="1" applyAlignment="1" applyProtection="1">
      <alignment horizontal="centerContinuous" vertical="center"/>
      <protection/>
    </xf>
    <xf numFmtId="176" fontId="8" fillId="0" borderId="32" xfId="0" applyFont="1" applyFill="1" applyBorder="1" applyAlignment="1" applyProtection="1">
      <alignment horizontal="center"/>
      <protection/>
    </xf>
    <xf numFmtId="176" fontId="8" fillId="0" borderId="14" xfId="0" applyFont="1" applyFill="1" applyBorder="1" applyAlignment="1" applyProtection="1">
      <alignment horizontal="centerContinuous" vertical="center"/>
      <protection/>
    </xf>
    <xf numFmtId="176" fontId="8" fillId="0" borderId="33" xfId="0" applyFont="1" applyFill="1" applyBorder="1" applyAlignment="1" applyProtection="1">
      <alignment horizontal="center"/>
      <protection/>
    </xf>
    <xf numFmtId="176" fontId="8" fillId="0" borderId="33" xfId="0" applyFont="1" applyFill="1" applyBorder="1" applyAlignment="1" applyProtection="1">
      <alignment horizontal="center" vertical="center"/>
      <protection/>
    </xf>
    <xf numFmtId="186" fontId="8" fillId="0" borderId="27" xfId="0" applyNumberFormat="1" applyFont="1" applyFill="1" applyBorder="1" applyAlignment="1" applyProtection="1">
      <alignment vertical="center"/>
      <protection/>
    </xf>
    <xf numFmtId="186" fontId="8" fillId="0" borderId="20" xfId="0" applyNumberFormat="1" applyFont="1" applyFill="1" applyBorder="1" applyAlignment="1" applyProtection="1">
      <alignment vertical="center"/>
      <protection/>
    </xf>
    <xf numFmtId="186" fontId="8" fillId="0" borderId="34" xfId="0" applyNumberFormat="1" applyFont="1" applyFill="1" applyBorder="1" applyAlignment="1" applyProtection="1">
      <alignment vertical="center"/>
      <protection/>
    </xf>
    <xf numFmtId="192" fontId="8" fillId="0" borderId="18" xfId="0" applyNumberFormat="1" applyFont="1" applyFill="1" applyBorder="1" applyAlignment="1" applyProtection="1">
      <alignment vertical="center"/>
      <protection/>
    </xf>
    <xf numFmtId="186" fontId="8" fillId="0" borderId="13" xfId="0" applyNumberFormat="1" applyFont="1" applyFill="1" applyBorder="1" applyAlignment="1" applyProtection="1">
      <alignment vertical="center"/>
      <protection/>
    </xf>
    <xf numFmtId="186" fontId="8" fillId="0" borderId="0" xfId="0" applyNumberFormat="1" applyFont="1" applyFill="1" applyBorder="1" applyAlignment="1" applyProtection="1">
      <alignment vertical="center"/>
      <protection/>
    </xf>
    <xf numFmtId="186" fontId="8" fillId="0" borderId="16" xfId="0" applyNumberFormat="1" applyFont="1" applyFill="1" applyBorder="1" applyAlignment="1" applyProtection="1">
      <alignment vertical="center"/>
      <protection/>
    </xf>
    <xf numFmtId="186" fontId="8" fillId="0" borderId="15" xfId="0" applyNumberFormat="1" applyFont="1" applyFill="1" applyBorder="1" applyAlignment="1" applyProtection="1">
      <alignment vertical="center"/>
      <protection/>
    </xf>
    <xf numFmtId="186" fontId="8" fillId="0" borderId="35" xfId="0" applyNumberFormat="1" applyFont="1" applyFill="1" applyBorder="1" applyAlignment="1" applyProtection="1">
      <alignment vertical="center"/>
      <protection/>
    </xf>
    <xf numFmtId="190" fontId="8" fillId="0" borderId="29" xfId="0" applyNumberFormat="1" applyFont="1" applyFill="1" applyBorder="1" applyAlignment="1" applyProtection="1">
      <alignment vertical="center" shrinkToFit="1"/>
      <protection/>
    </xf>
    <xf numFmtId="186" fontId="8" fillId="0" borderId="29" xfId="0" applyNumberFormat="1" applyFont="1" applyFill="1" applyBorder="1" applyAlignment="1" applyProtection="1">
      <alignment vertical="center" shrinkToFit="1"/>
      <protection/>
    </xf>
    <xf numFmtId="192" fontId="8" fillId="0" borderId="24" xfId="0" applyNumberFormat="1" applyFont="1" applyFill="1" applyBorder="1" applyAlignment="1" applyProtection="1">
      <alignment vertical="center"/>
      <protection/>
    </xf>
    <xf numFmtId="191" fontId="8" fillId="0" borderId="29" xfId="0" applyNumberFormat="1" applyFont="1" applyFill="1" applyBorder="1" applyAlignment="1" applyProtection="1">
      <alignment vertical="center" shrinkToFit="1"/>
      <protection/>
    </xf>
    <xf numFmtId="191" fontId="8" fillId="0" borderId="36" xfId="0" applyNumberFormat="1" applyFont="1" applyFill="1" applyBorder="1" applyAlignment="1" applyProtection="1">
      <alignment vertical="center" shrinkToFit="1"/>
      <protection/>
    </xf>
    <xf numFmtId="192" fontId="8" fillId="0" borderId="28" xfId="0" applyNumberFormat="1" applyFont="1" applyFill="1" applyBorder="1" applyAlignment="1" applyProtection="1">
      <alignment vertical="center"/>
      <protection/>
    </xf>
    <xf numFmtId="190" fontId="8" fillId="0" borderId="37" xfId="0" applyNumberFormat="1" applyFont="1" applyFill="1" applyBorder="1" applyAlignment="1" applyProtection="1">
      <alignment vertical="center" shrinkToFit="1"/>
      <protection/>
    </xf>
    <xf numFmtId="186" fontId="8" fillId="0" borderId="17" xfId="0" applyNumberFormat="1" applyFont="1" applyFill="1" applyBorder="1" applyAlignment="1" applyProtection="1">
      <alignment vertical="center"/>
      <protection/>
    </xf>
    <xf numFmtId="176" fontId="3" fillId="33" borderId="0" xfId="0" applyFont="1" applyFill="1" applyAlignment="1">
      <alignment/>
    </xf>
    <xf numFmtId="176" fontId="3" fillId="0" borderId="0" xfId="0" applyFont="1" applyFill="1" applyBorder="1" applyAlignment="1">
      <alignment/>
    </xf>
    <xf numFmtId="194" fontId="9" fillId="0" borderId="0" xfId="62" applyNumberFormat="1" applyFont="1" applyFill="1" applyBorder="1">
      <alignment vertical="center"/>
      <protection/>
    </xf>
    <xf numFmtId="190" fontId="8" fillId="0" borderId="38" xfId="0" applyNumberFormat="1" applyFont="1" applyFill="1" applyBorder="1" applyAlignment="1" applyProtection="1">
      <alignment vertical="center" shrinkToFit="1"/>
      <protection/>
    </xf>
    <xf numFmtId="37" fontId="8" fillId="0" borderId="25" xfId="0" applyNumberFormat="1" applyFont="1" applyFill="1" applyBorder="1" applyAlignment="1" applyProtection="1">
      <alignment vertical="center"/>
      <protection/>
    </xf>
    <xf numFmtId="185" fontId="8" fillId="0" borderId="18" xfId="0" applyNumberFormat="1" applyFont="1" applyFill="1" applyBorder="1" applyAlignment="1" applyProtection="1">
      <alignment vertical="center"/>
      <protection/>
    </xf>
    <xf numFmtId="37" fontId="8" fillId="0" borderId="38" xfId="0" applyNumberFormat="1" applyFont="1" applyFill="1" applyBorder="1" applyAlignment="1" applyProtection="1">
      <alignment vertical="center"/>
      <protection/>
    </xf>
    <xf numFmtId="37" fontId="8" fillId="0" borderId="24" xfId="0" applyNumberFormat="1" applyFont="1" applyFill="1" applyBorder="1" applyAlignment="1" applyProtection="1">
      <alignment vertical="center"/>
      <protection/>
    </xf>
    <xf numFmtId="37" fontId="8" fillId="0" borderId="39" xfId="0" applyNumberFormat="1" applyFont="1" applyFill="1" applyBorder="1" applyAlignment="1" applyProtection="1">
      <alignment vertical="center"/>
      <protection/>
    </xf>
    <xf numFmtId="37" fontId="8" fillId="0" borderId="40" xfId="0" applyNumberFormat="1" applyFont="1" applyFill="1" applyBorder="1" applyAlignment="1" applyProtection="1">
      <alignment vertical="center"/>
      <protection/>
    </xf>
    <xf numFmtId="37" fontId="8" fillId="0" borderId="41" xfId="0" applyNumberFormat="1" applyFont="1" applyFill="1" applyBorder="1" applyAlignment="1" applyProtection="1">
      <alignment vertical="center"/>
      <protection/>
    </xf>
    <xf numFmtId="194" fontId="8" fillId="0" borderId="42" xfId="61" applyNumberFormat="1" applyFont="1" applyFill="1" applyBorder="1" applyAlignment="1">
      <alignment vertical="center"/>
      <protection/>
    </xf>
    <xf numFmtId="37" fontId="8" fillId="0" borderId="43" xfId="0" applyNumberFormat="1" applyFont="1" applyFill="1" applyBorder="1" applyAlignment="1" applyProtection="1">
      <alignment vertical="center"/>
      <protection/>
    </xf>
    <xf numFmtId="176" fontId="8" fillId="0" borderId="44" xfId="0" applyFont="1" applyFill="1" applyBorder="1" applyAlignment="1" applyProtection="1">
      <alignment horizontal="centerContinuous"/>
      <protection/>
    </xf>
    <xf numFmtId="176" fontId="8" fillId="0" borderId="45" xfId="0" applyFont="1" applyFill="1" applyBorder="1" applyAlignment="1" applyProtection="1">
      <alignment horizontal="centerContinuous" vertical="top"/>
      <protection/>
    </xf>
    <xf numFmtId="176" fontId="8" fillId="0" borderId="40" xfId="0" applyFont="1" applyFill="1" applyBorder="1" applyAlignment="1" applyProtection="1">
      <alignment horizontal="distributed" vertical="center"/>
      <protection/>
    </xf>
    <xf numFmtId="176" fontId="8" fillId="0" borderId="41" xfId="0" applyFont="1" applyFill="1" applyBorder="1" applyAlignment="1" applyProtection="1">
      <alignment horizontal="center" vertical="center"/>
      <protection/>
    </xf>
    <xf numFmtId="191" fontId="8" fillId="0" borderId="38" xfId="0" applyNumberFormat="1" applyFont="1" applyFill="1" applyBorder="1" applyAlignment="1" applyProtection="1">
      <alignment vertical="center" shrinkToFit="1"/>
      <protection/>
    </xf>
    <xf numFmtId="176" fontId="8" fillId="0" borderId="46" xfId="0" applyFont="1" applyFill="1" applyBorder="1" applyAlignment="1" applyProtection="1">
      <alignment horizontal="center" vertical="center"/>
      <protection/>
    </xf>
    <xf numFmtId="176" fontId="8" fillId="0" borderId="30" xfId="0" applyFont="1" applyFill="1" applyBorder="1" applyAlignment="1" applyProtection="1">
      <alignment horizontal="center"/>
      <protection/>
    </xf>
    <xf numFmtId="176" fontId="8" fillId="0" borderId="31" xfId="0" applyFont="1" applyFill="1" applyBorder="1" applyAlignment="1" applyProtection="1">
      <alignment horizontal="center"/>
      <protection/>
    </xf>
    <xf numFmtId="176" fontId="8" fillId="0" borderId="14" xfId="0" applyFont="1" applyFill="1" applyBorder="1" applyAlignment="1" applyProtection="1">
      <alignment horizontal="center" vertical="center"/>
      <protection/>
    </xf>
    <xf numFmtId="176" fontId="8" fillId="0" borderId="13" xfId="0" applyFont="1" applyFill="1" applyBorder="1" applyAlignment="1" applyProtection="1">
      <alignment horizontal="center" vertical="center"/>
      <protection/>
    </xf>
    <xf numFmtId="176" fontId="8" fillId="0" borderId="0" xfId="0" applyFont="1" applyFill="1" applyBorder="1" applyAlignment="1" applyProtection="1">
      <alignment horizontal="center" vertical="center"/>
      <protection/>
    </xf>
    <xf numFmtId="176" fontId="8" fillId="0" borderId="47" xfId="0" applyFont="1" applyFill="1" applyBorder="1" applyAlignment="1" applyProtection="1">
      <alignment horizontal="center" vertical="top"/>
      <protection/>
    </xf>
    <xf numFmtId="176" fontId="8" fillId="0" borderId="48" xfId="0" applyFont="1" applyFill="1" applyBorder="1" applyAlignment="1" applyProtection="1">
      <alignment horizontal="center" vertical="top"/>
      <protection/>
    </xf>
    <xf numFmtId="178" fontId="8" fillId="0" borderId="49" xfId="42" applyNumberFormat="1" applyFont="1" applyFill="1" applyBorder="1" applyAlignment="1" applyProtection="1">
      <alignment horizontal="right" vertical="center"/>
      <protection/>
    </xf>
    <xf numFmtId="178" fontId="8" fillId="0" borderId="50" xfId="42" applyNumberFormat="1" applyFont="1" applyFill="1" applyBorder="1" applyAlignment="1" applyProtection="1">
      <alignment horizontal="right" vertical="center"/>
      <protection/>
    </xf>
    <xf numFmtId="176" fontId="8" fillId="0" borderId="45" xfId="0" applyFont="1" applyFill="1" applyBorder="1" applyAlignment="1" applyProtection="1">
      <alignment horizontal="center" vertical="center"/>
      <protection/>
    </xf>
    <xf numFmtId="176" fontId="8" fillId="0" borderId="51" xfId="0" applyFont="1" applyFill="1" applyBorder="1" applyAlignment="1" applyProtection="1">
      <alignment horizontal="center" vertical="center"/>
      <protection/>
    </xf>
    <xf numFmtId="178" fontId="8" fillId="0" borderId="52" xfId="42" applyNumberFormat="1" applyFont="1" applyFill="1" applyBorder="1" applyAlignment="1" applyProtection="1">
      <alignment horizontal="right" vertical="center"/>
      <protection/>
    </xf>
    <xf numFmtId="178" fontId="8" fillId="0" borderId="53" xfId="42" applyNumberFormat="1" applyFont="1" applyFill="1" applyBorder="1" applyAlignment="1" applyProtection="1">
      <alignment horizontal="right" vertical="center"/>
      <protection/>
    </xf>
    <xf numFmtId="178" fontId="8" fillId="0" borderId="54" xfId="42" applyNumberFormat="1" applyFont="1" applyFill="1" applyBorder="1" applyAlignment="1" applyProtection="1">
      <alignment horizontal="right" vertical="center"/>
      <protection/>
    </xf>
    <xf numFmtId="178" fontId="8" fillId="0" borderId="55" xfId="42" applyNumberFormat="1" applyFont="1" applyFill="1" applyBorder="1" applyAlignment="1" applyProtection="1">
      <alignment horizontal="right" vertical="center"/>
      <protection/>
    </xf>
    <xf numFmtId="178" fontId="8" fillId="0" borderId="56" xfId="42" applyNumberFormat="1" applyFont="1" applyFill="1" applyBorder="1" applyAlignment="1" applyProtection="1">
      <alignment horizontal="right" vertical="center"/>
      <protection/>
    </xf>
    <xf numFmtId="178" fontId="8" fillId="0" borderId="57" xfId="42" applyNumberFormat="1" applyFont="1" applyFill="1" applyBorder="1" applyAlignment="1" applyProtection="1">
      <alignment horizontal="right" vertical="center"/>
      <protection/>
    </xf>
    <xf numFmtId="178" fontId="8" fillId="0" borderId="58" xfId="42" applyNumberFormat="1" applyFont="1" applyFill="1" applyBorder="1" applyAlignment="1" applyProtection="1">
      <alignment horizontal="right" vertical="center"/>
      <protection/>
    </xf>
    <xf numFmtId="178" fontId="8" fillId="0" borderId="59" xfId="42" applyNumberFormat="1" applyFont="1" applyFill="1" applyBorder="1" applyAlignment="1" applyProtection="1">
      <alignment horizontal="right" vertical="center"/>
      <protection/>
    </xf>
    <xf numFmtId="178" fontId="8" fillId="0" borderId="60" xfId="42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3様式２集計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2</xdr:col>
      <xdr:colOff>0</xdr:colOff>
      <xdr:row>7</xdr:row>
      <xdr:rowOff>257175</xdr:rowOff>
    </xdr:to>
    <xdr:sp>
      <xdr:nvSpPr>
        <xdr:cNvPr id="1" name="Line 1"/>
        <xdr:cNvSpPr>
          <a:spLocks/>
        </xdr:cNvSpPr>
      </xdr:nvSpPr>
      <xdr:spPr>
        <a:xfrm flipH="1" flipV="1">
          <a:off x="9525" y="990600"/>
          <a:ext cx="1514475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  <xdr:twoCellAnchor>
    <xdr:from>
      <xdr:col>10</xdr:col>
      <xdr:colOff>0</xdr:colOff>
      <xdr:row>20</xdr:row>
      <xdr:rowOff>0</xdr:rowOff>
    </xdr:from>
    <xdr:to>
      <xdr:col>12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01000" y="6477000"/>
          <a:ext cx="1619250" cy="388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981075</xdr:colOff>
      <xdr:row>7</xdr:row>
      <xdr:rowOff>66675</xdr:rowOff>
    </xdr:from>
    <xdr:to>
      <xdr:col>12</xdr:col>
      <xdr:colOff>1257300</xdr:colOff>
      <xdr:row>7</xdr:row>
      <xdr:rowOff>276225</xdr:rowOff>
    </xdr:to>
    <xdr:sp>
      <xdr:nvSpPr>
        <xdr:cNvPr id="3" name="Rectangle 3"/>
        <xdr:cNvSpPr>
          <a:spLocks/>
        </xdr:cNvSpPr>
      </xdr:nvSpPr>
      <xdr:spPr>
        <a:xfrm>
          <a:off x="10601325" y="2333625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39"/>
  <sheetViews>
    <sheetView tabSelected="1" view="pageBreakPreview" zoomScale="75" zoomScaleSheetLayoutView="75" zoomScalePageLayoutView="0" workbookViewId="0" topLeftCell="A1">
      <selection activeCell="I25" sqref="I25"/>
    </sheetView>
  </sheetViews>
  <sheetFormatPr defaultColWidth="10.66015625" defaultRowHeight="25.5" customHeight="1"/>
  <cols>
    <col min="1" max="1" width="3.66015625" style="4" customWidth="1"/>
    <col min="2" max="2" width="9.66015625" style="4" customWidth="1"/>
    <col min="3" max="3" width="10" style="4" customWidth="1"/>
    <col min="4" max="4" width="4.16015625" style="4" customWidth="1"/>
    <col min="5" max="5" width="10" style="4" customWidth="1"/>
    <col min="6" max="6" width="4.16015625" style="4" customWidth="1"/>
    <col min="7" max="7" width="10" style="4" customWidth="1"/>
    <col min="8" max="8" width="4.16015625" style="4" customWidth="1"/>
    <col min="9" max="9" width="10" style="71" customWidth="1"/>
    <col min="10" max="10" width="4.16015625" style="71" customWidth="1"/>
    <col min="11" max="11" width="10" style="71" customWidth="1"/>
    <col min="12" max="12" width="4.16015625" style="71" customWidth="1"/>
    <col min="13" max="13" width="11.33203125" style="4" customWidth="1"/>
    <col min="14" max="14" width="2.66015625" style="4" customWidth="1"/>
    <col min="15" max="16384" width="10.66015625" style="4" customWidth="1"/>
  </cols>
  <sheetData>
    <row r="1" spans="1:13" ht="25.5" customHeight="1">
      <c r="A1" s="2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5.5" customHeight="1">
      <c r="A2" s="1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5.5" customHeight="1" thickBot="1">
      <c r="A3" s="3"/>
      <c r="B3" s="3"/>
      <c r="C3" s="3"/>
      <c r="D3" s="3"/>
      <c r="E3" s="3"/>
      <c r="F3" s="3"/>
      <c r="G3" s="3"/>
      <c r="H3" s="89" t="s">
        <v>22</v>
      </c>
      <c r="I3" s="89"/>
      <c r="J3" s="89"/>
      <c r="K3" s="89"/>
      <c r="L3" s="89"/>
      <c r="M3" s="89"/>
    </row>
    <row r="4" spans="1:13" ht="25.5" customHeight="1">
      <c r="A4" s="5"/>
      <c r="B4" s="6" t="s">
        <v>0</v>
      </c>
      <c r="C4" s="46"/>
      <c r="D4" s="47"/>
      <c r="E4" s="48"/>
      <c r="F4" s="49"/>
      <c r="G4" s="48"/>
      <c r="H4" s="47"/>
      <c r="I4" s="84"/>
      <c r="J4" s="49"/>
      <c r="K4" s="90" t="s">
        <v>34</v>
      </c>
      <c r="L4" s="91"/>
      <c r="M4" s="50" t="s">
        <v>17</v>
      </c>
    </row>
    <row r="5" spans="1:13" ht="25.5" customHeight="1">
      <c r="A5" s="7"/>
      <c r="B5" s="8"/>
      <c r="C5" s="51" t="s">
        <v>28</v>
      </c>
      <c r="D5" s="9"/>
      <c r="E5" s="92" t="s">
        <v>29</v>
      </c>
      <c r="F5" s="93"/>
      <c r="G5" s="92" t="s">
        <v>30</v>
      </c>
      <c r="H5" s="94"/>
      <c r="I5" s="99" t="s">
        <v>33</v>
      </c>
      <c r="J5" s="93"/>
      <c r="K5" s="51"/>
      <c r="L5" s="9"/>
      <c r="M5" s="52" t="s">
        <v>35</v>
      </c>
    </row>
    <row r="6" spans="1:13" ht="25.5" customHeight="1">
      <c r="A6" s="7"/>
      <c r="B6" s="3"/>
      <c r="C6" s="10"/>
      <c r="D6" s="3"/>
      <c r="E6" s="11"/>
      <c r="F6" s="9"/>
      <c r="G6" s="11"/>
      <c r="H6" s="18"/>
      <c r="I6" s="85"/>
      <c r="J6" s="9"/>
      <c r="K6" s="95" t="s">
        <v>1</v>
      </c>
      <c r="L6" s="96"/>
      <c r="M6" s="53" t="s">
        <v>19</v>
      </c>
    </row>
    <row r="7" spans="1:13" ht="25.5" customHeight="1">
      <c r="A7" s="7"/>
      <c r="B7" s="3"/>
      <c r="C7" s="12" t="s">
        <v>2</v>
      </c>
      <c r="D7" s="12" t="s">
        <v>3</v>
      </c>
      <c r="E7" s="13" t="s">
        <v>2</v>
      </c>
      <c r="F7" s="12" t="s">
        <v>3</v>
      </c>
      <c r="G7" s="13" t="s">
        <v>2</v>
      </c>
      <c r="H7" s="14" t="s">
        <v>3</v>
      </c>
      <c r="I7" s="86" t="s">
        <v>2</v>
      </c>
      <c r="J7" s="12" t="s">
        <v>3</v>
      </c>
      <c r="K7" s="12" t="s">
        <v>2</v>
      </c>
      <c r="L7" s="12" t="s">
        <v>3</v>
      </c>
      <c r="M7" s="52" t="s">
        <v>36</v>
      </c>
    </row>
    <row r="8" spans="1:15" ht="25.5" customHeight="1" thickBot="1">
      <c r="A8" s="7" t="s">
        <v>4</v>
      </c>
      <c r="B8" s="3"/>
      <c r="C8" s="15"/>
      <c r="D8" s="16" t="s">
        <v>5</v>
      </c>
      <c r="E8" s="16"/>
      <c r="F8" s="15" t="s">
        <v>5</v>
      </c>
      <c r="G8" s="16"/>
      <c r="H8" s="17" t="s">
        <v>5</v>
      </c>
      <c r="I8" s="87"/>
      <c r="J8" s="16" t="s">
        <v>5</v>
      </c>
      <c r="K8" s="15"/>
      <c r="L8" s="16" t="s">
        <v>31</v>
      </c>
      <c r="M8" s="53" t="s">
        <v>32</v>
      </c>
      <c r="N8" s="18"/>
      <c r="O8" s="18"/>
    </row>
    <row r="9" spans="1:15" ht="25.5" customHeight="1">
      <c r="A9" s="19"/>
      <c r="B9" s="20" t="s">
        <v>6</v>
      </c>
      <c r="C9" s="36">
        <v>1074872</v>
      </c>
      <c r="D9" s="54">
        <v>48.353991568758794</v>
      </c>
      <c r="E9" s="36">
        <v>1060369</v>
      </c>
      <c r="F9" s="55">
        <v>47.39797448641381</v>
      </c>
      <c r="G9" s="35">
        <v>1064429</v>
      </c>
      <c r="H9" s="56">
        <f>(G9/G19)*100</f>
        <v>46.85141454933592</v>
      </c>
      <c r="I9" s="79">
        <v>1064385</v>
      </c>
      <c r="J9" s="54">
        <f>(I9/I19)*100</f>
        <v>46.545467743938595</v>
      </c>
      <c r="K9" s="35">
        <v>1044276</v>
      </c>
      <c r="L9" s="54">
        <f>(K9/K19)*100</f>
        <v>47.69980089226211</v>
      </c>
      <c r="M9" s="97">
        <f>K9/I9*100</f>
        <v>98.1107400047915</v>
      </c>
      <c r="N9" s="21"/>
      <c r="O9" s="21"/>
    </row>
    <row r="10" spans="1:15" ht="25.5" customHeight="1">
      <c r="A10" s="100" t="s">
        <v>7</v>
      </c>
      <c r="B10" s="22"/>
      <c r="C10" s="57">
        <v>100</v>
      </c>
      <c r="D10" s="58"/>
      <c r="E10" s="57">
        <f>E9/$C$9*100</f>
        <v>98.6507230628391</v>
      </c>
      <c r="F10" s="23"/>
      <c r="G10" s="57">
        <f>G9/$C$9*100</f>
        <v>99.02844245640411</v>
      </c>
      <c r="H10" s="59"/>
      <c r="I10" s="57">
        <f>I9/$C$9*100</f>
        <v>99.02434894573493</v>
      </c>
      <c r="J10" s="58"/>
      <c r="K10" s="57">
        <f>K9/$C$9*100</f>
        <v>97.1535215355875</v>
      </c>
      <c r="L10" s="58"/>
      <c r="M10" s="98"/>
      <c r="N10" s="21"/>
      <c r="O10" s="21"/>
    </row>
    <row r="11" spans="1:15" ht="25.5" customHeight="1">
      <c r="A11" s="100"/>
      <c r="B11" s="24" t="s">
        <v>8</v>
      </c>
      <c r="C11" s="38">
        <v>108625</v>
      </c>
      <c r="D11" s="60">
        <v>4.886584015730639</v>
      </c>
      <c r="E11" s="38">
        <v>150145</v>
      </c>
      <c r="F11" s="61">
        <v>6.711407895989605</v>
      </c>
      <c r="G11" s="37">
        <v>168710</v>
      </c>
      <c r="H11" s="62">
        <f>(G11/G19)*100</f>
        <v>7.425861329049155</v>
      </c>
      <c r="I11" s="80">
        <v>169778</v>
      </c>
      <c r="J11" s="60">
        <f>(I11/I19)*100</f>
        <v>7.424377854470335</v>
      </c>
      <c r="K11" s="37">
        <v>147829</v>
      </c>
      <c r="L11" s="60">
        <f>(K11/K19)*100</f>
        <v>6.75244271256087</v>
      </c>
      <c r="M11" s="98">
        <f>K11/I11*100</f>
        <v>87.07194100531282</v>
      </c>
      <c r="N11" s="21"/>
      <c r="O11" s="21"/>
    </row>
    <row r="12" spans="1:15" ht="25.5" customHeight="1">
      <c r="A12" s="25"/>
      <c r="B12" s="26"/>
      <c r="C12" s="27"/>
      <c r="D12" s="58"/>
      <c r="E12" s="27"/>
      <c r="F12" s="23"/>
      <c r="G12" s="27"/>
      <c r="H12" s="59"/>
      <c r="I12" s="81"/>
      <c r="J12" s="58"/>
      <c r="K12" s="28"/>
      <c r="L12" s="58"/>
      <c r="M12" s="98"/>
      <c r="N12" s="21"/>
      <c r="O12" s="21"/>
    </row>
    <row r="13" spans="1:16" ht="25.5" customHeight="1">
      <c r="A13" s="25"/>
      <c r="B13" s="24" t="s">
        <v>9</v>
      </c>
      <c r="C13" s="38">
        <v>395931</v>
      </c>
      <c r="D13" s="60">
        <v>17.8112782134154</v>
      </c>
      <c r="E13" s="38">
        <v>427694</v>
      </c>
      <c r="F13" s="61">
        <v>19.117712136051004</v>
      </c>
      <c r="G13" s="38">
        <v>438404</v>
      </c>
      <c r="H13" s="62">
        <f>(G13/G19)*100</f>
        <v>19.296587695456495</v>
      </c>
      <c r="I13" s="80">
        <v>429322</v>
      </c>
      <c r="J13" s="60">
        <f>(I13/I19)*100</f>
        <v>18.774215441558464</v>
      </c>
      <c r="K13" s="37">
        <v>429244</v>
      </c>
      <c r="L13" s="60">
        <f>(K13/K19)*100</f>
        <v>19.60674508865296</v>
      </c>
      <c r="M13" s="98">
        <f>K13/I13*100</f>
        <v>99.98183181854179</v>
      </c>
      <c r="N13" s="21"/>
      <c r="O13" s="21"/>
      <c r="P13" s="72"/>
    </row>
    <row r="14" spans="1:16" ht="25.5" customHeight="1">
      <c r="A14" s="100" t="s">
        <v>10</v>
      </c>
      <c r="B14" s="29"/>
      <c r="C14" s="27"/>
      <c r="D14" s="58"/>
      <c r="E14" s="27"/>
      <c r="F14" s="23"/>
      <c r="G14" s="27"/>
      <c r="H14" s="59"/>
      <c r="I14" s="81"/>
      <c r="J14" s="58"/>
      <c r="K14" s="28"/>
      <c r="L14" s="58"/>
      <c r="M14" s="98"/>
      <c r="N14" s="21"/>
      <c r="O14" s="21"/>
      <c r="P14" s="73"/>
    </row>
    <row r="15" spans="1:16" ht="25.5" customHeight="1">
      <c r="A15" s="100"/>
      <c r="B15" s="24" t="s">
        <v>11</v>
      </c>
      <c r="C15" s="38">
        <v>207594</v>
      </c>
      <c r="D15" s="60">
        <v>9.33878501414579</v>
      </c>
      <c r="E15" s="38">
        <v>212629</v>
      </c>
      <c r="F15" s="61">
        <v>9.50441206511288</v>
      </c>
      <c r="G15" s="38">
        <v>203648</v>
      </c>
      <c r="H15" s="62">
        <f>(G15/G19)*100</f>
        <v>8.963676177690724</v>
      </c>
      <c r="I15" s="82">
        <v>217059</v>
      </c>
      <c r="J15" s="60">
        <f>(I15/I19)*100</f>
        <v>9.491972061830605</v>
      </c>
      <c r="K15" s="37">
        <v>224709</v>
      </c>
      <c r="L15" s="60">
        <f>(K15/K19)*100</f>
        <v>10.26412036540084</v>
      </c>
      <c r="M15" s="98">
        <f>K15/I15*100</f>
        <v>103.52438737854686</v>
      </c>
      <c r="N15" s="21"/>
      <c r="O15" s="21"/>
      <c r="P15" s="72"/>
    </row>
    <row r="16" spans="1:15" ht="25.5" customHeight="1">
      <c r="A16" s="25"/>
      <c r="B16" s="29"/>
      <c r="C16" s="27"/>
      <c r="D16" s="58"/>
      <c r="E16" s="27"/>
      <c r="F16" s="23"/>
      <c r="G16" s="27"/>
      <c r="H16" s="59"/>
      <c r="I16" s="81"/>
      <c r="J16" s="58"/>
      <c r="K16" s="28"/>
      <c r="L16" s="58"/>
      <c r="M16" s="98"/>
      <c r="N16" s="21"/>
      <c r="O16" s="21"/>
    </row>
    <row r="17" spans="1:15" ht="25.5" customHeight="1">
      <c r="A17" s="25"/>
      <c r="B17" s="24" t="s">
        <v>12</v>
      </c>
      <c r="C17" s="38">
        <v>435901</v>
      </c>
      <c r="D17" s="61">
        <v>19.609361187949382</v>
      </c>
      <c r="E17" s="38">
        <v>386324</v>
      </c>
      <c r="F17" s="61">
        <v>17.2684934164327</v>
      </c>
      <c r="G17" s="38">
        <v>396734</v>
      </c>
      <c r="H17" s="62">
        <f>(G17/G19)*100</f>
        <v>17.46246024846771</v>
      </c>
      <c r="I17" s="80">
        <v>406220</v>
      </c>
      <c r="J17" s="60">
        <f>(I17/I19)*100</f>
        <v>17.763966898202</v>
      </c>
      <c r="K17" s="37">
        <v>343209</v>
      </c>
      <c r="L17" s="60">
        <f>(K17/K19)*100</f>
        <v>15.676890941123217</v>
      </c>
      <c r="M17" s="98">
        <f>K17/I17*100</f>
        <v>84.48845453202698</v>
      </c>
      <c r="N17" s="21"/>
      <c r="O17" s="21"/>
    </row>
    <row r="18" spans="1:13" ht="25.5" customHeight="1" thickBot="1">
      <c r="A18" s="100" t="s">
        <v>18</v>
      </c>
      <c r="B18" s="29"/>
      <c r="C18" s="27"/>
      <c r="D18" s="58"/>
      <c r="E18" s="27"/>
      <c r="F18" s="23"/>
      <c r="G18" s="27"/>
      <c r="H18" s="59"/>
      <c r="I18" s="81"/>
      <c r="J18" s="58"/>
      <c r="K18" s="28"/>
      <c r="L18" s="58"/>
      <c r="M18" s="101"/>
    </row>
    <row r="19" spans="1:13" ht="25.5" customHeight="1" thickTop="1">
      <c r="A19" s="100"/>
      <c r="B19" s="44" t="s">
        <v>13</v>
      </c>
      <c r="C19" s="45">
        <v>2222923</v>
      </c>
      <c r="D19" s="64">
        <v>100</v>
      </c>
      <c r="E19" s="45">
        <v>2237161</v>
      </c>
      <c r="F19" s="63">
        <v>100</v>
      </c>
      <c r="G19" s="45">
        <v>2271925</v>
      </c>
      <c r="H19" s="69">
        <v>100</v>
      </c>
      <c r="I19" s="83">
        <v>2286764</v>
      </c>
      <c r="J19" s="63">
        <v>100</v>
      </c>
      <c r="K19" s="45">
        <v>2189267</v>
      </c>
      <c r="L19" s="74">
        <v>100</v>
      </c>
      <c r="M19" s="102">
        <f>K19/I19*100</f>
        <v>95.73646427877998</v>
      </c>
    </row>
    <row r="20" spans="1:13" ht="25.5" customHeight="1" thickBot="1">
      <c r="A20" s="30"/>
      <c r="B20" s="31"/>
      <c r="C20" s="65">
        <v>100</v>
      </c>
      <c r="D20" s="33"/>
      <c r="E20" s="65">
        <f>E19/$C$19*100</f>
        <v>100.64050801579722</v>
      </c>
      <c r="F20" s="32"/>
      <c r="G20" s="65">
        <f>G19/$C$19*100</f>
        <v>102.20439484408593</v>
      </c>
      <c r="H20" s="34"/>
      <c r="I20" s="65">
        <f>I19/$C$19*100</f>
        <v>102.87193933393104</v>
      </c>
      <c r="J20" s="33"/>
      <c r="K20" s="65">
        <f>K19/$C$19*100</f>
        <v>98.4859574533171</v>
      </c>
      <c r="L20" s="75"/>
      <c r="M20" s="103"/>
    </row>
    <row r="21" spans="1:13" ht="25.5" customHeight="1">
      <c r="A21" s="19"/>
      <c r="B21" s="20" t="s">
        <v>6</v>
      </c>
      <c r="C21" s="38">
        <v>186741</v>
      </c>
      <c r="D21" s="55">
        <v>38.926782638135165</v>
      </c>
      <c r="E21" s="38">
        <v>183840</v>
      </c>
      <c r="F21" s="55">
        <v>34.9</v>
      </c>
      <c r="G21" s="38">
        <v>184360</v>
      </c>
      <c r="H21" s="56"/>
      <c r="I21" s="80">
        <v>183440</v>
      </c>
      <c r="J21" s="54"/>
      <c r="K21" s="35"/>
      <c r="L21" s="36"/>
      <c r="M21" s="104">
        <f>(I21/G21)*100</f>
        <v>99.50097635061836</v>
      </c>
    </row>
    <row r="22" spans="1:13" ht="25.5" customHeight="1">
      <c r="A22" s="25"/>
      <c r="B22" s="29"/>
      <c r="C22" s="57">
        <v>100</v>
      </c>
      <c r="D22" s="23"/>
      <c r="E22" s="57">
        <f>E21/$C$21*100</f>
        <v>98.44651147846483</v>
      </c>
      <c r="F22" s="57"/>
      <c r="G22" s="57">
        <f>G21/$C$21*100</f>
        <v>98.72497202007058</v>
      </c>
      <c r="H22" s="59"/>
      <c r="I22" s="57">
        <f>I21/$C$21*100</f>
        <v>98.23231106184501</v>
      </c>
      <c r="J22" s="58"/>
      <c r="K22" s="76"/>
      <c r="L22" s="27"/>
      <c r="M22" s="105"/>
    </row>
    <row r="23" spans="1:13" ht="25.5" customHeight="1">
      <c r="A23" s="25"/>
      <c r="B23" s="24" t="s">
        <v>8</v>
      </c>
      <c r="C23" s="38">
        <v>76361</v>
      </c>
      <c r="D23" s="61">
        <v>14.511037868302349</v>
      </c>
      <c r="E23" s="38">
        <v>84271</v>
      </c>
      <c r="F23" s="61">
        <v>14.3</v>
      </c>
      <c r="G23" s="38">
        <v>90546</v>
      </c>
      <c r="H23" s="62"/>
      <c r="I23" s="80">
        <v>89727</v>
      </c>
      <c r="J23" s="60"/>
      <c r="K23" s="37"/>
      <c r="L23" s="38"/>
      <c r="M23" s="104">
        <f>(I23/G23)*100</f>
        <v>99.09548737658207</v>
      </c>
    </row>
    <row r="24" spans="1:13" ht="25.5" customHeight="1">
      <c r="A24" s="25" t="s">
        <v>14</v>
      </c>
      <c r="B24" s="29"/>
      <c r="C24" s="28"/>
      <c r="D24" s="23"/>
      <c r="E24" s="27"/>
      <c r="F24" s="23"/>
      <c r="G24" s="27"/>
      <c r="H24" s="59"/>
      <c r="I24" s="81"/>
      <c r="J24" s="58"/>
      <c r="K24" s="28"/>
      <c r="L24" s="27"/>
      <c r="M24" s="105"/>
    </row>
    <row r="25" spans="1:13" ht="25.5" customHeight="1">
      <c r="A25" s="25"/>
      <c r="B25" s="24" t="s">
        <v>9</v>
      </c>
      <c r="C25" s="38">
        <v>108610</v>
      </c>
      <c r="D25" s="61">
        <v>16.445179085305746</v>
      </c>
      <c r="E25" s="38">
        <v>109734</v>
      </c>
      <c r="F25" s="61">
        <v>20.3</v>
      </c>
      <c r="G25" s="38">
        <v>115260</v>
      </c>
      <c r="H25" s="62"/>
      <c r="I25" s="80">
        <v>123131</v>
      </c>
      <c r="J25" s="60"/>
      <c r="K25" s="37"/>
      <c r="L25" s="38"/>
      <c r="M25" s="104">
        <f>(I25/G25)*100</f>
        <v>106.82890855457228</v>
      </c>
    </row>
    <row r="26" spans="1:13" ht="25.5" customHeight="1">
      <c r="A26" s="25"/>
      <c r="B26" s="29"/>
      <c r="C26" s="28"/>
      <c r="D26" s="23"/>
      <c r="E26" s="27"/>
      <c r="F26" s="23"/>
      <c r="G26" s="27"/>
      <c r="H26" s="59"/>
      <c r="I26" s="81"/>
      <c r="J26" s="58"/>
      <c r="K26" s="28"/>
      <c r="L26" s="27"/>
      <c r="M26" s="105"/>
    </row>
    <row r="27" spans="1:13" ht="25.5" customHeight="1">
      <c r="A27" s="25"/>
      <c r="B27" s="24" t="s">
        <v>11</v>
      </c>
      <c r="C27" s="38">
        <v>46669</v>
      </c>
      <c r="D27" s="61">
        <v>7.907634401107272</v>
      </c>
      <c r="E27" s="38">
        <v>51850</v>
      </c>
      <c r="F27" s="61">
        <v>8.7</v>
      </c>
      <c r="G27" s="38">
        <v>47788</v>
      </c>
      <c r="H27" s="62"/>
      <c r="I27" s="80">
        <v>51945</v>
      </c>
      <c r="J27" s="60"/>
      <c r="K27" s="37"/>
      <c r="L27" s="38"/>
      <c r="M27" s="104">
        <f>(I27/G27)*100</f>
        <v>108.69883652799865</v>
      </c>
    </row>
    <row r="28" spans="1:13" ht="25.5" customHeight="1">
      <c r="A28" s="25"/>
      <c r="B28" s="29"/>
      <c r="C28" s="28"/>
      <c r="D28" s="23"/>
      <c r="E28" s="27"/>
      <c r="F28" s="23"/>
      <c r="G28" s="27"/>
      <c r="H28" s="59"/>
      <c r="I28" s="81"/>
      <c r="J28" s="58"/>
      <c r="K28" s="28"/>
      <c r="L28" s="27"/>
      <c r="M28" s="105"/>
    </row>
    <row r="29" spans="1:13" ht="25.5" customHeight="1">
      <c r="A29" s="25" t="s">
        <v>15</v>
      </c>
      <c r="B29" s="24" t="s">
        <v>12</v>
      </c>
      <c r="C29" s="38">
        <v>117166</v>
      </c>
      <c r="D29" s="61">
        <v>22.309366007149475</v>
      </c>
      <c r="E29" s="38">
        <v>108845</v>
      </c>
      <c r="F29" s="61">
        <v>21.8</v>
      </c>
      <c r="G29" s="38">
        <v>109810</v>
      </c>
      <c r="H29" s="70"/>
      <c r="I29" s="80">
        <f>I31-I21-I23-I25-I27</f>
        <v>113211</v>
      </c>
      <c r="J29" s="61"/>
      <c r="K29" s="37"/>
      <c r="L29" s="38"/>
      <c r="M29" s="106">
        <f>(I29/G29)*100</f>
        <v>103.09716783535197</v>
      </c>
    </row>
    <row r="30" spans="1:13" ht="25.5" customHeight="1" thickBot="1">
      <c r="A30" s="25"/>
      <c r="B30" s="29"/>
      <c r="C30" s="28"/>
      <c r="D30" s="23"/>
      <c r="E30" s="27"/>
      <c r="F30" s="23"/>
      <c r="G30" s="27"/>
      <c r="H30" s="59"/>
      <c r="I30" s="81"/>
      <c r="J30" s="58"/>
      <c r="K30" s="28"/>
      <c r="L30" s="27"/>
      <c r="M30" s="107"/>
    </row>
    <row r="31" spans="1:13" ht="25.5" customHeight="1" thickTop="1">
      <c r="A31" s="25"/>
      <c r="B31" s="44" t="s">
        <v>13</v>
      </c>
      <c r="C31" s="45">
        <v>535547</v>
      </c>
      <c r="D31" s="66">
        <v>100</v>
      </c>
      <c r="E31" s="45">
        <v>538540</v>
      </c>
      <c r="F31" s="66">
        <v>100</v>
      </c>
      <c r="G31" s="45">
        <v>547763</v>
      </c>
      <c r="H31" s="67"/>
      <c r="I31" s="83">
        <v>561454</v>
      </c>
      <c r="J31" s="88"/>
      <c r="K31" s="45"/>
      <c r="L31" s="77"/>
      <c r="M31" s="108">
        <f>(I31/G31)*100</f>
        <v>102.49943862582907</v>
      </c>
    </row>
    <row r="32" spans="1:13" ht="25.5" customHeight="1" thickBot="1">
      <c r="A32" s="30"/>
      <c r="B32" s="39"/>
      <c r="C32" s="68">
        <v>100</v>
      </c>
      <c r="D32" s="40"/>
      <c r="E32" s="68">
        <f>E31/$C$31*100</f>
        <v>100.55886784913368</v>
      </c>
      <c r="F32" s="40"/>
      <c r="G32" s="68">
        <f>G31/$C$31*100</f>
        <v>102.28103229034986</v>
      </c>
      <c r="H32" s="41"/>
      <c r="I32" s="68">
        <f>I31/$C$31*100</f>
        <v>104.83748391831156</v>
      </c>
      <c r="J32" s="75"/>
      <c r="K32" s="78"/>
      <c r="L32" s="75"/>
      <c r="M32" s="109"/>
    </row>
    <row r="33" spans="1:13" ht="25.5" customHeight="1">
      <c r="A33" s="3" t="s">
        <v>26</v>
      </c>
      <c r="B33" s="3"/>
      <c r="C33" s="3"/>
      <c r="D33" s="3"/>
      <c r="E33" s="3"/>
      <c r="F33" s="3"/>
      <c r="G33" s="42"/>
      <c r="H33" s="3"/>
      <c r="I33" s="42"/>
      <c r="J33" s="3"/>
      <c r="K33" s="3"/>
      <c r="L33" s="3"/>
      <c r="M33" s="3"/>
    </row>
    <row r="34" spans="1:13" ht="25.5" customHeight="1">
      <c r="A34" s="3" t="s">
        <v>16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25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25.5" customHeight="1">
      <c r="A36" s="3" t="s">
        <v>25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25.5" customHeight="1">
      <c r="A37" s="3" t="s">
        <v>27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25.5" customHeight="1">
      <c r="A38" s="3"/>
      <c r="B38" s="3" t="s">
        <v>23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2" ht="25.5" customHeight="1">
      <c r="A39" s="43" t="s">
        <v>24</v>
      </c>
      <c r="I39" s="4"/>
      <c r="J39" s="4"/>
      <c r="K39" s="4"/>
      <c r="L39" s="4"/>
    </row>
  </sheetData>
  <sheetProtection/>
  <mergeCells count="21">
    <mergeCell ref="M21:M22"/>
    <mergeCell ref="M23:M24"/>
    <mergeCell ref="M25:M26"/>
    <mergeCell ref="M27:M28"/>
    <mergeCell ref="M29:M30"/>
    <mergeCell ref="M31:M32"/>
    <mergeCell ref="A10:A11"/>
    <mergeCell ref="M11:M12"/>
    <mergeCell ref="M13:M14"/>
    <mergeCell ref="A14:A15"/>
    <mergeCell ref="M15:M16"/>
    <mergeCell ref="M17:M18"/>
    <mergeCell ref="A18:A19"/>
    <mergeCell ref="M19:M20"/>
    <mergeCell ref="H3:M3"/>
    <mergeCell ref="K4:L4"/>
    <mergeCell ref="E5:F5"/>
    <mergeCell ref="G5:H5"/>
    <mergeCell ref="K6:L6"/>
    <mergeCell ref="M9:M10"/>
    <mergeCell ref="I5:J5"/>
  </mergeCells>
  <printOptions/>
  <pageMargins left="0.8267716535433072" right="0.31496062992125984" top="1.1811023622047245" bottom="0.3937007874015748" header="0.5118110236220472" footer="0.5118110236220472"/>
  <pageSetup firstPageNumber="239" useFirstPageNumber="1" horizontalDpi="600" verticalDpi="600" orientation="portrait" paperSize="9" scale="72" r:id="rId2"/>
  <headerFooter>
    <oddHeader>&amp;L&amp;"ＭＳ ゴシック,標準"&amp;16Ⅰ　市町村税の概要</oddHeader>
    <oddFooter>&amp;C&amp;"ＭＳ ゴシック,標準"&amp;11&amp;P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110550</cp:lastModifiedBy>
  <cp:lastPrinted>2014-02-27T01:59:42Z</cp:lastPrinted>
  <dcterms:created xsi:type="dcterms:W3CDTF">2001-01-15T05:09:25Z</dcterms:created>
  <dcterms:modified xsi:type="dcterms:W3CDTF">2014-02-27T01:59:46Z</dcterms:modified>
  <cp:category/>
  <cp:version/>
  <cp:contentType/>
  <cp:contentStatus/>
</cp:coreProperties>
</file>