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有業者数、無業者数及び有業率推移" sheetId="1" r:id="rId1"/>
    <sheet name="年齢階層別有業率" sheetId="2" r:id="rId2"/>
    <sheet name="有業者数及び割合（産業別）" sheetId="3" r:id="rId3"/>
    <sheet name="有業者数及び割合（職業別）" sheetId="4" r:id="rId4"/>
    <sheet name="正規の職員・従業員等" sheetId="5" r:id="rId5"/>
    <sheet name="年齢階層別雇用形態" sheetId="6" r:id="rId6"/>
    <sheet name="１年以内就業異動の推移" sheetId="7" r:id="rId7"/>
    <sheet name="過去１年以内年齢階層別異動" sheetId="8" r:id="rId8"/>
    <sheet name="無業者の就業希望" sheetId="9" r:id="rId9"/>
    <sheet name="無業者就業希望率等" sheetId="10" r:id="rId10"/>
    <sheet name="年齢階層別就業希望" sheetId="11" r:id="rId11"/>
    <sheet name="職業訓練・自己啓発を行った者の割合" sheetId="12" r:id="rId12"/>
    <sheet name="職業訓練・自己啓発の状況" sheetId="13" r:id="rId13"/>
  </sheets>
  <definedNames>
    <definedName name="_xlnm.Print_Area" localSheetId="6">'１年以内就業異動の推移'!$C$3:$I$17</definedName>
    <definedName name="_xlnm.Print_Area" localSheetId="7">'過去１年以内年齢階層別異動'!$C$4:$J$32</definedName>
    <definedName name="_xlnm.Print_Area" localSheetId="12">'職業訓練・自己啓発の状況'!$B$2:$M$10</definedName>
    <definedName name="_xlnm.Print_Area" localSheetId="11">'職業訓練・自己啓発を行った者の割合'!$B$9:$J$19</definedName>
    <definedName name="_xlnm.Print_Area" localSheetId="4">'正規の職員・従業員等'!$B$3:$J$32</definedName>
    <definedName name="_xlnm.Print_Area" localSheetId="5">'年齢階層別雇用形態'!$C$5:$L$33</definedName>
    <definedName name="_xlnm.Print_Area" localSheetId="10">'年齢階層別就業希望'!$C$4:$I$32</definedName>
    <definedName name="_xlnm.Print_Area" localSheetId="1">'年齢階層別有業率'!$B$2:$Q$13</definedName>
    <definedName name="_xlnm.Print_Area" localSheetId="8">'無業者の就業希望'!$C$2:$N$14</definedName>
    <definedName name="_xlnm.Print_Area" localSheetId="9">'無業者就業希望率等'!$C$6:$H$18</definedName>
    <definedName name="_xlnm.Print_Area" localSheetId="0">'有業者数、無業者数及び有業率推移'!$C$3:$P$25</definedName>
    <definedName name="_xlnm.Print_Area" localSheetId="2">'有業者数及び割合（産業別）'!$B$2:$U$14</definedName>
    <definedName name="_xlnm.Print_Area" localSheetId="3">'有業者数及び割合（職業別）'!$B$2:$N$13</definedName>
  </definedNames>
  <calcPr fullCalcOnLoad="1"/>
</workbook>
</file>

<file path=xl/sharedStrings.xml><?xml version="1.0" encoding="utf-8"?>
<sst xmlns="http://schemas.openxmlformats.org/spreadsheetml/2006/main" count="490" uniqueCount="213">
  <si>
    <t>有業率</t>
  </si>
  <si>
    <t>昭和52年</t>
  </si>
  <si>
    <t>昭和54年</t>
  </si>
  <si>
    <t>昭和57年</t>
  </si>
  <si>
    <t>昭和62年</t>
  </si>
  <si>
    <t>平成９年</t>
  </si>
  <si>
    <t>平成14年</t>
  </si>
  <si>
    <t>平成19年</t>
  </si>
  <si>
    <t>平成４年</t>
  </si>
  <si>
    <t>平成４年</t>
  </si>
  <si>
    <t>昭和49年</t>
  </si>
  <si>
    <t>昭和49年</t>
  </si>
  <si>
    <t>【有業者数、無業者数及び有業率の推移】</t>
  </si>
  <si>
    <t>男女計</t>
  </si>
  <si>
    <t>埼　　玉　　県</t>
  </si>
  <si>
    <t>全　　　国</t>
  </si>
  <si>
    <t>男</t>
  </si>
  <si>
    <t>（単位：人、％）</t>
  </si>
  <si>
    <t>女</t>
  </si>
  <si>
    <t>有業者数</t>
  </si>
  <si>
    <t>無業者数</t>
  </si>
  <si>
    <t>15歳以上
人口</t>
  </si>
  <si>
    <t>単位：％</t>
  </si>
  <si>
    <t>総数</t>
  </si>
  <si>
    <t>75歳
以上</t>
  </si>
  <si>
    <t>計</t>
  </si>
  <si>
    <t>15～
19歳</t>
  </si>
  <si>
    <t>20～
24歳</t>
  </si>
  <si>
    <t>【年齢階層別有業率】</t>
  </si>
  <si>
    <t>25～
29歳</t>
  </si>
  <si>
    <t>30～
34歳</t>
  </si>
  <si>
    <t>35～
39歳</t>
  </si>
  <si>
    <t>40～
44歳</t>
  </si>
  <si>
    <t>45～
49歳</t>
  </si>
  <si>
    <t>50～
54歳</t>
  </si>
  <si>
    <t>55～
59歳</t>
  </si>
  <si>
    <t>60～
64歳</t>
  </si>
  <si>
    <t>65～
69歳</t>
  </si>
  <si>
    <t>70～
74歳</t>
  </si>
  <si>
    <t>総　　数</t>
  </si>
  <si>
    <t>鉱　　業</t>
  </si>
  <si>
    <t>製　造　業</t>
  </si>
  <si>
    <t>不動産業</t>
  </si>
  <si>
    <t>公務（他に
分類され
ないもの）</t>
  </si>
  <si>
    <t>埼玉県
１４年</t>
  </si>
  <si>
    <t>埼玉県
１９年</t>
  </si>
  <si>
    <t>全　国
１９年</t>
  </si>
  <si>
    <t>構成割合</t>
  </si>
  <si>
    <t>建 設 業</t>
  </si>
  <si>
    <t>運 輸 業</t>
  </si>
  <si>
    <t>農林漁業</t>
  </si>
  <si>
    <t>情　　報
通 信 業</t>
  </si>
  <si>
    <t>卸売・
小売業</t>
  </si>
  <si>
    <t>飲食店、
宿泊業</t>
  </si>
  <si>
    <t>医療、
福祉</t>
  </si>
  <si>
    <t>金融・
保険業</t>
  </si>
  <si>
    <t>教育、
学習支援業</t>
  </si>
  <si>
    <t>電気・
ガス・
熱供給・
水道業</t>
  </si>
  <si>
    <t>複　合
サービス
事業</t>
  </si>
  <si>
    <t>サービス業
（他に分類
されないも
の）</t>
  </si>
  <si>
    <t>分類不能
の産業</t>
  </si>
  <si>
    <t>【産業分類別構成割合】</t>
  </si>
  <si>
    <t>単位：人、％</t>
  </si>
  <si>
    <t>―</t>
  </si>
  <si>
    <t>注１　人数は、百人未満の位で四捨五入している。
　　　また、総数に分類不能・不詳等の数値を含んでいるため、総数と内訳の合計とは必ずしも一致しない。</t>
  </si>
  <si>
    <t>注　人数は、算出に当たって、平成１９年及び平成１４年は百人未満、その他は千人未満の位で四捨五入している。
　　また、総数に分類不能・不詳等の数値を含んでいるため、総数と内訳の合計とは必ずしも一致しない。</t>
  </si>
  <si>
    <t>販売従事者</t>
  </si>
  <si>
    <t>運輸・通信従事者</t>
  </si>
  <si>
    <t>生産工程・労務作業者</t>
  </si>
  <si>
    <t>【職業別構成割合】</t>
  </si>
  <si>
    <t>専門的・
技術的
職業従事者</t>
  </si>
  <si>
    <t>管理的
職業従事者</t>
  </si>
  <si>
    <t>サービス
職業従事者</t>
  </si>
  <si>
    <t>総数</t>
  </si>
  <si>
    <t>事務従事者</t>
  </si>
  <si>
    <t>保安
職業従事者</t>
  </si>
  <si>
    <t>農林漁業
作業者</t>
  </si>
  <si>
    <t>分類不能
の職業</t>
  </si>
  <si>
    <t>【正規の職員・従業員等】</t>
  </si>
  <si>
    <t>単位：人、％</t>
  </si>
  <si>
    <t>総　 数</t>
  </si>
  <si>
    <t>正規の職員
 ・従業員</t>
  </si>
  <si>
    <t>パート</t>
  </si>
  <si>
    <t>アルバイト</t>
  </si>
  <si>
    <t>労働者派遣
事業所
の派遣社員</t>
  </si>
  <si>
    <t>契約社員
・嘱託</t>
  </si>
  <si>
    <t>そ の 他</t>
  </si>
  <si>
    <t>埼玉県
１４年</t>
  </si>
  <si>
    <t>構成割合</t>
  </si>
  <si>
    <t>―</t>
  </si>
  <si>
    <t>埼玉県
１９年</t>
  </si>
  <si>
    <t>全　国
１９年</t>
  </si>
  <si>
    <t>注１　総数は、会社などの役員を含めた雇用者の数である。
　　　また、総数に分類不能・不詳等の数値を含んでいるため、総数と内訳の合計とは必ずしも一致しない。</t>
  </si>
  <si>
    <t>【年齢階層別構成割合】</t>
  </si>
  <si>
    <t>正規の職員・従業員</t>
  </si>
  <si>
    <t>労働者
派遣事業所
の派遣社員</t>
  </si>
  <si>
    <t>契約社員</t>
  </si>
  <si>
    <t>嘱託</t>
  </si>
  <si>
    <t>その他</t>
  </si>
  <si>
    <t>１５～
２４歳</t>
  </si>
  <si>
    <t>埼玉県</t>
  </si>
  <si>
    <t>全国</t>
  </si>
  <si>
    <t>２５～
３４歳</t>
  </si>
  <si>
    <t>３５～
４４歳</t>
  </si>
  <si>
    <t>４５～
５４歳</t>
  </si>
  <si>
    <t>５５～
６４歳</t>
  </si>
  <si>
    <t>６５歳
以上</t>
  </si>
  <si>
    <t>【年齢階層別の過去１年以内就業異動】</t>
  </si>
  <si>
    <t>継　続
就業者</t>
  </si>
  <si>
    <t>転職者</t>
  </si>
  <si>
    <t>離職者</t>
  </si>
  <si>
    <t>新　規
就業者</t>
  </si>
  <si>
    <t>継　続
非就業者</t>
  </si>
  <si>
    <t>１５～
２４歳</t>
  </si>
  <si>
    <t>埼玉県</t>
  </si>
  <si>
    <t>全国</t>
  </si>
  <si>
    <t>２５～
３４歳</t>
  </si>
  <si>
    <t>３５～
４４歳</t>
  </si>
  <si>
    <t>４５～
５４歳</t>
  </si>
  <si>
    <t>５５～
６４歳</t>
  </si>
  <si>
    <t>６５歳
以上</t>
  </si>
  <si>
    <t>【過去１年以内の就業異動の推移】</t>
  </si>
  <si>
    <t>埼玉県
　９年</t>
  </si>
  <si>
    <t>埼玉県
１９年</t>
  </si>
  <si>
    <t>全　国
１９年</t>
  </si>
  <si>
    <t>事務職</t>
  </si>
  <si>
    <t>その他
（保安職など）</t>
  </si>
  <si>
    <t>埼玉県
１４年</t>
  </si>
  <si>
    <t>埼玉県
１９年</t>
  </si>
  <si>
    <t>全 国
１９年</t>
  </si>
  <si>
    <t>人数</t>
  </si>
  <si>
    <r>
      <t>製造</t>
    </r>
    <r>
      <rPr>
        <sz val="11"/>
        <rFont val="ＭＳ 明朝"/>
        <family val="1"/>
      </rPr>
      <t>・
生産工程</t>
    </r>
  </si>
  <si>
    <t>建設・
労務</t>
  </si>
  <si>
    <t>運輸・
通信職</t>
  </si>
  <si>
    <t>営業・
販売職</t>
  </si>
  <si>
    <t>サービス
職　　業</t>
  </si>
  <si>
    <t>専門的・
技術的
職　業</t>
  </si>
  <si>
    <t>管理的
職　業</t>
  </si>
  <si>
    <t>仕事の種
類にこだ
わって
いない</t>
  </si>
  <si>
    <t>全国</t>
  </si>
  <si>
    <t>　埼玉県</t>
  </si>
  <si>
    <t>単位：人、％</t>
  </si>
  <si>
    <t>【無業者が希望する仕事の種類別割合】</t>
  </si>
  <si>
    <t>注１　人数は、百人未満の位で四捨五入している。</t>
  </si>
  <si>
    <t>　２　構成割合は、計が１００．０となるよう内訳の小数点第１位を調整している。</t>
  </si>
  <si>
    <t>人　数</t>
  </si>
  <si>
    <t>注１　人数は、百人未満の位で四捨五入している。</t>
  </si>
  <si>
    <t>　２　構成割合は、計が１００．０となるよう小数点第１位で調整している。</t>
  </si>
  <si>
    <t>人　数</t>
  </si>
  <si>
    <t>人　数</t>
  </si>
  <si>
    <t>就　業
希望者</t>
  </si>
  <si>
    <t>人　数</t>
  </si>
  <si>
    <t>率</t>
  </si>
  <si>
    <t>無業者</t>
  </si>
  <si>
    <t>【無業者の年齢階層別の就職希望率、求職率及び求職率】</t>
  </si>
  <si>
    <t>―</t>
  </si>
  <si>
    <t>―</t>
  </si>
  <si>
    <t>　２　率は、無業者数に対する比率である。</t>
  </si>
  <si>
    <t>求職者</t>
  </si>
  <si>
    <t>非求職者</t>
  </si>
  <si>
    <t>―</t>
  </si>
  <si>
    <t>注１　人数は、百人未満の位で四捨五入している。
　　また、就業希望者人数は、不詳等の数値を含んでいるため、求職者と非求職者
　　の合計とは必ずしも一致しない。</t>
  </si>
  <si>
    <t>総      数</t>
  </si>
  <si>
    <r>
      <t>15　～　24　</t>
    </r>
    <r>
      <rPr>
        <sz val="10"/>
        <rFont val="ＭＳ 明朝"/>
        <family val="1"/>
      </rPr>
      <t>歳</t>
    </r>
  </si>
  <si>
    <r>
      <t>25　～　34　</t>
    </r>
    <r>
      <rPr>
        <sz val="10"/>
        <rFont val="ＭＳ 明朝"/>
        <family val="1"/>
      </rPr>
      <t>歳</t>
    </r>
  </si>
  <si>
    <r>
      <t>35　</t>
    </r>
    <r>
      <rPr>
        <sz val="10"/>
        <rFont val="ＭＳ 明朝"/>
        <family val="1"/>
      </rPr>
      <t>～　44　歳</t>
    </r>
  </si>
  <si>
    <t>45　～　54　歳</t>
  </si>
  <si>
    <t>55　～　64　歳</t>
  </si>
  <si>
    <t>65　歳　以　上</t>
  </si>
  <si>
    <t>職業訓練･自己啓発をした</t>
  </si>
  <si>
    <t>全国</t>
  </si>
  <si>
    <t>１５～２４歳</t>
  </si>
  <si>
    <t>２５～３４歳</t>
  </si>
  <si>
    <t>３５～４４歳</t>
  </si>
  <si>
    <t>４５～５４歳</t>
  </si>
  <si>
    <t>５５～６４歳</t>
  </si>
  <si>
    <t>６５歳以上</t>
  </si>
  <si>
    <t>埼玉県</t>
  </si>
  <si>
    <t>全　国</t>
  </si>
  <si>
    <t>職業訓練・
自己啓発を
行った人数</t>
  </si>
  <si>
    <t>職業訓練・
自己啓発を
行った率</t>
  </si>
  <si>
    <t>【職業訓練・自己啓発を行った者】</t>
  </si>
  <si>
    <t>注１　総数に分類不能・不詳等の数値を含んでいるため、総数と内訳の合計とは必ずしも一致しない。</t>
  </si>
  <si>
    <t>　２　人数は、百人未満の位で四捨五入している。</t>
  </si>
  <si>
    <t>自学・自習</t>
  </si>
  <si>
    <t>埼玉県</t>
  </si>
  <si>
    <t>勤め先
での研修</t>
  </si>
  <si>
    <t>大学・大学院
の講座の受講</t>
  </si>
  <si>
    <t>専修学校・
各種学校の
講座の受講</t>
  </si>
  <si>
    <t>公共職業能力
開発施設の
講座の受講</t>
  </si>
  <si>
    <t>講習会・
セミナーの
傍聴</t>
  </si>
  <si>
    <t>勉強会・研修
会への参加</t>
  </si>
  <si>
    <t>通信教育の
受講</t>
  </si>
  <si>
    <t>比率</t>
  </si>
  <si>
    <t>【職業訓練・自己啓発を受けた状況】</t>
  </si>
  <si>
    <t>　３　正規の職員・従業員、パート等の各雇用形態の構成割合は、総数に対する割合である。</t>
  </si>
  <si>
    <t>　２　構成割合は、総数が１００．０となるよう内訳の小数点第１位を調整している。</t>
  </si>
  <si>
    <t>全　国
１４年</t>
  </si>
  <si>
    <t>全　国
１４年</t>
  </si>
  <si>
    <t>総　数</t>
  </si>
  <si>
    <t>全　国
１４年</t>
  </si>
  <si>
    <t>注１　該当する項目を全て選択したものである。</t>
  </si>
  <si>
    <t>　２　構成割合は、総数が１００．０となるように内訳の小数点第１位を調整している。</t>
  </si>
  <si>
    <t>埼玉県
１４年</t>
  </si>
  <si>
    <t>埼玉県
１９年</t>
  </si>
  <si>
    <t>全　国
１４年</t>
  </si>
  <si>
    <t>全　国
１９年</t>
  </si>
  <si>
    <t>【就業希望者率及び求職者率等】</t>
  </si>
  <si>
    <t>就業希望者</t>
  </si>
  <si>
    <t>求職者</t>
  </si>
  <si>
    <t>非求職者</t>
  </si>
  <si>
    <t>注１　人数は、百人未満の位で四捨悟入している。</t>
  </si>
  <si>
    <t>　２　就業希望者に求職、非求職が不明なものも含まれている。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</si>
</sst>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\ ###,##0.0;&quot;-&quot;###,##0.0"/>
    <numFmt numFmtId="183" formatCode="\ ##0.0;&quot;-&quot;##0.0"/>
    <numFmt numFmtId="184" formatCode="###,##0.0;&quot;-&quot;##,##0.0"/>
    <numFmt numFmtId="185" formatCode="###,###,##0;&quot;-&quot;##,###,##0"/>
    <numFmt numFmtId="186" formatCode="##,###,##0;&quot;-&quot;#,###,##0"/>
    <numFmt numFmtId="187" formatCode="#,###,##0;&quot; -&quot;###,##0"/>
    <numFmt numFmtId="188" formatCode="0.0_ "/>
    <numFmt numFmtId="189" formatCode="#,##0.0_ "/>
    <numFmt numFmtId="190" formatCode="#,##0_ "/>
    <numFmt numFmtId="191" formatCode="#,###,##0.0;&quot; -&quot;###,##0.0"/>
  </numFmts>
  <fonts count="12">
    <font>
      <sz val="11"/>
      <name val="ＭＳ Ｐゴシック"/>
      <family val="3"/>
    </font>
    <font>
      <sz val="12"/>
      <name val="Arial"/>
      <family val="2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2"/>
      <color indexed="8"/>
      <name val="ＭＳ 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medium"/>
    </border>
    <border>
      <left style="dashed"/>
      <right style="dashed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dashed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medium"/>
      <top style="thin"/>
      <bottom style="dashed"/>
    </border>
    <border>
      <left>
        <color indexed="63"/>
      </left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medium"/>
      <top style="dashed"/>
      <bottom style="thin"/>
    </border>
    <border>
      <left>
        <color indexed="63"/>
      </left>
      <right style="dashed"/>
      <top style="dashed"/>
      <bottom style="medium"/>
    </border>
    <border>
      <left style="dashed"/>
      <right style="dashed"/>
      <top style="dashed"/>
      <bottom style="medium"/>
    </border>
    <border>
      <left style="dashed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ashed"/>
      <right style="medium"/>
      <top>
        <color indexed="63"/>
      </top>
      <bottom style="medium"/>
    </border>
    <border>
      <left style="dashed"/>
      <right style="medium"/>
      <top>
        <color indexed="63"/>
      </top>
      <bottom style="thin"/>
    </border>
    <border>
      <left style="dashed"/>
      <right style="medium"/>
      <top style="double"/>
      <bottom style="dashed"/>
    </border>
    <border>
      <left style="medium"/>
      <right>
        <color indexed="63"/>
      </right>
      <top style="double"/>
      <bottom style="dashed"/>
    </border>
    <border>
      <left>
        <color indexed="63"/>
      </left>
      <right style="medium"/>
      <top style="double"/>
      <bottom style="dashed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medium"/>
      <top style="thin"/>
      <bottom style="dashed"/>
    </border>
    <border>
      <left style="thin"/>
      <right style="thin"/>
      <top style="double"/>
      <bottom style="dashed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ashed"/>
    </border>
    <border>
      <left style="dashed"/>
      <right>
        <color indexed="63"/>
      </right>
      <top style="double"/>
      <bottom style="dash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dashed"/>
    </border>
    <border>
      <left style="thin"/>
      <right style="medium"/>
      <top style="double"/>
      <bottom style="dashed"/>
    </border>
    <border>
      <left style="medium"/>
      <right style="thin"/>
      <top style="double"/>
      <bottom style="dashed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ashed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dashed"/>
      <right style="dashed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dashed"/>
    </border>
    <border>
      <left style="dashed"/>
      <right style="dashed"/>
      <top style="double"/>
      <bottom style="dash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>
        <color indexed="63"/>
      </right>
      <top style="double"/>
      <bottom style="hair"/>
    </border>
    <border>
      <left style="medium"/>
      <right>
        <color indexed="63"/>
      </right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 style="medium"/>
      <top style="dashed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dashed"/>
      <top style="medium"/>
      <bottom style="double"/>
    </border>
    <border>
      <left style="dashed"/>
      <right style="medium"/>
      <top style="medium"/>
      <bottom style="double"/>
    </border>
    <border>
      <left style="medium"/>
      <right style="dashed"/>
      <top style="double"/>
      <bottom style="dashed"/>
    </border>
    <border>
      <left style="medium"/>
      <right style="dashed"/>
      <top style="thin"/>
      <bottom style="dashed"/>
    </border>
    <border>
      <left style="dashed"/>
      <right>
        <color indexed="63"/>
      </right>
      <top style="double"/>
      <bottom style="hair"/>
    </border>
    <border>
      <left style="dashed"/>
      <right>
        <color indexed="63"/>
      </right>
      <top style="dashed"/>
      <bottom style="hair"/>
    </border>
    <border>
      <left style="dashed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thin"/>
      <right style="dashed"/>
      <top style="thin"/>
      <bottom style="dashed"/>
    </border>
    <border>
      <left style="thin"/>
      <right style="dashed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medium"/>
      <right style="dashed"/>
      <top>
        <color indexed="63"/>
      </top>
      <bottom style="thin"/>
    </border>
    <border>
      <left style="thin"/>
      <right>
        <color indexed="63"/>
      </right>
      <top style="medium"/>
      <bottom style="dashed"/>
    </border>
    <border>
      <left style="dashed"/>
      <right style="dashed"/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thin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435">
    <xf numFmtId="0" fontId="0" fillId="0" borderId="0" xfId="0" applyAlignment="1">
      <alignment vertical="center"/>
    </xf>
    <xf numFmtId="0" fontId="1" fillId="0" borderId="0" xfId="20">
      <alignment/>
      <protection/>
    </xf>
    <xf numFmtId="0" fontId="3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/>
    </xf>
    <xf numFmtId="0" fontId="1" fillId="0" borderId="0" xfId="20" applyBorder="1">
      <alignment/>
      <protection/>
    </xf>
    <xf numFmtId="0" fontId="5" fillId="2" borderId="1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 horizontal="center"/>
    </xf>
    <xf numFmtId="176" fontId="5" fillId="2" borderId="0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176" fontId="5" fillId="2" borderId="3" xfId="0" applyNumberFormat="1" applyFont="1" applyFill="1" applyBorder="1" applyAlignment="1">
      <alignment/>
    </xf>
    <xf numFmtId="176" fontId="5" fillId="2" borderId="4" xfId="0" applyNumberFormat="1" applyFont="1" applyFill="1" applyBorder="1" applyAlignment="1">
      <alignment/>
    </xf>
    <xf numFmtId="0" fontId="5" fillId="2" borderId="5" xfId="0" applyNumberFormat="1" applyFont="1" applyFill="1" applyBorder="1" applyAlignment="1">
      <alignment horizontal="center"/>
    </xf>
    <xf numFmtId="176" fontId="5" fillId="2" borderId="5" xfId="0" applyNumberFormat="1" applyFont="1" applyFill="1" applyBorder="1" applyAlignment="1">
      <alignment/>
    </xf>
    <xf numFmtId="176" fontId="5" fillId="2" borderId="6" xfId="0" applyNumberFormat="1" applyFont="1" applyFill="1" applyBorder="1" applyAlignment="1">
      <alignment/>
    </xf>
    <xf numFmtId="0" fontId="5" fillId="2" borderId="4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 quotePrefix="1">
      <alignment horizontal="center" vertical="center"/>
    </xf>
    <xf numFmtId="0" fontId="5" fillId="2" borderId="0" xfId="0" applyNumberFormat="1" applyFont="1" applyFill="1" applyBorder="1" applyAlignment="1" quotePrefix="1">
      <alignment horizontal="center" vertical="center"/>
    </xf>
    <xf numFmtId="0" fontId="5" fillId="2" borderId="0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8" xfId="0" applyNumberFormat="1" applyFont="1" applyFill="1" applyBorder="1" applyAlignment="1">
      <alignment/>
    </xf>
    <xf numFmtId="0" fontId="5" fillId="2" borderId="9" xfId="0" applyNumberFormat="1" applyFont="1" applyFill="1" applyBorder="1" applyAlignment="1">
      <alignment/>
    </xf>
    <xf numFmtId="0" fontId="6" fillId="2" borderId="0" xfId="0" applyNumberFormat="1" applyFont="1" applyFill="1" applyAlignment="1">
      <alignment/>
    </xf>
    <xf numFmtId="0" fontId="5" fillId="2" borderId="10" xfId="0" applyNumberFormat="1" applyFont="1" applyFill="1" applyBorder="1" applyAlignment="1">
      <alignment horizontal="centerContinuous" vertical="center"/>
    </xf>
    <xf numFmtId="0" fontId="5" fillId="2" borderId="0" xfId="0" applyNumberFormat="1" applyFont="1" applyFill="1" applyAlignment="1">
      <alignment horizontal="right"/>
    </xf>
    <xf numFmtId="0" fontId="5" fillId="2" borderId="10" xfId="0" applyNumberFormat="1" applyFont="1" applyFill="1" applyBorder="1" applyAlignment="1">
      <alignment horizontal="centerContinuous"/>
    </xf>
    <xf numFmtId="0" fontId="5" fillId="2" borderId="11" xfId="0" applyNumberFormat="1" applyFont="1" applyFill="1" applyBorder="1" applyAlignment="1">
      <alignment horizontal="centerContinuous"/>
    </xf>
    <xf numFmtId="3" fontId="5" fillId="2" borderId="12" xfId="0" applyNumberFormat="1" applyFont="1" applyFill="1" applyBorder="1" applyAlignment="1">
      <alignment/>
    </xf>
    <xf numFmtId="3" fontId="5" fillId="2" borderId="13" xfId="0" applyNumberFormat="1" applyFont="1" applyFill="1" applyBorder="1" applyAlignment="1">
      <alignment/>
    </xf>
    <xf numFmtId="3" fontId="5" fillId="2" borderId="14" xfId="0" applyNumberFormat="1" applyFont="1" applyFill="1" applyBorder="1" applyAlignment="1">
      <alignment/>
    </xf>
    <xf numFmtId="3" fontId="5" fillId="2" borderId="15" xfId="0" applyNumberFormat="1" applyFont="1" applyFill="1" applyBorder="1" applyAlignment="1">
      <alignment/>
    </xf>
    <xf numFmtId="3" fontId="5" fillId="2" borderId="8" xfId="0" applyNumberFormat="1" applyFont="1" applyFill="1" applyBorder="1" applyAlignment="1">
      <alignment/>
    </xf>
    <xf numFmtId="3" fontId="5" fillId="2" borderId="16" xfId="0" applyNumberFormat="1" applyFont="1" applyFill="1" applyBorder="1" applyAlignment="1">
      <alignment/>
    </xf>
    <xf numFmtId="0" fontId="0" fillId="0" borderId="0" xfId="0" applyBorder="1" applyAlignment="1">
      <alignment vertical="center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Continuous" vertical="center"/>
    </xf>
    <xf numFmtId="0" fontId="5" fillId="2" borderId="11" xfId="0" applyNumberFormat="1" applyFont="1" applyFill="1" applyBorder="1" applyAlignment="1">
      <alignment horizontal="centerContinuous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183" fontId="7" fillId="0" borderId="26" xfId="0" applyNumberFormat="1" applyFont="1" applyBorder="1" applyAlignment="1">
      <alignment horizontal="right" wrapText="1"/>
    </xf>
    <xf numFmtId="183" fontId="7" fillId="0" borderId="27" xfId="0" applyNumberFormat="1" applyFont="1" applyBorder="1" applyAlignment="1">
      <alignment horizontal="right" wrapText="1"/>
    </xf>
    <xf numFmtId="0" fontId="7" fillId="0" borderId="28" xfId="0" applyFont="1" applyBorder="1" applyAlignment="1">
      <alignment horizontal="center" vertical="center" wrapText="1"/>
    </xf>
    <xf numFmtId="182" fontId="7" fillId="0" borderId="21" xfId="0" applyNumberFormat="1" applyFont="1" applyBorder="1" applyAlignment="1">
      <alignment horizontal="right" wrapText="1"/>
    </xf>
    <xf numFmtId="182" fontId="7" fillId="0" borderId="24" xfId="0" applyNumberFormat="1" applyFont="1" applyFill="1" applyBorder="1" applyAlignment="1" quotePrefix="1">
      <alignment horizontal="right"/>
    </xf>
    <xf numFmtId="182" fontId="7" fillId="0" borderId="29" xfId="0" applyNumberFormat="1" applyFont="1" applyFill="1" applyBorder="1" applyAlignment="1" quotePrefix="1">
      <alignment horizontal="right"/>
    </xf>
    <xf numFmtId="182" fontId="7" fillId="0" borderId="30" xfId="0" applyNumberFormat="1" applyFont="1" applyBorder="1" applyAlignment="1">
      <alignment horizontal="right"/>
    </xf>
    <xf numFmtId="182" fontId="7" fillId="0" borderId="31" xfId="0" applyNumberFormat="1" applyFont="1" applyBorder="1" applyAlignment="1">
      <alignment horizontal="right"/>
    </xf>
    <xf numFmtId="182" fontId="7" fillId="0" borderId="32" xfId="0" applyNumberFormat="1" applyFont="1" applyBorder="1" applyAlignment="1">
      <alignment horizontal="right"/>
    </xf>
    <xf numFmtId="182" fontId="7" fillId="0" borderId="33" xfId="0" applyNumberFormat="1" applyFont="1" applyBorder="1" applyAlignment="1">
      <alignment horizontal="right"/>
    </xf>
    <xf numFmtId="182" fontId="7" fillId="0" borderId="34" xfId="0" applyNumberFormat="1" applyFont="1" applyBorder="1" applyAlignment="1">
      <alignment horizontal="right"/>
    </xf>
    <xf numFmtId="182" fontId="7" fillId="0" borderId="35" xfId="0" applyNumberFormat="1" applyFont="1" applyBorder="1" applyAlignment="1">
      <alignment horizontal="right"/>
    </xf>
    <xf numFmtId="183" fontId="7" fillId="0" borderId="30" xfId="0" applyNumberFormat="1" applyFont="1" applyBorder="1" applyAlignment="1">
      <alignment horizontal="right"/>
    </xf>
    <xf numFmtId="184" fontId="7" fillId="0" borderId="31" xfId="0" applyNumberFormat="1" applyFont="1" applyBorder="1" applyAlignment="1">
      <alignment horizontal="right"/>
    </xf>
    <xf numFmtId="184" fontId="7" fillId="0" borderId="32" xfId="0" applyNumberFormat="1" applyFont="1" applyBorder="1" applyAlignment="1">
      <alignment horizontal="right"/>
    </xf>
    <xf numFmtId="183" fontId="7" fillId="0" borderId="36" xfId="0" applyNumberFormat="1" applyFont="1" applyBorder="1" applyAlignment="1">
      <alignment horizontal="right"/>
    </xf>
    <xf numFmtId="184" fontId="7" fillId="0" borderId="37" xfId="0" applyNumberFormat="1" applyFont="1" applyBorder="1" applyAlignment="1">
      <alignment horizontal="right"/>
    </xf>
    <xf numFmtId="184" fontId="7" fillId="0" borderId="38" xfId="0" applyNumberFormat="1" applyFont="1" applyBorder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Fill="1" applyBorder="1" applyAlignment="1">
      <alignment horizontal="left"/>
    </xf>
    <xf numFmtId="186" fontId="9" fillId="0" borderId="0" xfId="0" applyNumberFormat="1" applyFont="1" applyFill="1" applyAlignment="1" quotePrefix="1">
      <alignment horizontal="right"/>
    </xf>
    <xf numFmtId="0" fontId="9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 horizontal="right"/>
    </xf>
    <xf numFmtId="0" fontId="9" fillId="0" borderId="0" xfId="0" applyFont="1" applyFill="1" applyBorder="1" applyAlignment="1">
      <alignment horizontal="center" vertical="center" wrapText="1"/>
    </xf>
    <xf numFmtId="187" fontId="0" fillId="0" borderId="0" xfId="0" applyNumberFormat="1" applyAlignment="1">
      <alignment vertical="center"/>
    </xf>
    <xf numFmtId="0" fontId="7" fillId="0" borderId="1" xfId="0" applyFont="1" applyFill="1" applyBorder="1" applyAlignment="1">
      <alignment horizontal="right" vertical="top" wrapText="1"/>
    </xf>
    <xf numFmtId="0" fontId="7" fillId="0" borderId="39" xfId="0" applyFont="1" applyFill="1" applyBorder="1" applyAlignment="1">
      <alignment horizontal="right" vertical="top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right" vertical="top" wrapText="1"/>
    </xf>
    <xf numFmtId="0" fontId="7" fillId="0" borderId="42" xfId="0" applyFont="1" applyFill="1" applyBorder="1" applyAlignment="1">
      <alignment horizontal="right" vertical="top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187" fontId="7" fillId="0" borderId="46" xfId="0" applyNumberFormat="1" applyFont="1" applyFill="1" applyBorder="1" applyAlignment="1">
      <alignment horizontal="right"/>
    </xf>
    <xf numFmtId="187" fontId="7" fillId="0" borderId="47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center" vertical="center" wrapText="1"/>
    </xf>
    <xf numFmtId="185" fontId="7" fillId="0" borderId="48" xfId="0" applyNumberFormat="1" applyFont="1" applyFill="1" applyBorder="1" applyAlignment="1" quotePrefix="1">
      <alignment horizontal="right"/>
    </xf>
    <xf numFmtId="186" fontId="7" fillId="0" borderId="49" xfId="0" applyNumberFormat="1" applyFont="1" applyFill="1" applyBorder="1" applyAlignment="1" quotePrefix="1">
      <alignment horizontal="right"/>
    </xf>
    <xf numFmtId="187" fontId="7" fillId="0" borderId="50" xfId="0" applyNumberFormat="1" applyFont="1" applyFill="1" applyBorder="1" applyAlignment="1">
      <alignment horizontal="right"/>
    </xf>
    <xf numFmtId="186" fontId="7" fillId="0" borderId="22" xfId="0" applyNumberFormat="1" applyFont="1" applyFill="1" applyBorder="1" applyAlignment="1" quotePrefix="1">
      <alignment horizontal="right"/>
    </xf>
    <xf numFmtId="183" fontId="7" fillId="0" borderId="51" xfId="0" applyNumberFormat="1" applyFont="1" applyBorder="1" applyAlignment="1">
      <alignment vertical="center"/>
    </xf>
    <xf numFmtId="183" fontId="7" fillId="0" borderId="4" xfId="0" applyNumberFormat="1" applyFont="1" applyBorder="1" applyAlignment="1">
      <alignment vertical="center"/>
    </xf>
    <xf numFmtId="183" fontId="7" fillId="0" borderId="26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183" fontId="7" fillId="0" borderId="26" xfId="0" applyNumberFormat="1" applyFont="1" applyFill="1" applyBorder="1" applyAlignment="1" quotePrefix="1">
      <alignment horizontal="right"/>
    </xf>
    <xf numFmtId="183" fontId="7" fillId="0" borderId="6" xfId="0" applyNumberFormat="1" applyFont="1" applyFill="1" applyBorder="1" applyAlignment="1" quotePrefix="1">
      <alignment horizontal="right"/>
    </xf>
    <xf numFmtId="185" fontId="7" fillId="0" borderId="14" xfId="0" applyNumberFormat="1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52" xfId="0" applyFont="1" applyFill="1" applyBorder="1" applyAlignment="1">
      <alignment horizontal="center" vertical="center" wrapText="1"/>
    </xf>
    <xf numFmtId="183" fontId="7" fillId="0" borderId="27" xfId="0" applyNumberFormat="1" applyFont="1" applyFill="1" applyBorder="1" applyAlignment="1" quotePrefix="1">
      <alignment horizontal="right"/>
    </xf>
    <xf numFmtId="186" fontId="7" fillId="0" borderId="53" xfId="0" applyNumberFormat="1" applyFont="1" applyFill="1" applyBorder="1" applyAlignment="1" quotePrefix="1">
      <alignment horizontal="right"/>
    </xf>
    <xf numFmtId="0" fontId="0" fillId="0" borderId="12" xfId="0" applyBorder="1" applyAlignment="1">
      <alignment vertical="center"/>
    </xf>
    <xf numFmtId="0" fontId="9" fillId="0" borderId="0" xfId="0" applyFont="1" applyFill="1" applyBorder="1" applyAlignment="1">
      <alignment horizontal="centerContinuous" vertical="center" wrapText="1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185" fontId="7" fillId="0" borderId="58" xfId="0" applyNumberFormat="1" applyFont="1" applyFill="1" applyBorder="1" applyAlignment="1" quotePrefix="1">
      <alignment horizontal="right"/>
    </xf>
    <xf numFmtId="0" fontId="7" fillId="0" borderId="59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3" fontId="7" fillId="0" borderId="62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63" xfId="0" applyNumberFormat="1" applyFont="1" applyFill="1" applyBorder="1" applyAlignment="1">
      <alignment horizontal="right"/>
    </xf>
    <xf numFmtId="3" fontId="7" fillId="0" borderId="64" xfId="0" applyNumberFormat="1" applyFont="1" applyFill="1" applyBorder="1" applyAlignment="1">
      <alignment horizontal="right" wrapText="1"/>
    </xf>
    <xf numFmtId="183" fontId="7" fillId="0" borderId="5" xfId="0" applyNumberFormat="1" applyFont="1" applyFill="1" applyBorder="1" applyAlignment="1">
      <alignment horizontal="right"/>
    </xf>
    <xf numFmtId="183" fontId="7" fillId="0" borderId="5" xfId="0" applyNumberFormat="1" applyFont="1" applyBorder="1" applyAlignment="1">
      <alignment horizontal="right"/>
    </xf>
    <xf numFmtId="183" fontId="7" fillId="0" borderId="26" xfId="0" applyNumberFormat="1" applyFont="1" applyBorder="1" applyAlignment="1">
      <alignment horizontal="right"/>
    </xf>
    <xf numFmtId="183" fontId="7" fillId="0" borderId="27" xfId="0" applyNumberFormat="1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183" fontId="7" fillId="0" borderId="51" xfId="0" applyNumberFormat="1" applyFont="1" applyBorder="1" applyAlignment="1">
      <alignment horizontal="right"/>
    </xf>
    <xf numFmtId="183" fontId="7" fillId="0" borderId="65" xfId="0" applyNumberFormat="1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7" fillId="0" borderId="66" xfId="0" applyNumberFormat="1" applyFont="1" applyFill="1" applyBorder="1" applyAlignment="1">
      <alignment horizontal="right" wrapText="1"/>
    </xf>
    <xf numFmtId="0" fontId="7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185" fontId="9" fillId="0" borderId="0" xfId="0" applyNumberFormat="1" applyFont="1" applyFill="1" applyBorder="1" applyAlignment="1" quotePrefix="1">
      <alignment horizontal="right"/>
    </xf>
    <xf numFmtId="186" fontId="9" fillId="0" borderId="0" xfId="0" applyNumberFormat="1" applyFont="1" applyFill="1" applyBorder="1" applyAlignment="1" quotePrefix="1">
      <alignment horizontal="right"/>
    </xf>
    <xf numFmtId="0" fontId="7" fillId="0" borderId="0" xfId="0" applyFont="1" applyAlignment="1">
      <alignment vertical="center"/>
    </xf>
    <xf numFmtId="0" fontId="7" fillId="0" borderId="67" xfId="0" applyFont="1" applyBorder="1" applyAlignment="1">
      <alignment vertical="center"/>
    </xf>
    <xf numFmtId="0" fontId="7" fillId="0" borderId="68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3" fontId="7" fillId="0" borderId="72" xfId="0" applyNumberFormat="1" applyFont="1" applyFill="1" applyBorder="1" applyAlignment="1">
      <alignment horizontal="right"/>
    </xf>
    <xf numFmtId="3" fontId="7" fillId="0" borderId="73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/>
    </xf>
    <xf numFmtId="183" fontId="7" fillId="0" borderId="15" xfId="0" applyNumberFormat="1" applyFont="1" applyBorder="1" applyAlignment="1">
      <alignment vertical="center"/>
    </xf>
    <xf numFmtId="183" fontId="7" fillId="0" borderId="6" xfId="0" applyNumberFormat="1" applyFont="1" applyBorder="1" applyAlignment="1">
      <alignment vertical="center"/>
    </xf>
    <xf numFmtId="0" fontId="7" fillId="0" borderId="75" xfId="0" applyFont="1" applyBorder="1" applyAlignment="1">
      <alignment horizontal="center" vertical="center"/>
    </xf>
    <xf numFmtId="3" fontId="7" fillId="0" borderId="75" xfId="0" applyNumberFormat="1" applyFont="1" applyFill="1" applyBorder="1" applyAlignment="1" quotePrefix="1">
      <alignment horizontal="right"/>
    </xf>
    <xf numFmtId="3" fontId="7" fillId="0" borderId="31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186" fontId="7" fillId="0" borderId="75" xfId="0" applyNumberFormat="1" applyFont="1" applyFill="1" applyBorder="1" applyAlignment="1" quotePrefix="1">
      <alignment horizontal="right"/>
    </xf>
    <xf numFmtId="186" fontId="7" fillId="0" borderId="31" xfId="0" applyNumberFormat="1" applyFont="1" applyFill="1" applyBorder="1" applyAlignment="1" quotePrefix="1">
      <alignment horizontal="right"/>
    </xf>
    <xf numFmtId="186" fontId="7" fillId="0" borderId="49" xfId="0" applyNumberFormat="1" applyFont="1" applyFill="1" applyBorder="1" applyAlignment="1" quotePrefix="1">
      <alignment horizontal="right"/>
    </xf>
    <xf numFmtId="0" fontId="7" fillId="0" borderId="3" xfId="0" applyFont="1" applyBorder="1" applyAlignment="1">
      <alignment horizontal="center" vertical="center"/>
    </xf>
    <xf numFmtId="0" fontId="7" fillId="0" borderId="76" xfId="0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5" fillId="0" borderId="67" xfId="0" applyFont="1" applyFill="1" applyBorder="1" applyAlignment="1">
      <alignment horizontal="center" vertical="center" wrapText="1"/>
    </xf>
    <xf numFmtId="0" fontId="5" fillId="0" borderId="77" xfId="0" applyFont="1" applyFill="1" applyBorder="1" applyAlignment="1">
      <alignment horizontal="center" vertical="center" wrapText="1"/>
    </xf>
    <xf numFmtId="0" fontId="5" fillId="0" borderId="71" xfId="0" applyFont="1" applyFill="1" applyBorder="1" applyAlignment="1">
      <alignment horizontal="center" vertical="center" wrapText="1"/>
    </xf>
    <xf numFmtId="0" fontId="5" fillId="0" borderId="78" xfId="0" applyFont="1" applyFill="1" applyBorder="1" applyAlignment="1">
      <alignment horizontal="center" vertical="center" wrapText="1"/>
    </xf>
    <xf numFmtId="3" fontId="5" fillId="0" borderId="79" xfId="0" applyNumberFormat="1" applyFont="1" applyFill="1" applyBorder="1" applyAlignment="1">
      <alignment horizontal="right" vertical="center"/>
    </xf>
    <xf numFmtId="3" fontId="5" fillId="0" borderId="80" xfId="0" applyNumberFormat="1" applyFont="1" applyFill="1" applyBorder="1" applyAlignment="1">
      <alignment horizontal="right" vertical="center"/>
    </xf>
    <xf numFmtId="0" fontId="5" fillId="0" borderId="80" xfId="0" applyFont="1" applyFill="1" applyBorder="1" applyAlignment="1">
      <alignment horizontal="right" vertical="center"/>
    </xf>
    <xf numFmtId="3" fontId="5" fillId="0" borderId="81" xfId="0" applyNumberFormat="1" applyFont="1" applyFill="1" applyBorder="1" applyAlignment="1">
      <alignment horizontal="right" vertical="center"/>
    </xf>
    <xf numFmtId="0" fontId="7" fillId="0" borderId="82" xfId="0" applyFont="1" applyBorder="1" applyAlignment="1">
      <alignment horizontal="center" vertical="center"/>
    </xf>
    <xf numFmtId="188" fontId="7" fillId="0" borderId="83" xfId="0" applyNumberFormat="1" applyFont="1" applyBorder="1" applyAlignment="1">
      <alignment vertical="center"/>
    </xf>
    <xf numFmtId="188" fontId="7" fillId="0" borderId="84" xfId="0" applyNumberFormat="1" applyFont="1" applyBorder="1" applyAlignment="1">
      <alignment vertical="center"/>
    </xf>
    <xf numFmtId="188" fontId="7" fillId="0" borderId="85" xfId="0" applyNumberFormat="1" applyFont="1" applyBorder="1" applyAlignment="1">
      <alignment vertical="center"/>
    </xf>
    <xf numFmtId="0" fontId="5" fillId="0" borderId="86" xfId="0" applyFont="1" applyFill="1" applyBorder="1" applyAlignment="1">
      <alignment horizontal="center" vertical="center" wrapText="1"/>
    </xf>
    <xf numFmtId="3" fontId="5" fillId="0" borderId="87" xfId="0" applyNumberFormat="1" applyFont="1" applyFill="1" applyBorder="1" applyAlignment="1">
      <alignment horizontal="right" vertical="center"/>
    </xf>
    <xf numFmtId="3" fontId="5" fillId="0" borderId="88" xfId="0" applyNumberFormat="1" applyFont="1" applyFill="1" applyBorder="1" applyAlignment="1">
      <alignment horizontal="right" vertical="center"/>
    </xf>
    <xf numFmtId="3" fontId="5" fillId="0" borderId="89" xfId="0" applyNumberFormat="1" applyFont="1" applyFill="1" applyBorder="1" applyAlignment="1">
      <alignment horizontal="right" vertical="center"/>
    </xf>
    <xf numFmtId="188" fontId="7" fillId="0" borderId="14" xfId="0" applyNumberFormat="1" applyFont="1" applyBorder="1" applyAlignment="1">
      <alignment vertical="center"/>
    </xf>
    <xf numFmtId="188" fontId="7" fillId="0" borderId="26" xfId="0" applyNumberFormat="1" applyFont="1" applyBorder="1" applyAlignment="1">
      <alignment vertical="center"/>
    </xf>
    <xf numFmtId="188" fontId="7" fillId="0" borderId="6" xfId="0" applyNumberFormat="1" applyFont="1" applyBorder="1" applyAlignment="1">
      <alignment vertical="center"/>
    </xf>
    <xf numFmtId="0" fontId="5" fillId="0" borderId="90" xfId="0" applyFont="1" applyFill="1" applyBorder="1" applyAlignment="1">
      <alignment horizontal="center" vertical="center" wrapText="1"/>
    </xf>
    <xf numFmtId="3" fontId="5" fillId="0" borderId="91" xfId="0" applyNumberFormat="1" applyFont="1" applyFill="1" applyBorder="1" applyAlignment="1">
      <alignment horizontal="right" vertical="center"/>
    </xf>
    <xf numFmtId="3" fontId="5" fillId="0" borderId="92" xfId="0" applyNumberFormat="1" applyFont="1" applyFill="1" applyBorder="1" applyAlignment="1">
      <alignment horizontal="right" vertical="center"/>
    </xf>
    <xf numFmtId="3" fontId="5" fillId="0" borderId="93" xfId="0" applyNumberFormat="1" applyFont="1" applyFill="1" applyBorder="1" applyAlignment="1">
      <alignment horizontal="right" vertical="center"/>
    </xf>
    <xf numFmtId="188" fontId="7" fillId="0" borderId="8" xfId="0" applyNumberFormat="1" applyFont="1" applyBorder="1" applyAlignment="1">
      <alignment vertical="center"/>
    </xf>
    <xf numFmtId="188" fontId="7" fillId="0" borderId="51" xfId="0" applyNumberFormat="1" applyFont="1" applyBorder="1" applyAlignment="1">
      <alignment vertical="center"/>
    </xf>
    <xf numFmtId="188" fontId="7" fillId="0" borderId="4" xfId="0" applyNumberFormat="1" applyFont="1" applyBorder="1" applyAlignment="1">
      <alignment vertical="center"/>
    </xf>
    <xf numFmtId="0" fontId="7" fillId="0" borderId="0" xfId="0" applyFont="1" applyAlignment="1">
      <alignment horizontal="right"/>
    </xf>
    <xf numFmtId="0" fontId="7" fillId="0" borderId="67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8" xfId="0" applyFont="1" applyBorder="1" applyAlignment="1">
      <alignment horizontal="center" vertical="center"/>
    </xf>
    <xf numFmtId="0" fontId="7" fillId="0" borderId="94" xfId="0" applyFont="1" applyBorder="1" applyAlignment="1">
      <alignment horizontal="center" vertical="center"/>
    </xf>
    <xf numFmtId="183" fontId="7" fillId="0" borderId="83" xfId="0" applyNumberFormat="1" applyFont="1" applyBorder="1" applyAlignment="1">
      <alignment vertical="center"/>
    </xf>
    <xf numFmtId="183" fontId="7" fillId="0" borderId="84" xfId="0" applyNumberFormat="1" applyFont="1" applyBorder="1" applyAlignment="1">
      <alignment vertical="center"/>
    </xf>
    <xf numFmtId="183" fontId="7" fillId="0" borderId="85" xfId="0" applyNumberFormat="1" applyFont="1" applyBorder="1" applyAlignment="1">
      <alignment vertical="center"/>
    </xf>
    <xf numFmtId="0" fontId="7" fillId="0" borderId="86" xfId="0" applyFont="1" applyBorder="1" applyAlignment="1">
      <alignment horizontal="center" vertical="center"/>
    </xf>
    <xf numFmtId="3" fontId="7" fillId="0" borderId="87" xfId="0" applyNumberFormat="1" applyFont="1" applyBorder="1" applyAlignment="1">
      <alignment vertical="center"/>
    </xf>
    <xf numFmtId="3" fontId="7" fillId="0" borderId="88" xfId="0" applyNumberFormat="1" applyFont="1" applyBorder="1" applyAlignment="1">
      <alignment vertical="center"/>
    </xf>
    <xf numFmtId="3" fontId="7" fillId="0" borderId="89" xfId="0" applyNumberFormat="1" applyFont="1" applyBorder="1" applyAlignment="1">
      <alignment vertical="center"/>
    </xf>
    <xf numFmtId="183" fontId="7" fillId="0" borderId="14" xfId="0" applyNumberFormat="1" applyFont="1" applyBorder="1" applyAlignment="1">
      <alignment vertical="center"/>
    </xf>
    <xf numFmtId="183" fontId="7" fillId="0" borderId="26" xfId="0" applyNumberFormat="1" applyFont="1" applyBorder="1" applyAlignment="1">
      <alignment vertical="center"/>
    </xf>
    <xf numFmtId="0" fontId="7" fillId="0" borderId="90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7" fillId="0" borderId="83" xfId="0" applyFont="1" applyBorder="1" applyAlignment="1">
      <alignment vertical="center"/>
    </xf>
    <xf numFmtId="0" fontId="7" fillId="0" borderId="84" xfId="0" applyFont="1" applyBorder="1" applyAlignment="1">
      <alignment vertical="center"/>
    </xf>
    <xf numFmtId="0" fontId="7" fillId="0" borderId="85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51" xfId="0" applyFont="1" applyBorder="1" applyAlignment="1">
      <alignment vertical="center"/>
    </xf>
    <xf numFmtId="0" fontId="0" fillId="0" borderId="68" xfId="0" applyBorder="1" applyAlignment="1">
      <alignment vertical="center"/>
    </xf>
    <xf numFmtId="3" fontId="7" fillId="0" borderId="46" xfId="0" applyNumberFormat="1" applyFont="1" applyBorder="1" applyAlignment="1">
      <alignment vertical="center"/>
    </xf>
    <xf numFmtId="3" fontId="7" fillId="0" borderId="50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3" fontId="7" fillId="0" borderId="48" xfId="0" applyNumberFormat="1" applyFont="1" applyBorder="1" applyAlignment="1">
      <alignment vertical="center"/>
    </xf>
    <xf numFmtId="3" fontId="7" fillId="0" borderId="22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183" fontId="7" fillId="0" borderId="51" xfId="0" applyNumberFormat="1" applyFont="1" applyBorder="1" applyAlignment="1">
      <alignment vertical="center"/>
    </xf>
    <xf numFmtId="3" fontId="7" fillId="0" borderId="79" xfId="0" applyNumberFormat="1" applyFont="1" applyBorder="1" applyAlignment="1">
      <alignment horizontal="right" vertical="center" wrapText="1"/>
    </xf>
    <xf numFmtId="3" fontId="7" fillId="0" borderId="80" xfId="0" applyNumberFormat="1" applyFont="1" applyBorder="1" applyAlignment="1">
      <alignment horizontal="right" vertical="center"/>
    </xf>
    <xf numFmtId="3" fontId="7" fillId="0" borderId="80" xfId="0" applyNumberFormat="1" applyFont="1" applyBorder="1" applyAlignment="1">
      <alignment horizontal="right" vertical="center" wrapText="1"/>
    </xf>
    <xf numFmtId="3" fontId="7" fillId="0" borderId="81" xfId="0" applyNumberFormat="1" applyFont="1" applyBorder="1" applyAlignment="1">
      <alignment horizontal="right" vertical="center" wrapText="1"/>
    </xf>
    <xf numFmtId="3" fontId="7" fillId="0" borderId="91" xfId="0" applyNumberFormat="1" applyFont="1" applyBorder="1" applyAlignment="1">
      <alignment horizontal="right" vertical="center"/>
    </xf>
    <xf numFmtId="3" fontId="7" fillId="0" borderId="92" xfId="0" applyNumberFormat="1" applyFont="1" applyBorder="1" applyAlignment="1">
      <alignment horizontal="right" vertical="center"/>
    </xf>
    <xf numFmtId="3" fontId="7" fillId="0" borderId="93" xfId="0" applyNumberFormat="1" applyFont="1" applyBorder="1" applyAlignment="1">
      <alignment horizontal="right" vertical="center"/>
    </xf>
    <xf numFmtId="3" fontId="7" fillId="0" borderId="91" xfId="0" applyNumberFormat="1" applyFont="1" applyBorder="1" applyAlignment="1">
      <alignment vertical="center"/>
    </xf>
    <xf numFmtId="3" fontId="7" fillId="0" borderId="92" xfId="0" applyNumberFormat="1" applyFont="1" applyBorder="1" applyAlignment="1">
      <alignment vertical="center"/>
    </xf>
    <xf numFmtId="3" fontId="7" fillId="0" borderId="93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distributed" vertical="top" wrapText="1"/>
    </xf>
    <xf numFmtId="187" fontId="0" fillId="0" borderId="95" xfId="0" applyNumberFormat="1" applyFill="1" applyBorder="1" applyAlignment="1">
      <alignment horizontal="right"/>
    </xf>
    <xf numFmtId="0" fontId="7" fillId="0" borderId="6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96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/>
    </xf>
    <xf numFmtId="0" fontId="7" fillId="0" borderId="97" xfId="0" applyFont="1" applyBorder="1" applyAlignment="1">
      <alignment horizontal="center" vertical="center" wrapText="1"/>
    </xf>
    <xf numFmtId="3" fontId="7" fillId="0" borderId="98" xfId="0" applyNumberFormat="1" applyFont="1" applyBorder="1" applyAlignment="1">
      <alignment vertical="center"/>
    </xf>
    <xf numFmtId="3" fontId="7" fillId="0" borderId="73" xfId="0" applyNumberFormat="1" applyFont="1" applyBorder="1" applyAlignment="1">
      <alignment vertical="center"/>
    </xf>
    <xf numFmtId="3" fontId="7" fillId="0" borderId="45" xfId="0" applyNumberFormat="1" applyFont="1" applyBorder="1" applyAlignment="1">
      <alignment vertical="center"/>
    </xf>
    <xf numFmtId="3" fontId="7" fillId="0" borderId="99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2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5" fontId="9" fillId="0" borderId="0" xfId="0" applyNumberFormat="1" applyFont="1" applyFill="1" applyAlignment="1" quotePrefix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67" xfId="0" applyBorder="1" applyAlignment="1">
      <alignment vertical="center"/>
    </xf>
    <xf numFmtId="0" fontId="7" fillId="0" borderId="67" xfId="0" applyFont="1" applyBorder="1" applyAlignment="1">
      <alignment horizontal="center" vertical="center"/>
    </xf>
    <xf numFmtId="0" fontId="7" fillId="0" borderId="77" xfId="0" applyFont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189" fontId="7" fillId="0" borderId="84" xfId="0" applyNumberFormat="1" applyFont="1" applyBorder="1" applyAlignment="1">
      <alignment vertical="center"/>
    </xf>
    <xf numFmtId="189" fontId="7" fillId="0" borderId="85" xfId="0" applyNumberFormat="1" applyFont="1" applyBorder="1" applyAlignment="1">
      <alignment vertical="center"/>
    </xf>
    <xf numFmtId="0" fontId="7" fillId="0" borderId="101" xfId="0" applyFont="1" applyBorder="1" applyAlignment="1">
      <alignment horizontal="center" vertical="center"/>
    </xf>
    <xf numFmtId="189" fontId="7" fillId="0" borderId="26" xfId="0" applyNumberFormat="1" applyFont="1" applyBorder="1" applyAlignment="1">
      <alignment vertical="center"/>
    </xf>
    <xf numFmtId="189" fontId="7" fillId="0" borderId="6" xfId="0" applyNumberFormat="1" applyFont="1" applyBorder="1" applyAlignment="1">
      <alignment vertical="center"/>
    </xf>
    <xf numFmtId="0" fontId="7" fillId="0" borderId="102" xfId="0" applyFont="1" applyBorder="1" applyAlignment="1">
      <alignment horizontal="center" vertical="center"/>
    </xf>
    <xf numFmtId="189" fontId="7" fillId="0" borderId="51" xfId="0" applyNumberFormat="1" applyFont="1" applyBorder="1" applyAlignment="1">
      <alignment vertical="center"/>
    </xf>
    <xf numFmtId="189" fontId="7" fillId="0" borderId="4" xfId="0" applyNumberFormat="1" applyFont="1" applyBorder="1" applyAlignment="1">
      <alignment vertical="center"/>
    </xf>
    <xf numFmtId="190" fontId="9" fillId="0" borderId="0" xfId="0" applyNumberFormat="1" applyFont="1" applyAlignment="1">
      <alignment vertical="center"/>
    </xf>
    <xf numFmtId="3" fontId="7" fillId="0" borderId="79" xfId="0" applyNumberFormat="1" applyFont="1" applyBorder="1" applyAlignment="1">
      <alignment horizontal="right" vertical="center"/>
    </xf>
    <xf numFmtId="3" fontId="7" fillId="0" borderId="87" xfId="0" applyNumberFormat="1" applyFont="1" applyBorder="1" applyAlignment="1">
      <alignment horizontal="right" vertical="center"/>
    </xf>
    <xf numFmtId="3" fontId="7" fillId="0" borderId="88" xfId="0" applyNumberFormat="1" applyFont="1" applyBorder="1" applyAlignment="1">
      <alignment horizontal="right" vertical="center"/>
    </xf>
    <xf numFmtId="3" fontId="7" fillId="0" borderId="89" xfId="0" applyNumberFormat="1" applyFont="1" applyBorder="1" applyAlignment="1">
      <alignment horizontal="right" vertical="center"/>
    </xf>
    <xf numFmtId="3" fontId="7" fillId="0" borderId="81" xfId="0" applyNumberFormat="1" applyFont="1" applyBorder="1" applyAlignment="1">
      <alignment horizontal="right" vertical="center"/>
    </xf>
    <xf numFmtId="0" fontId="9" fillId="0" borderId="103" xfId="0" applyFont="1" applyFill="1" applyBorder="1" applyAlignment="1">
      <alignment horizontal="centerContinuous" vertical="center"/>
    </xf>
    <xf numFmtId="0" fontId="9" fillId="0" borderId="104" xfId="0" applyFont="1" applyFill="1" applyBorder="1" applyAlignment="1">
      <alignment horizontal="centerContinuous" vertical="center"/>
    </xf>
    <xf numFmtId="0" fontId="9" fillId="0" borderId="105" xfId="0" applyFont="1" applyFill="1" applyBorder="1" applyAlignment="1">
      <alignment horizontal="centerContinuous" vertical="center"/>
    </xf>
    <xf numFmtId="0" fontId="9" fillId="0" borderId="106" xfId="0" applyFont="1" applyFill="1" applyBorder="1" applyAlignment="1">
      <alignment horizontal="centerContinuous" vertical="center"/>
    </xf>
    <xf numFmtId="0" fontId="9" fillId="0" borderId="105" xfId="0" applyFont="1" applyFill="1" applyBorder="1" applyAlignment="1">
      <alignment horizontal="centerContinuous" vertical="top"/>
    </xf>
    <xf numFmtId="0" fontId="9" fillId="0" borderId="103" xfId="0" applyFont="1" applyFill="1" applyBorder="1" applyAlignment="1">
      <alignment horizontal="centerContinuous" vertical="top" wrapText="1"/>
    </xf>
    <xf numFmtId="0" fontId="9" fillId="0" borderId="7" xfId="0" applyFont="1" applyFill="1" applyBorder="1" applyAlignment="1">
      <alignment horizontal="centerContinuous" vertical="center" wrapText="1"/>
    </xf>
    <xf numFmtId="183" fontId="0" fillId="0" borderId="0" xfId="0" applyNumberFormat="1" applyAlignment="1">
      <alignment vertical="center"/>
    </xf>
    <xf numFmtId="0" fontId="7" fillId="0" borderId="72" xfId="0" applyFont="1" applyBorder="1" applyAlignment="1">
      <alignment horizontal="center" vertical="center"/>
    </xf>
    <xf numFmtId="185" fontId="9" fillId="0" borderId="46" xfId="0" applyNumberFormat="1" applyFont="1" applyFill="1" applyBorder="1" applyAlignment="1" quotePrefix="1">
      <alignment horizontal="right"/>
    </xf>
    <xf numFmtId="186" fontId="9" fillId="0" borderId="50" xfId="0" applyNumberFormat="1" applyFont="1" applyFill="1" applyBorder="1" applyAlignment="1" quotePrefix="1">
      <alignment horizontal="right"/>
    </xf>
    <xf numFmtId="186" fontId="9" fillId="0" borderId="47" xfId="0" applyNumberFormat="1" applyFont="1" applyFill="1" applyBorder="1" applyAlignment="1" quotePrefix="1">
      <alignment horizontal="right"/>
    </xf>
    <xf numFmtId="186" fontId="9" fillId="0" borderId="107" xfId="0" applyNumberFormat="1" applyFont="1" applyFill="1" applyBorder="1" applyAlignment="1" quotePrefix="1">
      <alignment horizontal="right"/>
    </xf>
    <xf numFmtId="186" fontId="9" fillId="0" borderId="108" xfId="0" applyNumberFormat="1" applyFont="1" applyFill="1" applyBorder="1" applyAlignment="1" quotePrefix="1">
      <alignment horizontal="right"/>
    </xf>
    <xf numFmtId="186" fontId="9" fillId="0" borderId="109" xfId="0" applyNumberFormat="1" applyFont="1" applyFill="1" applyBorder="1" applyAlignment="1" quotePrefix="1">
      <alignment horizontal="right"/>
    </xf>
    <xf numFmtId="0" fontId="7" fillId="0" borderId="75" xfId="0" applyFont="1" applyBorder="1" applyAlignment="1">
      <alignment horizontal="center" vertical="center"/>
    </xf>
    <xf numFmtId="185" fontId="7" fillId="0" borderId="48" xfId="0" applyNumberFormat="1" applyFont="1" applyFill="1" applyBorder="1" applyAlignment="1" quotePrefix="1">
      <alignment horizontal="right"/>
    </xf>
    <xf numFmtId="186" fontId="7" fillId="0" borderId="22" xfId="0" applyNumberFormat="1" applyFont="1" applyFill="1" applyBorder="1" applyAlignment="1" quotePrefix="1">
      <alignment horizontal="right"/>
    </xf>
    <xf numFmtId="186" fontId="7" fillId="0" borderId="107" xfId="0" applyNumberFormat="1" applyFont="1" applyFill="1" applyBorder="1" applyAlignment="1" quotePrefix="1">
      <alignment horizontal="right"/>
    </xf>
    <xf numFmtId="186" fontId="7" fillId="0" borderId="108" xfId="0" applyNumberFormat="1" applyFont="1" applyFill="1" applyBorder="1" applyAlignment="1" quotePrefix="1">
      <alignment horizontal="right"/>
    </xf>
    <xf numFmtId="186" fontId="7" fillId="0" borderId="109" xfId="0" applyNumberFormat="1" applyFont="1" applyFill="1" applyBorder="1" applyAlignment="1" quotePrefix="1">
      <alignment horizontal="right"/>
    </xf>
    <xf numFmtId="183" fontId="7" fillId="0" borderId="8" xfId="0" applyNumberFormat="1" applyFont="1" applyBorder="1" applyAlignment="1">
      <alignment/>
    </xf>
    <xf numFmtId="183" fontId="7" fillId="0" borderId="51" xfId="0" applyNumberFormat="1" applyFont="1" applyBorder="1" applyAlignment="1">
      <alignment/>
    </xf>
    <xf numFmtId="183" fontId="7" fillId="0" borderId="4" xfId="0" applyNumberFormat="1" applyFont="1" applyBorder="1" applyAlignment="1">
      <alignment/>
    </xf>
    <xf numFmtId="183" fontId="7" fillId="0" borderId="14" xfId="0" applyNumberFormat="1" applyFont="1" applyBorder="1" applyAlignment="1">
      <alignment/>
    </xf>
    <xf numFmtId="183" fontId="7" fillId="0" borderId="26" xfId="0" applyNumberFormat="1" applyFont="1" applyBorder="1" applyAlignment="1">
      <alignment/>
    </xf>
    <xf numFmtId="183" fontId="7" fillId="0" borderId="6" xfId="0" applyNumberFormat="1" applyFont="1" applyBorder="1" applyAlignment="1">
      <alignment/>
    </xf>
    <xf numFmtId="0" fontId="9" fillId="0" borderId="110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183" fontId="7" fillId="0" borderId="111" xfId="0" applyNumberFormat="1" applyFont="1" applyBorder="1" applyAlignment="1">
      <alignment horizontal="right" wrapText="1"/>
    </xf>
    <xf numFmtId="183" fontId="7" fillId="0" borderId="112" xfId="0" applyNumberFormat="1" applyFont="1" applyBorder="1" applyAlignment="1">
      <alignment horizontal="right" wrapText="1"/>
    </xf>
    <xf numFmtId="183" fontId="7" fillId="0" borderId="49" xfId="0" applyNumberFormat="1" applyFont="1" applyBorder="1" applyAlignment="1">
      <alignment horizontal="right" wrapText="1"/>
    </xf>
    <xf numFmtId="183" fontId="7" fillId="0" borderId="6" xfId="0" applyNumberFormat="1" applyFont="1" applyBorder="1" applyAlignment="1">
      <alignment horizontal="right" wrapText="1"/>
    </xf>
    <xf numFmtId="183" fontId="7" fillId="0" borderId="31" xfId="0" applyNumberFormat="1" applyFont="1" applyBorder="1" applyAlignment="1">
      <alignment horizontal="right" wrapText="1"/>
    </xf>
    <xf numFmtId="183" fontId="7" fillId="0" borderId="15" xfId="0" applyNumberFormat="1" applyFont="1" applyBorder="1" applyAlignment="1">
      <alignment horizontal="right" wrapText="1"/>
    </xf>
    <xf numFmtId="3" fontId="7" fillId="0" borderId="48" xfId="0" applyNumberFormat="1" applyFont="1" applyBorder="1" applyAlignment="1">
      <alignment horizontal="center"/>
    </xf>
    <xf numFmtId="3" fontId="7" fillId="0" borderId="22" xfId="0" applyNumberFormat="1" applyFont="1" applyBorder="1" applyAlignment="1">
      <alignment/>
    </xf>
    <xf numFmtId="3" fontId="7" fillId="0" borderId="49" xfId="0" applyNumberFormat="1" applyFont="1" applyBorder="1" applyAlignment="1">
      <alignment/>
    </xf>
    <xf numFmtId="3" fontId="7" fillId="0" borderId="46" xfId="0" applyNumberFormat="1" applyFont="1" applyBorder="1" applyAlignment="1">
      <alignment horizontal="center"/>
    </xf>
    <xf numFmtId="3" fontId="7" fillId="0" borderId="50" xfId="0" applyNumberFormat="1" applyFont="1" applyBorder="1" applyAlignment="1">
      <alignment/>
    </xf>
    <xf numFmtId="3" fontId="7" fillId="0" borderId="47" xfId="0" applyNumberFormat="1" applyFont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13" xfId="0" applyFont="1" applyBorder="1" applyAlignment="1">
      <alignment horizontal="center" vertical="center"/>
    </xf>
    <xf numFmtId="183" fontId="7" fillId="0" borderId="114" xfId="0" applyNumberFormat="1" applyFont="1" applyBorder="1" applyAlignment="1">
      <alignment vertical="center"/>
    </xf>
    <xf numFmtId="183" fontId="7" fillId="0" borderId="13" xfId="0" applyNumberFormat="1" applyFont="1" applyBorder="1" applyAlignment="1">
      <alignment vertical="center"/>
    </xf>
    <xf numFmtId="183" fontId="7" fillId="0" borderId="115" xfId="0" applyNumberFormat="1" applyFont="1" applyBorder="1" applyAlignment="1">
      <alignment vertical="center"/>
    </xf>
    <xf numFmtId="184" fontId="7" fillId="0" borderId="116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vertical="center"/>
    </xf>
    <xf numFmtId="184" fontId="7" fillId="0" borderId="43" xfId="0" applyNumberFormat="1" applyFont="1" applyBorder="1" applyAlignment="1">
      <alignment vertical="center"/>
    </xf>
    <xf numFmtId="183" fontId="7" fillId="0" borderId="117" xfId="0" applyNumberFormat="1" applyFont="1" applyBorder="1" applyAlignment="1">
      <alignment vertical="center"/>
    </xf>
    <xf numFmtId="183" fontId="7" fillId="0" borderId="44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83" fontId="7" fillId="0" borderId="2" xfId="0" applyNumberFormat="1" applyFont="1" applyBorder="1" applyAlignment="1">
      <alignment vertical="center"/>
    </xf>
    <xf numFmtId="0" fontId="7" fillId="0" borderId="118" xfId="0" applyFont="1" applyBorder="1" applyAlignment="1">
      <alignment horizontal="center" vertical="center"/>
    </xf>
    <xf numFmtId="186" fontId="7" fillId="0" borderId="118" xfId="0" applyNumberFormat="1" applyFont="1" applyFill="1" applyBorder="1" applyAlignment="1" quotePrefix="1">
      <alignment horizontal="right"/>
    </xf>
    <xf numFmtId="186" fontId="7" fillId="0" borderId="119" xfId="0" applyNumberFormat="1" applyFont="1" applyFill="1" applyBorder="1" applyAlignment="1" quotePrefix="1">
      <alignment horizontal="right"/>
    </xf>
    <xf numFmtId="186" fontId="7" fillId="0" borderId="120" xfId="0" applyNumberFormat="1" applyFont="1" applyFill="1" applyBorder="1" applyAlignment="1" quotePrefix="1">
      <alignment horizontal="right"/>
    </xf>
    <xf numFmtId="0" fontId="7" fillId="0" borderId="15" xfId="0" applyFont="1" applyBorder="1" applyAlignment="1">
      <alignment vertical="center"/>
    </xf>
    <xf numFmtId="3" fontId="7" fillId="0" borderId="75" xfId="0" applyNumberFormat="1" applyFont="1" applyBorder="1" applyAlignment="1">
      <alignment horizontal="right" vertical="center"/>
    </xf>
    <xf numFmtId="3" fontId="7" fillId="0" borderId="31" xfId="0" applyNumberFormat="1" applyFont="1" applyBorder="1" applyAlignment="1">
      <alignment horizontal="right" vertical="center"/>
    </xf>
    <xf numFmtId="3" fontId="7" fillId="0" borderId="49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91" fontId="7" fillId="0" borderId="0" xfId="0" applyNumberFormat="1" applyFont="1" applyAlignment="1">
      <alignment vertical="center"/>
    </xf>
    <xf numFmtId="191" fontId="7" fillId="0" borderId="4" xfId="0" applyNumberFormat="1" applyFont="1" applyBorder="1" applyAlignment="1">
      <alignment vertical="center"/>
    </xf>
    <xf numFmtId="0" fontId="7" fillId="0" borderId="76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7" fillId="0" borderId="74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91" fontId="7" fillId="0" borderId="6" xfId="0" applyNumberFormat="1" applyFont="1" applyBorder="1" applyAlignment="1">
      <alignment vertical="center"/>
    </xf>
    <xf numFmtId="0" fontId="7" fillId="0" borderId="75" xfId="0" applyFont="1" applyBorder="1" applyAlignment="1">
      <alignment horizontal="center" vertical="center" wrapText="1"/>
    </xf>
    <xf numFmtId="3" fontId="5" fillId="0" borderId="75" xfId="0" applyNumberFormat="1" applyFont="1" applyFill="1" applyBorder="1" applyAlignment="1">
      <alignment horizontal="right" vertical="center"/>
    </xf>
    <xf numFmtId="0" fontId="7" fillId="0" borderId="72" xfId="0" applyFont="1" applyBorder="1" applyAlignment="1">
      <alignment horizontal="center" vertical="center" wrapText="1"/>
    </xf>
    <xf numFmtId="187" fontId="7" fillId="0" borderId="72" xfId="0" applyNumberFormat="1" applyFont="1" applyFill="1" applyBorder="1" applyAlignment="1">
      <alignment horizontal="right" vertical="center"/>
    </xf>
    <xf numFmtId="187" fontId="7" fillId="0" borderId="74" xfId="0" applyNumberFormat="1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" fontId="7" fillId="0" borderId="73" xfId="0" applyNumberFormat="1" applyFont="1" applyBorder="1" applyAlignment="1">
      <alignment vertical="center"/>
    </xf>
    <xf numFmtId="3" fontId="7" fillId="0" borderId="47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49" xfId="0" applyNumberFormat="1" applyFont="1" applyBorder="1" applyAlignment="1">
      <alignment vertical="center"/>
    </xf>
    <xf numFmtId="3" fontId="7" fillId="0" borderId="75" xfId="0" applyNumberFormat="1" applyFont="1" applyFill="1" applyBorder="1" applyAlignment="1">
      <alignment horizontal="right" vertical="center"/>
    </xf>
    <xf numFmtId="0" fontId="7" fillId="0" borderId="39" xfId="0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39" xfId="0" applyFont="1" applyBorder="1" applyAlignment="1">
      <alignment vertical="center" wrapText="1"/>
    </xf>
    <xf numFmtId="0" fontId="5" fillId="2" borderId="18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2" borderId="61" xfId="0" applyNumberFormat="1" applyFont="1" applyFill="1" applyBorder="1" applyAlignment="1">
      <alignment horizontal="center" vertical="center" textRotation="255"/>
    </xf>
    <xf numFmtId="0" fontId="0" fillId="0" borderId="121" xfId="0" applyBorder="1" applyAlignment="1">
      <alignment horizontal="center" vertical="center" textRotation="255"/>
    </xf>
    <xf numFmtId="0" fontId="0" fillId="0" borderId="59" xfId="0" applyBorder="1" applyAlignment="1">
      <alignment horizontal="center" vertical="center" textRotation="255"/>
    </xf>
    <xf numFmtId="0" fontId="5" fillId="2" borderId="122" xfId="0" applyNumberFormat="1" applyFont="1" applyFill="1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7" fillId="0" borderId="122" xfId="0" applyFont="1" applyBorder="1" applyAlignment="1">
      <alignment horizontal="center" vertical="center" wrapText="1"/>
    </xf>
    <xf numFmtId="0" fontId="7" fillId="0" borderId="121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0" borderId="12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24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125" xfId="0" applyFont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125" xfId="0" applyFont="1" applyFill="1" applyBorder="1" applyAlignment="1">
      <alignment horizontal="center" vertical="center"/>
    </xf>
    <xf numFmtId="0" fontId="7" fillId="0" borderId="125" xfId="0" applyFont="1" applyBorder="1" applyAlignment="1">
      <alignment horizontal="center" vertical="center"/>
    </xf>
    <xf numFmtId="0" fontId="7" fillId="0" borderId="125" xfId="0" applyFont="1" applyBorder="1" applyAlignment="1">
      <alignment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126" xfId="0" applyFont="1" applyBorder="1" applyAlignment="1">
      <alignment horizontal="center" vertical="center" wrapText="1"/>
    </xf>
    <xf numFmtId="0" fontId="0" fillId="0" borderId="39" xfId="0" applyBorder="1" applyAlignment="1">
      <alignment vertical="center"/>
    </xf>
    <xf numFmtId="0" fontId="7" fillId="0" borderId="127" xfId="0" applyFont="1" applyFill="1" applyBorder="1" applyAlignment="1">
      <alignment horizontal="center" vertical="center" wrapText="1"/>
    </xf>
    <xf numFmtId="0" fontId="7" fillId="0" borderId="121" xfId="0" applyFont="1" applyFill="1" applyBorder="1" applyAlignment="1">
      <alignment horizontal="center" vertical="center" wrapText="1"/>
    </xf>
    <xf numFmtId="0" fontId="0" fillId="0" borderId="121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122" xfId="0" applyFont="1" applyFill="1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28" xfId="0" applyFont="1" applyFill="1" applyBorder="1" applyAlignment="1">
      <alignment horizontal="center" vertical="center" wrapText="1"/>
    </xf>
    <xf numFmtId="0" fontId="7" fillId="0" borderId="84" xfId="0" applyFont="1" applyBorder="1" applyAlignment="1">
      <alignment horizontal="center" vertical="center"/>
    </xf>
    <xf numFmtId="0" fontId="5" fillId="0" borderId="129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4" xfId="0" applyFont="1" applyBorder="1" applyAlignment="1">
      <alignment horizontal="center" vertical="center" wrapText="1"/>
    </xf>
    <xf numFmtId="0" fontId="5" fillId="0" borderId="13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8" xfId="0" applyFont="1" applyBorder="1" applyAlignment="1">
      <alignment horizontal="center" vertical="center" wrapText="1"/>
    </xf>
    <xf numFmtId="0" fontId="7" fillId="0" borderId="129" xfId="0" applyFont="1" applyBorder="1" applyAlignment="1">
      <alignment horizontal="center" vertical="center" wrapText="1"/>
    </xf>
    <xf numFmtId="0" fontId="7" fillId="0" borderId="130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7" fillId="0" borderId="12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7" fillId="0" borderId="131" xfId="0" applyFont="1" applyBorder="1" applyAlignment="1">
      <alignment horizontal="center" vertical="center"/>
    </xf>
    <xf numFmtId="0" fontId="7" fillId="0" borderId="13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33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7" fillId="0" borderId="1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43"/>
  <sheetViews>
    <sheetView tabSelected="1" workbookViewId="0" topLeftCell="A1">
      <selection activeCell="A1" sqref="A1"/>
    </sheetView>
  </sheetViews>
  <sheetFormatPr defaultColWidth="9.00390625" defaultRowHeight="13.5"/>
  <cols>
    <col min="3" max="3" width="5.125" style="0" customWidth="1"/>
    <col min="4" max="4" width="9.625" style="0" customWidth="1"/>
    <col min="5" max="7" width="11.625" style="0" customWidth="1"/>
    <col min="8" max="8" width="7.625" style="0" customWidth="1"/>
    <col min="9" max="11" width="11.625" style="0" customWidth="1"/>
    <col min="12" max="12" width="7.625" style="0" customWidth="1"/>
    <col min="13" max="15" width="11.625" style="0" customWidth="1"/>
    <col min="16" max="16" width="7.50390625" style="0" customWidth="1"/>
  </cols>
  <sheetData>
    <row r="3" spans="2:16" ht="22.5" customHeight="1">
      <c r="B3" s="1"/>
      <c r="C3" s="21" t="s">
        <v>12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2:16" ht="18" thickBot="1">
      <c r="B4" s="1"/>
      <c r="C4" s="3"/>
      <c r="D4" s="3"/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23" t="s">
        <v>17</v>
      </c>
    </row>
    <row r="5" spans="2:16" ht="18.75" customHeight="1">
      <c r="B5" s="4"/>
      <c r="C5" s="5"/>
      <c r="D5" s="20"/>
      <c r="E5" s="365" t="s">
        <v>13</v>
      </c>
      <c r="F5" s="366"/>
      <c r="G5" s="366"/>
      <c r="H5" s="366"/>
      <c r="I5" s="37" t="s">
        <v>16</v>
      </c>
      <c r="J5" s="22"/>
      <c r="K5" s="22"/>
      <c r="L5" s="38"/>
      <c r="M5" s="22" t="s">
        <v>18</v>
      </c>
      <c r="N5" s="24"/>
      <c r="O5" s="24"/>
      <c r="P5" s="25"/>
    </row>
    <row r="6" spans="2:16" ht="27.75" thickBot="1">
      <c r="B6" s="4"/>
      <c r="C6" s="19"/>
      <c r="D6" s="14"/>
      <c r="E6" s="33" t="s">
        <v>21</v>
      </c>
      <c r="F6" s="34" t="s">
        <v>19</v>
      </c>
      <c r="G6" s="34" t="s">
        <v>20</v>
      </c>
      <c r="H6" s="18" t="s">
        <v>0</v>
      </c>
      <c r="I6" s="33" t="s">
        <v>21</v>
      </c>
      <c r="J6" s="34" t="s">
        <v>19</v>
      </c>
      <c r="K6" s="34" t="s">
        <v>20</v>
      </c>
      <c r="L6" s="35" t="s">
        <v>0</v>
      </c>
      <c r="M6" s="36" t="s">
        <v>21</v>
      </c>
      <c r="N6" s="34" t="s">
        <v>19</v>
      </c>
      <c r="O6" s="34" t="s">
        <v>20</v>
      </c>
      <c r="P6" s="35" t="s">
        <v>0</v>
      </c>
    </row>
    <row r="7" spans="2:16" ht="15">
      <c r="B7" s="4"/>
      <c r="C7" s="367" t="s">
        <v>14</v>
      </c>
      <c r="D7" s="6" t="s">
        <v>7</v>
      </c>
      <c r="E7" s="26">
        <v>6107800</v>
      </c>
      <c r="F7" s="27">
        <v>3728300</v>
      </c>
      <c r="G7" s="27">
        <v>2379500</v>
      </c>
      <c r="H7" s="7">
        <v>61</v>
      </c>
      <c r="I7" s="26">
        <v>3065500</v>
      </c>
      <c r="J7" s="27">
        <v>2237900</v>
      </c>
      <c r="K7" s="27">
        <v>827600</v>
      </c>
      <c r="L7" s="7">
        <v>73</v>
      </c>
      <c r="M7" s="26">
        <v>3042300</v>
      </c>
      <c r="N7" s="27">
        <v>1490400</v>
      </c>
      <c r="O7" s="27">
        <v>1551900</v>
      </c>
      <c r="P7" s="8">
        <v>49</v>
      </c>
    </row>
    <row r="8" spans="2:16" ht="15">
      <c r="B8" s="4"/>
      <c r="C8" s="368"/>
      <c r="D8" s="6" t="s">
        <v>6</v>
      </c>
      <c r="E8" s="26">
        <v>5983200</v>
      </c>
      <c r="F8" s="27">
        <v>3711500</v>
      </c>
      <c r="G8" s="27">
        <v>2271600</v>
      </c>
      <c r="H8" s="7">
        <v>62</v>
      </c>
      <c r="I8" s="26">
        <v>3003700</v>
      </c>
      <c r="J8" s="27">
        <v>2257000</v>
      </c>
      <c r="K8" s="27">
        <v>746700</v>
      </c>
      <c r="L8" s="7">
        <v>75.1</v>
      </c>
      <c r="M8" s="26">
        <v>2979500</v>
      </c>
      <c r="N8" s="27">
        <v>1454600</v>
      </c>
      <c r="O8" s="27">
        <v>1524900</v>
      </c>
      <c r="P8" s="8">
        <v>48.8</v>
      </c>
    </row>
    <row r="9" spans="2:16" ht="15">
      <c r="B9" s="4"/>
      <c r="C9" s="368"/>
      <c r="D9" s="6" t="s">
        <v>5</v>
      </c>
      <c r="E9" s="26">
        <v>5782000</v>
      </c>
      <c r="F9" s="27">
        <v>3700000</v>
      </c>
      <c r="G9" s="27">
        <f aca="true" t="shared" si="0" ref="G9:G24">E9-F9</f>
        <v>2082000</v>
      </c>
      <c r="H9" s="7">
        <v>64</v>
      </c>
      <c r="I9" s="26">
        <v>2913000</v>
      </c>
      <c r="J9" s="27">
        <v>2272000</v>
      </c>
      <c r="K9" s="27">
        <f aca="true" t="shared" si="1" ref="K9:K24">I9-J9</f>
        <v>641000</v>
      </c>
      <c r="L9" s="7">
        <v>78</v>
      </c>
      <c r="M9" s="26">
        <v>2869000</v>
      </c>
      <c r="N9" s="27">
        <v>1427000</v>
      </c>
      <c r="O9" s="27">
        <f aca="true" t="shared" si="2" ref="O9:O24">M9-N9</f>
        <v>1442000</v>
      </c>
      <c r="P9" s="8">
        <v>49.7</v>
      </c>
    </row>
    <row r="10" spans="2:16" ht="15">
      <c r="B10" s="4"/>
      <c r="C10" s="368"/>
      <c r="D10" s="6" t="s">
        <v>9</v>
      </c>
      <c r="E10" s="26">
        <v>5415000</v>
      </c>
      <c r="F10" s="27">
        <v>3516000</v>
      </c>
      <c r="G10" s="27">
        <f t="shared" si="0"/>
        <v>1899000</v>
      </c>
      <c r="H10" s="7">
        <v>64.9</v>
      </c>
      <c r="I10" s="26">
        <v>2737000</v>
      </c>
      <c r="J10" s="27">
        <v>2171000</v>
      </c>
      <c r="K10" s="27">
        <f t="shared" si="1"/>
        <v>566000</v>
      </c>
      <c r="L10" s="7">
        <v>79.3</v>
      </c>
      <c r="M10" s="26">
        <v>2678000</v>
      </c>
      <c r="N10" s="27">
        <v>1344000</v>
      </c>
      <c r="O10" s="27">
        <f t="shared" si="2"/>
        <v>1334000</v>
      </c>
      <c r="P10" s="8">
        <v>50.2</v>
      </c>
    </row>
    <row r="11" spans="2:16" ht="15">
      <c r="B11" s="4"/>
      <c r="C11" s="368"/>
      <c r="D11" s="6" t="s">
        <v>4</v>
      </c>
      <c r="E11" s="26">
        <v>4758000</v>
      </c>
      <c r="F11" s="27">
        <v>2979000</v>
      </c>
      <c r="G11" s="27">
        <f t="shared" si="0"/>
        <v>1779000</v>
      </c>
      <c r="H11" s="7">
        <v>62.6</v>
      </c>
      <c r="I11" s="26">
        <v>2393000</v>
      </c>
      <c r="J11" s="27">
        <v>1880000</v>
      </c>
      <c r="K11" s="27">
        <f t="shared" si="1"/>
        <v>513000</v>
      </c>
      <c r="L11" s="7">
        <v>78.6</v>
      </c>
      <c r="M11" s="26">
        <v>2365000</v>
      </c>
      <c r="N11" s="27">
        <v>1099000</v>
      </c>
      <c r="O11" s="27">
        <f t="shared" si="2"/>
        <v>1266000</v>
      </c>
      <c r="P11" s="8">
        <v>46.5</v>
      </c>
    </row>
    <row r="12" spans="2:16" ht="15">
      <c r="B12" s="4"/>
      <c r="C12" s="368"/>
      <c r="D12" s="6" t="s">
        <v>3</v>
      </c>
      <c r="E12" s="26">
        <v>4157000</v>
      </c>
      <c r="F12" s="27">
        <v>2649000</v>
      </c>
      <c r="G12" s="27">
        <f t="shared" si="0"/>
        <v>1508000</v>
      </c>
      <c r="H12" s="7">
        <v>63.7</v>
      </c>
      <c r="I12" s="26">
        <v>2087000</v>
      </c>
      <c r="J12" s="27">
        <v>1699000</v>
      </c>
      <c r="K12" s="27">
        <f t="shared" si="1"/>
        <v>388000</v>
      </c>
      <c r="L12" s="7">
        <v>81.4</v>
      </c>
      <c r="M12" s="26">
        <v>2070000</v>
      </c>
      <c r="N12" s="27">
        <v>950000</v>
      </c>
      <c r="O12" s="27">
        <f t="shared" si="2"/>
        <v>1120000</v>
      </c>
      <c r="P12" s="8">
        <v>45.9</v>
      </c>
    </row>
    <row r="13" spans="2:16" ht="15">
      <c r="B13" s="4"/>
      <c r="C13" s="368"/>
      <c r="D13" s="6" t="s">
        <v>2</v>
      </c>
      <c r="E13" s="26">
        <v>3850000</v>
      </c>
      <c r="F13" s="27">
        <v>2380000</v>
      </c>
      <c r="G13" s="27">
        <f t="shared" si="0"/>
        <v>1470000</v>
      </c>
      <c r="H13" s="7">
        <v>61.8</v>
      </c>
      <c r="I13" s="26">
        <v>1928000</v>
      </c>
      <c r="J13" s="27">
        <v>1592000</v>
      </c>
      <c r="K13" s="27">
        <f t="shared" si="1"/>
        <v>336000</v>
      </c>
      <c r="L13" s="7">
        <v>82.6</v>
      </c>
      <c r="M13" s="26">
        <v>1923000</v>
      </c>
      <c r="N13" s="27">
        <v>789000</v>
      </c>
      <c r="O13" s="27">
        <f t="shared" si="2"/>
        <v>1134000</v>
      </c>
      <c r="P13" s="8">
        <v>41</v>
      </c>
    </row>
    <row r="14" spans="2:16" ht="15">
      <c r="B14" s="4"/>
      <c r="C14" s="368"/>
      <c r="D14" s="6" t="s">
        <v>1</v>
      </c>
      <c r="E14" s="26">
        <v>3644000</v>
      </c>
      <c r="F14" s="27">
        <v>2261000</v>
      </c>
      <c r="G14" s="27">
        <f t="shared" si="0"/>
        <v>1383000</v>
      </c>
      <c r="H14" s="7">
        <v>62</v>
      </c>
      <c r="I14" s="26">
        <v>1826000</v>
      </c>
      <c r="J14" s="27">
        <v>1519000</v>
      </c>
      <c r="K14" s="27">
        <f t="shared" si="1"/>
        <v>307000</v>
      </c>
      <c r="L14" s="7">
        <v>83.2</v>
      </c>
      <c r="M14" s="26">
        <v>1818000</v>
      </c>
      <c r="N14" s="27">
        <v>742000</v>
      </c>
      <c r="O14" s="27">
        <f t="shared" si="2"/>
        <v>1076000</v>
      </c>
      <c r="P14" s="8">
        <v>40.8</v>
      </c>
    </row>
    <row r="15" spans="2:16" ht="15">
      <c r="B15" s="4"/>
      <c r="C15" s="369"/>
      <c r="D15" s="11" t="s">
        <v>11</v>
      </c>
      <c r="E15" s="28">
        <v>3352000</v>
      </c>
      <c r="F15" s="29">
        <v>2079000</v>
      </c>
      <c r="G15" s="29">
        <f>E15-F15</f>
        <v>1273000</v>
      </c>
      <c r="H15" s="12">
        <v>62</v>
      </c>
      <c r="I15" s="28">
        <v>1681000</v>
      </c>
      <c r="J15" s="29">
        <v>1420000</v>
      </c>
      <c r="K15" s="29">
        <f>I15-J15</f>
        <v>261000</v>
      </c>
      <c r="L15" s="12">
        <v>84.5</v>
      </c>
      <c r="M15" s="28">
        <v>1671000</v>
      </c>
      <c r="N15" s="29">
        <v>659000</v>
      </c>
      <c r="O15" s="29">
        <f>M15-N15</f>
        <v>1012000</v>
      </c>
      <c r="P15" s="13">
        <v>39.4</v>
      </c>
    </row>
    <row r="16" spans="2:16" ht="15">
      <c r="B16" s="4"/>
      <c r="C16" s="370" t="s">
        <v>15</v>
      </c>
      <c r="D16" s="15" t="s">
        <v>7</v>
      </c>
      <c r="E16" s="26">
        <v>110301500</v>
      </c>
      <c r="F16" s="27">
        <v>65977500</v>
      </c>
      <c r="G16" s="27">
        <v>44324000</v>
      </c>
      <c r="H16" s="7">
        <v>59.8</v>
      </c>
      <c r="I16" s="26">
        <v>53282500</v>
      </c>
      <c r="J16" s="27">
        <v>38174800</v>
      </c>
      <c r="K16" s="27">
        <v>15107800</v>
      </c>
      <c r="L16" s="7">
        <v>71.6</v>
      </c>
      <c r="M16" s="26">
        <v>57018900</v>
      </c>
      <c r="N16" s="27">
        <v>27802700</v>
      </c>
      <c r="O16" s="27">
        <v>29216200</v>
      </c>
      <c r="P16" s="8">
        <v>48.8</v>
      </c>
    </row>
    <row r="17" spans="2:16" ht="15">
      <c r="B17" s="4"/>
      <c r="C17" s="368"/>
      <c r="D17" s="16" t="s">
        <v>6</v>
      </c>
      <c r="E17" s="26">
        <v>109174500</v>
      </c>
      <c r="F17" s="27">
        <v>65009300</v>
      </c>
      <c r="G17" s="27">
        <v>44165200</v>
      </c>
      <c r="H17" s="7">
        <v>59.5</v>
      </c>
      <c r="I17" s="26">
        <v>52826300</v>
      </c>
      <c r="J17" s="27">
        <v>38034100</v>
      </c>
      <c r="K17" s="27">
        <v>14792300</v>
      </c>
      <c r="L17" s="7">
        <v>72</v>
      </c>
      <c r="M17" s="26">
        <v>56348200</v>
      </c>
      <c r="N17" s="27">
        <v>26975300</v>
      </c>
      <c r="O17" s="27">
        <v>29372900</v>
      </c>
      <c r="P17" s="8">
        <v>47.9</v>
      </c>
    </row>
    <row r="18" spans="2:16" ht="15">
      <c r="B18" s="4"/>
      <c r="C18" s="368"/>
      <c r="D18" s="17" t="s">
        <v>5</v>
      </c>
      <c r="E18" s="26">
        <v>106653000</v>
      </c>
      <c r="F18" s="27">
        <v>67003000</v>
      </c>
      <c r="G18" s="27">
        <f t="shared" si="0"/>
        <v>39650000</v>
      </c>
      <c r="H18" s="7">
        <v>62.8</v>
      </c>
      <c r="I18" s="26">
        <v>51746000</v>
      </c>
      <c r="J18" s="27">
        <v>39508000</v>
      </c>
      <c r="K18" s="27">
        <f t="shared" si="1"/>
        <v>12238000</v>
      </c>
      <c r="L18" s="7">
        <v>76.3</v>
      </c>
      <c r="M18" s="26">
        <v>54907000</v>
      </c>
      <c r="N18" s="27">
        <v>27495000</v>
      </c>
      <c r="O18" s="27">
        <f t="shared" si="2"/>
        <v>27412000</v>
      </c>
      <c r="P18" s="8">
        <v>50.1</v>
      </c>
    </row>
    <row r="19" spans="2:16" ht="15">
      <c r="B19" s="4"/>
      <c r="C19" s="368"/>
      <c r="D19" s="17" t="s">
        <v>8</v>
      </c>
      <c r="E19" s="26">
        <v>102938000</v>
      </c>
      <c r="F19" s="27">
        <v>65756000</v>
      </c>
      <c r="G19" s="27">
        <f t="shared" si="0"/>
        <v>37182000</v>
      </c>
      <c r="H19" s="7">
        <v>63.9</v>
      </c>
      <c r="I19" s="26">
        <v>49999000</v>
      </c>
      <c r="J19" s="27">
        <v>38776000</v>
      </c>
      <c r="K19" s="27">
        <f t="shared" si="1"/>
        <v>11223000</v>
      </c>
      <c r="L19" s="7">
        <v>77.6</v>
      </c>
      <c r="M19" s="26">
        <v>52939000</v>
      </c>
      <c r="N19" s="27">
        <v>26980000</v>
      </c>
      <c r="O19" s="27">
        <f t="shared" si="2"/>
        <v>25959000</v>
      </c>
      <c r="P19" s="8">
        <v>51</v>
      </c>
    </row>
    <row r="20" spans="2:16" ht="15">
      <c r="B20" s="4"/>
      <c r="C20" s="368"/>
      <c r="D20" s="17" t="s">
        <v>4</v>
      </c>
      <c r="E20" s="26">
        <v>97337000</v>
      </c>
      <c r="F20" s="27">
        <v>60502000</v>
      </c>
      <c r="G20" s="27">
        <f t="shared" si="0"/>
        <v>36835000</v>
      </c>
      <c r="H20" s="7">
        <v>62.2</v>
      </c>
      <c r="I20" s="26">
        <v>47238000</v>
      </c>
      <c r="J20" s="27">
        <v>36372000</v>
      </c>
      <c r="K20" s="27">
        <f t="shared" si="1"/>
        <v>10866000</v>
      </c>
      <c r="L20" s="7">
        <v>77</v>
      </c>
      <c r="M20" s="26">
        <v>50100000</v>
      </c>
      <c r="N20" s="27">
        <v>24130000</v>
      </c>
      <c r="O20" s="27">
        <f t="shared" si="2"/>
        <v>25970000</v>
      </c>
      <c r="P20" s="8">
        <v>48.2</v>
      </c>
    </row>
    <row r="21" spans="3:16" ht="13.5">
      <c r="C21" s="368"/>
      <c r="D21" s="17" t="s">
        <v>3</v>
      </c>
      <c r="E21" s="26">
        <v>91264000</v>
      </c>
      <c r="F21" s="27">
        <v>57888000</v>
      </c>
      <c r="G21" s="27">
        <f t="shared" si="0"/>
        <v>33376000</v>
      </c>
      <c r="H21" s="7">
        <v>63.4</v>
      </c>
      <c r="I21" s="26">
        <v>44256000</v>
      </c>
      <c r="J21" s="27">
        <v>35083000</v>
      </c>
      <c r="K21" s="27">
        <f t="shared" si="1"/>
        <v>9173000</v>
      </c>
      <c r="L21" s="7">
        <v>79.3</v>
      </c>
      <c r="M21" s="26">
        <v>47008000</v>
      </c>
      <c r="N21" s="27">
        <v>22805000</v>
      </c>
      <c r="O21" s="27">
        <f t="shared" si="2"/>
        <v>24203000</v>
      </c>
      <c r="P21" s="8">
        <v>48.5</v>
      </c>
    </row>
    <row r="22" spans="3:16" ht="13.5">
      <c r="C22" s="368"/>
      <c r="D22" s="17" t="s">
        <v>2</v>
      </c>
      <c r="E22" s="26">
        <v>88297000</v>
      </c>
      <c r="F22" s="27">
        <v>54737000</v>
      </c>
      <c r="G22" s="27">
        <f t="shared" si="0"/>
        <v>33560000</v>
      </c>
      <c r="H22" s="7">
        <v>62</v>
      </c>
      <c r="I22" s="26">
        <v>42825000</v>
      </c>
      <c r="J22" s="27">
        <v>34017000</v>
      </c>
      <c r="K22" s="27">
        <f t="shared" si="1"/>
        <v>8808000</v>
      </c>
      <c r="L22" s="7">
        <v>79.4</v>
      </c>
      <c r="M22" s="26">
        <v>45472000</v>
      </c>
      <c r="N22" s="27">
        <v>20720000</v>
      </c>
      <c r="O22" s="27">
        <f t="shared" si="2"/>
        <v>24752000</v>
      </c>
      <c r="P22" s="8">
        <v>45.6</v>
      </c>
    </row>
    <row r="23" spans="3:16" ht="13.5">
      <c r="C23" s="368"/>
      <c r="D23" s="17" t="s">
        <v>1</v>
      </c>
      <c r="E23" s="26">
        <v>86126000</v>
      </c>
      <c r="F23" s="27">
        <v>53649000</v>
      </c>
      <c r="G23" s="27">
        <f t="shared" si="0"/>
        <v>32477000</v>
      </c>
      <c r="H23" s="7">
        <v>62.3</v>
      </c>
      <c r="I23" s="26">
        <v>41763000</v>
      </c>
      <c r="J23" s="27">
        <v>33547000</v>
      </c>
      <c r="K23" s="27">
        <f t="shared" si="1"/>
        <v>8216000</v>
      </c>
      <c r="L23" s="7">
        <v>80.3</v>
      </c>
      <c r="M23" s="26">
        <v>44363000</v>
      </c>
      <c r="N23" s="27">
        <v>20103000</v>
      </c>
      <c r="O23" s="27">
        <f t="shared" si="2"/>
        <v>24260000</v>
      </c>
      <c r="P23" s="8">
        <v>45.3</v>
      </c>
    </row>
    <row r="24" spans="3:16" ht="14.25" thickBot="1">
      <c r="C24" s="371"/>
      <c r="D24" s="18" t="s">
        <v>10</v>
      </c>
      <c r="E24" s="30">
        <v>82815000</v>
      </c>
      <c r="F24" s="31">
        <v>51341000</v>
      </c>
      <c r="G24" s="31">
        <f t="shared" si="0"/>
        <v>31474000</v>
      </c>
      <c r="H24" s="9">
        <v>62</v>
      </c>
      <c r="I24" s="30">
        <v>39980000</v>
      </c>
      <c r="J24" s="31">
        <v>32512000</v>
      </c>
      <c r="K24" s="31">
        <f t="shared" si="1"/>
        <v>7468000</v>
      </c>
      <c r="L24" s="9">
        <v>81.3</v>
      </c>
      <c r="M24" s="30">
        <v>42836000</v>
      </c>
      <c r="N24" s="31">
        <v>18828000</v>
      </c>
      <c r="O24" s="31">
        <f t="shared" si="2"/>
        <v>24008000</v>
      </c>
      <c r="P24" s="10">
        <v>44</v>
      </c>
    </row>
    <row r="25" spans="3:16" ht="36" customHeight="1">
      <c r="C25" s="372" t="s">
        <v>65</v>
      </c>
      <c r="D25" s="373"/>
      <c r="E25" s="373"/>
      <c r="F25" s="373"/>
      <c r="G25" s="373"/>
      <c r="H25" s="373"/>
      <c r="I25" s="373"/>
      <c r="J25" s="373"/>
      <c r="K25" s="373"/>
      <c r="L25" s="373"/>
      <c r="M25" s="373"/>
      <c r="N25" s="373"/>
      <c r="O25" s="373"/>
      <c r="P25" s="373"/>
    </row>
    <row r="26" ht="13.5">
      <c r="C26" s="32"/>
    </row>
    <row r="27" ht="13.5">
      <c r="C27" s="32"/>
    </row>
    <row r="28" ht="13.5">
      <c r="C28" s="32"/>
    </row>
    <row r="29" ht="13.5">
      <c r="C29" s="32"/>
    </row>
    <row r="30" ht="13.5">
      <c r="C30" s="32"/>
    </row>
    <row r="31" ht="13.5">
      <c r="C31" s="32"/>
    </row>
    <row r="32" ht="13.5">
      <c r="C32" s="32"/>
    </row>
    <row r="33" ht="13.5">
      <c r="C33" s="32"/>
    </row>
    <row r="34" ht="13.5">
      <c r="C34" s="32"/>
    </row>
    <row r="35" ht="13.5">
      <c r="C35" s="32"/>
    </row>
    <row r="36" ht="13.5">
      <c r="C36" s="32"/>
    </row>
    <row r="37" ht="13.5">
      <c r="C37" s="32"/>
    </row>
    <row r="38" ht="13.5">
      <c r="C38" s="32"/>
    </row>
    <row r="39" ht="13.5">
      <c r="C39" s="32"/>
    </row>
    <row r="40" ht="13.5">
      <c r="C40" s="32"/>
    </row>
    <row r="41" ht="13.5">
      <c r="C41" s="32"/>
    </row>
    <row r="42" ht="13.5">
      <c r="C42" s="32"/>
    </row>
    <row r="43" ht="13.5">
      <c r="C43" s="32"/>
    </row>
  </sheetData>
  <mergeCells count="4">
    <mergeCell ref="E5:H5"/>
    <mergeCell ref="C7:C15"/>
    <mergeCell ref="C16:C24"/>
    <mergeCell ref="C25:P25"/>
  </mergeCells>
  <printOptions/>
  <pageMargins left="0.33" right="0.2" top="1" bottom="0.7" header="0.512" footer="0.51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8"/>
  <sheetViews>
    <sheetView workbookViewId="0" topLeftCell="A1">
      <selection activeCell="A1" sqref="A1"/>
    </sheetView>
  </sheetViews>
  <sheetFormatPr defaultColWidth="9.00390625" defaultRowHeight="13.5"/>
  <cols>
    <col min="3" max="4" width="11.00390625" style="0" customWidth="1"/>
    <col min="5" max="5" width="12.50390625" style="0" customWidth="1"/>
    <col min="6" max="8" width="12.625" style="0" customWidth="1"/>
  </cols>
  <sheetData>
    <row r="6" ht="21.75" customHeight="1">
      <c r="C6" s="66" t="s">
        <v>207</v>
      </c>
    </row>
    <row r="7" ht="21.75" customHeight="1" thickBot="1">
      <c r="H7" s="98" t="s">
        <v>62</v>
      </c>
    </row>
    <row r="8" spans="3:9" ht="26.25" customHeight="1" thickBot="1">
      <c r="C8" s="137"/>
      <c r="D8" s="138"/>
      <c r="E8" s="139" t="s">
        <v>153</v>
      </c>
      <c r="F8" s="141" t="s">
        <v>208</v>
      </c>
      <c r="G8" s="141" t="s">
        <v>209</v>
      </c>
      <c r="H8" s="142" t="s">
        <v>210</v>
      </c>
      <c r="I8" s="136"/>
    </row>
    <row r="9" spans="3:8" ht="30" customHeight="1" thickTop="1">
      <c r="C9" s="402" t="s">
        <v>203</v>
      </c>
      <c r="D9" s="350" t="s">
        <v>130</v>
      </c>
      <c r="E9" s="351">
        <v>2271600</v>
      </c>
      <c r="F9" s="354">
        <v>739300</v>
      </c>
      <c r="G9" s="354">
        <v>349000</v>
      </c>
      <c r="H9" s="355">
        <v>389200</v>
      </c>
    </row>
    <row r="10" spans="3:9" ht="30" customHeight="1">
      <c r="C10" s="423"/>
      <c r="D10" s="344" t="s">
        <v>152</v>
      </c>
      <c r="E10" s="352" t="s">
        <v>63</v>
      </c>
      <c r="F10" s="345">
        <v>32.5</v>
      </c>
      <c r="G10" s="345">
        <v>15.4</v>
      </c>
      <c r="H10" s="346">
        <v>17.1</v>
      </c>
      <c r="I10" s="339"/>
    </row>
    <row r="11" spans="3:8" ht="30" customHeight="1">
      <c r="C11" s="409" t="s">
        <v>204</v>
      </c>
      <c r="D11" s="348" t="s">
        <v>130</v>
      </c>
      <c r="E11" s="349">
        <v>2379500</v>
      </c>
      <c r="F11" s="356">
        <v>626500</v>
      </c>
      <c r="G11" s="356">
        <v>277700</v>
      </c>
      <c r="H11" s="357">
        <v>348200</v>
      </c>
    </row>
    <row r="12" spans="3:9" ht="30" customHeight="1">
      <c r="C12" s="423"/>
      <c r="D12" s="344" t="s">
        <v>152</v>
      </c>
      <c r="E12" s="352" t="s">
        <v>63</v>
      </c>
      <c r="F12" s="345">
        <v>26.3</v>
      </c>
      <c r="G12" s="345">
        <v>11.7</v>
      </c>
      <c r="H12" s="346">
        <v>14.6</v>
      </c>
      <c r="I12" s="339"/>
    </row>
    <row r="13" spans="3:8" ht="30" customHeight="1">
      <c r="C13" s="409" t="s">
        <v>205</v>
      </c>
      <c r="D13" s="348" t="s">
        <v>130</v>
      </c>
      <c r="E13" s="358">
        <v>44165200</v>
      </c>
      <c r="F13" s="356">
        <v>12590200</v>
      </c>
      <c r="G13" s="356">
        <v>5952400</v>
      </c>
      <c r="H13" s="357">
        <v>6620400</v>
      </c>
    </row>
    <row r="14" spans="3:9" ht="30" customHeight="1">
      <c r="C14" s="423"/>
      <c r="D14" s="344" t="s">
        <v>152</v>
      </c>
      <c r="E14" s="352" t="s">
        <v>63</v>
      </c>
      <c r="F14" s="345">
        <v>28.5</v>
      </c>
      <c r="G14" s="345">
        <v>13.5</v>
      </c>
      <c r="H14" s="347">
        <v>15</v>
      </c>
      <c r="I14" s="340"/>
    </row>
    <row r="15" spans="3:8" ht="30" customHeight="1">
      <c r="C15" s="411" t="s">
        <v>206</v>
      </c>
      <c r="D15" s="348" t="s">
        <v>130</v>
      </c>
      <c r="E15" s="349">
        <v>44324000</v>
      </c>
      <c r="F15" s="356">
        <v>10404900</v>
      </c>
      <c r="G15" s="356">
        <v>4630200</v>
      </c>
      <c r="H15" s="357">
        <v>5746700</v>
      </c>
    </row>
    <row r="16" spans="3:8" ht="30" customHeight="1" thickBot="1">
      <c r="C16" s="412"/>
      <c r="D16" s="342" t="s">
        <v>152</v>
      </c>
      <c r="E16" s="353" t="s">
        <v>155</v>
      </c>
      <c r="F16" s="343">
        <v>23.5</v>
      </c>
      <c r="G16" s="343">
        <v>10.4</v>
      </c>
      <c r="H16" s="341">
        <v>13</v>
      </c>
    </row>
    <row r="17" ht="21.75" customHeight="1">
      <c r="C17" s="136" t="s">
        <v>211</v>
      </c>
    </row>
    <row r="18" ht="21.75" customHeight="1">
      <c r="C18" s="136" t="s">
        <v>212</v>
      </c>
    </row>
    <row r="19" ht="21.75" customHeight="1"/>
  </sheetData>
  <mergeCells count="4">
    <mergeCell ref="C9:C10"/>
    <mergeCell ref="C11:C12"/>
    <mergeCell ref="C13:C14"/>
    <mergeCell ref="C15:C16"/>
  </mergeCells>
  <printOptions/>
  <pageMargins left="2.54" right="0.75" top="1" bottom="1" header="0.512" footer="0.512"/>
  <pageSetup fitToHeight="1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C4:Q32"/>
  <sheetViews>
    <sheetView workbookViewId="0" topLeftCell="A1">
      <selection activeCell="A1" sqref="A1"/>
    </sheetView>
  </sheetViews>
  <sheetFormatPr defaultColWidth="9.00390625" defaultRowHeight="13.5"/>
  <cols>
    <col min="6" max="9" width="12.625" style="0" customWidth="1"/>
    <col min="13" max="17" width="13.625" style="0" customWidth="1"/>
  </cols>
  <sheetData>
    <row r="4" ht="21.75" customHeight="1">
      <c r="C4" s="66" t="s">
        <v>154</v>
      </c>
    </row>
    <row r="5" ht="21" customHeight="1" thickBot="1">
      <c r="I5" s="253" t="s">
        <v>62</v>
      </c>
    </row>
    <row r="6" spans="3:9" ht="32.25" customHeight="1" thickBot="1">
      <c r="C6" s="254"/>
      <c r="D6" s="210"/>
      <c r="E6" s="210"/>
      <c r="F6" s="255" t="s">
        <v>153</v>
      </c>
      <c r="G6" s="256" t="s">
        <v>150</v>
      </c>
      <c r="H6" s="257" t="s">
        <v>158</v>
      </c>
      <c r="I6" s="258" t="s">
        <v>159</v>
      </c>
    </row>
    <row r="7" spans="3:17" ht="18" customHeight="1" thickTop="1">
      <c r="C7" s="402" t="s">
        <v>99</v>
      </c>
      <c r="D7" s="426" t="s">
        <v>100</v>
      </c>
      <c r="E7" s="259" t="s">
        <v>151</v>
      </c>
      <c r="F7" s="270">
        <v>452800</v>
      </c>
      <c r="G7" s="221">
        <v>115000</v>
      </c>
      <c r="H7" s="221">
        <v>63000</v>
      </c>
      <c r="I7" s="274">
        <v>52000</v>
      </c>
      <c r="K7" s="252"/>
      <c r="L7" s="252"/>
      <c r="M7" s="252"/>
      <c r="N7" s="252"/>
      <c r="O7" s="252"/>
      <c r="P7" s="252"/>
      <c r="Q7" s="252"/>
    </row>
    <row r="8" spans="3:17" ht="18" customHeight="1">
      <c r="C8" s="411"/>
      <c r="D8" s="427"/>
      <c r="E8" s="169" t="s">
        <v>152</v>
      </c>
      <c r="F8" s="260" t="s">
        <v>160</v>
      </c>
      <c r="G8" s="261">
        <v>25.4</v>
      </c>
      <c r="H8" s="261">
        <v>13.9</v>
      </c>
      <c r="I8" s="262">
        <v>11.5</v>
      </c>
      <c r="K8" s="252"/>
      <c r="L8" s="252"/>
      <c r="M8" s="269"/>
      <c r="N8" s="269"/>
      <c r="O8" s="269"/>
      <c r="P8" s="269"/>
      <c r="Q8" s="269"/>
    </row>
    <row r="9" spans="3:11" ht="18" customHeight="1">
      <c r="C9" s="416"/>
      <c r="D9" s="428" t="s">
        <v>101</v>
      </c>
      <c r="E9" s="263" t="s">
        <v>151</v>
      </c>
      <c r="F9" s="271">
        <v>7552600</v>
      </c>
      <c r="G9" s="272">
        <v>1781400</v>
      </c>
      <c r="H9" s="272">
        <v>1005500</v>
      </c>
      <c r="I9" s="273">
        <v>774000</v>
      </c>
      <c r="K9" s="252"/>
    </row>
    <row r="10" spans="3:17" ht="18" customHeight="1">
      <c r="C10" s="424"/>
      <c r="D10" s="429"/>
      <c r="E10" s="147" t="s">
        <v>152</v>
      </c>
      <c r="F10" s="230" t="s">
        <v>155</v>
      </c>
      <c r="G10" s="264">
        <v>23.6</v>
      </c>
      <c r="H10" s="264">
        <v>13.3</v>
      </c>
      <c r="I10" s="265">
        <v>10.2</v>
      </c>
      <c r="K10" s="252"/>
      <c r="L10" s="252"/>
      <c r="M10" s="269"/>
      <c r="N10" s="269"/>
      <c r="O10" s="269"/>
      <c r="P10" s="269"/>
      <c r="Q10" s="269"/>
    </row>
    <row r="11" spans="3:11" ht="18" customHeight="1">
      <c r="C11" s="409" t="s">
        <v>102</v>
      </c>
      <c r="D11" s="430" t="s">
        <v>100</v>
      </c>
      <c r="E11" s="266" t="s">
        <v>151</v>
      </c>
      <c r="F11" s="224">
        <v>217900</v>
      </c>
      <c r="G11" s="225">
        <v>133300</v>
      </c>
      <c r="H11" s="225">
        <v>59900</v>
      </c>
      <c r="I11" s="226">
        <v>73200</v>
      </c>
      <c r="K11" s="252"/>
    </row>
    <row r="12" spans="3:17" ht="18" customHeight="1">
      <c r="C12" s="411"/>
      <c r="D12" s="427"/>
      <c r="E12" s="169" t="s">
        <v>152</v>
      </c>
      <c r="F12" s="260" t="s">
        <v>155</v>
      </c>
      <c r="G12" s="261">
        <v>61.2</v>
      </c>
      <c r="H12" s="261">
        <v>27.5</v>
      </c>
      <c r="I12" s="262">
        <v>33.6</v>
      </c>
      <c r="K12" s="252"/>
      <c r="L12" s="252"/>
      <c r="M12" s="269"/>
      <c r="N12" s="269"/>
      <c r="O12" s="269"/>
      <c r="P12" s="269"/>
      <c r="Q12" s="269"/>
    </row>
    <row r="13" spans="3:11" ht="18" customHeight="1">
      <c r="C13" s="416"/>
      <c r="D13" s="428" t="s">
        <v>101</v>
      </c>
      <c r="E13" s="263" t="s">
        <v>151</v>
      </c>
      <c r="F13" s="271">
        <v>3411100</v>
      </c>
      <c r="G13" s="272">
        <v>2085700</v>
      </c>
      <c r="H13" s="272">
        <v>957000</v>
      </c>
      <c r="I13" s="273">
        <v>1123200</v>
      </c>
      <c r="K13" s="252"/>
    </row>
    <row r="14" spans="3:17" ht="18" customHeight="1">
      <c r="C14" s="424"/>
      <c r="D14" s="429"/>
      <c r="E14" s="147" t="s">
        <v>152</v>
      </c>
      <c r="F14" s="230" t="s">
        <v>155</v>
      </c>
      <c r="G14" s="264">
        <v>61.1</v>
      </c>
      <c r="H14" s="264">
        <v>28.1</v>
      </c>
      <c r="I14" s="265">
        <v>32.9</v>
      </c>
      <c r="K14" s="252"/>
      <c r="L14" s="252"/>
      <c r="M14" s="269"/>
      <c r="N14" s="269"/>
      <c r="O14" s="269"/>
      <c r="P14" s="269"/>
      <c r="Q14" s="269"/>
    </row>
    <row r="15" spans="3:11" ht="18" customHeight="1">
      <c r="C15" s="409" t="s">
        <v>103</v>
      </c>
      <c r="D15" s="430" t="s">
        <v>100</v>
      </c>
      <c r="E15" s="266" t="s">
        <v>151</v>
      </c>
      <c r="F15" s="224">
        <v>211000</v>
      </c>
      <c r="G15" s="225">
        <v>124500</v>
      </c>
      <c r="H15" s="225">
        <v>53700</v>
      </c>
      <c r="I15" s="226">
        <v>70800</v>
      </c>
      <c r="K15" s="252"/>
    </row>
    <row r="16" spans="3:17" ht="18" customHeight="1">
      <c r="C16" s="411"/>
      <c r="D16" s="427"/>
      <c r="E16" s="169" t="s">
        <v>152</v>
      </c>
      <c r="F16" s="260" t="s">
        <v>155</v>
      </c>
      <c r="G16" s="261">
        <v>59</v>
      </c>
      <c r="H16" s="261">
        <v>25.5</v>
      </c>
      <c r="I16" s="262">
        <v>33.6</v>
      </c>
      <c r="K16" s="252"/>
      <c r="L16" s="252"/>
      <c r="M16" s="269"/>
      <c r="N16" s="269"/>
      <c r="O16" s="269"/>
      <c r="P16" s="269"/>
      <c r="Q16" s="269"/>
    </row>
    <row r="17" spans="3:11" ht="18" customHeight="1">
      <c r="C17" s="416"/>
      <c r="D17" s="428" t="s">
        <v>101</v>
      </c>
      <c r="E17" s="263" t="s">
        <v>151</v>
      </c>
      <c r="F17" s="271">
        <v>3314400</v>
      </c>
      <c r="G17" s="272">
        <v>1976700</v>
      </c>
      <c r="H17" s="272">
        <v>846000</v>
      </c>
      <c r="I17" s="273">
        <v>1125700</v>
      </c>
      <c r="K17" s="252"/>
    </row>
    <row r="18" spans="3:17" ht="18" customHeight="1">
      <c r="C18" s="424"/>
      <c r="D18" s="429"/>
      <c r="E18" s="147" t="s">
        <v>152</v>
      </c>
      <c r="F18" s="230" t="s">
        <v>155</v>
      </c>
      <c r="G18" s="264">
        <v>59.6</v>
      </c>
      <c r="H18" s="264">
        <v>25.5</v>
      </c>
      <c r="I18" s="265">
        <v>34</v>
      </c>
      <c r="K18" s="252"/>
      <c r="L18" s="252"/>
      <c r="M18" s="269"/>
      <c r="N18" s="269"/>
      <c r="O18" s="269"/>
      <c r="P18" s="269"/>
      <c r="Q18" s="269"/>
    </row>
    <row r="19" spans="3:11" ht="18" customHeight="1">
      <c r="C19" s="409" t="s">
        <v>104</v>
      </c>
      <c r="D19" s="430" t="s">
        <v>100</v>
      </c>
      <c r="E19" s="266" t="s">
        <v>151</v>
      </c>
      <c r="F19" s="224">
        <v>143200</v>
      </c>
      <c r="G19" s="225">
        <v>62800</v>
      </c>
      <c r="H19" s="225">
        <v>29800</v>
      </c>
      <c r="I19" s="226">
        <v>33100</v>
      </c>
      <c r="K19" s="252"/>
    </row>
    <row r="20" spans="3:17" ht="18" customHeight="1">
      <c r="C20" s="411"/>
      <c r="D20" s="427"/>
      <c r="E20" s="169" t="s">
        <v>152</v>
      </c>
      <c r="F20" s="260" t="s">
        <v>155</v>
      </c>
      <c r="G20" s="261">
        <v>43.9</v>
      </c>
      <c r="H20" s="261">
        <v>20.8</v>
      </c>
      <c r="I20" s="262">
        <v>23.1</v>
      </c>
      <c r="L20" s="252"/>
      <c r="M20" s="269"/>
      <c r="N20" s="269"/>
      <c r="O20" s="269"/>
      <c r="P20" s="269"/>
      <c r="Q20" s="269"/>
    </row>
    <row r="21" spans="3:9" ht="18" customHeight="1">
      <c r="C21" s="416"/>
      <c r="D21" s="428" t="s">
        <v>101</v>
      </c>
      <c r="E21" s="263" t="s">
        <v>151</v>
      </c>
      <c r="F21" s="271">
        <v>2635000</v>
      </c>
      <c r="G21" s="272">
        <v>1232400</v>
      </c>
      <c r="H21" s="272">
        <v>612500</v>
      </c>
      <c r="I21" s="273">
        <v>615800</v>
      </c>
    </row>
    <row r="22" spans="3:17" ht="18" customHeight="1">
      <c r="C22" s="424"/>
      <c r="D22" s="429"/>
      <c r="E22" s="147" t="s">
        <v>152</v>
      </c>
      <c r="F22" s="230" t="s">
        <v>155</v>
      </c>
      <c r="G22" s="264">
        <v>46.8</v>
      </c>
      <c r="H22" s="264">
        <v>23.2</v>
      </c>
      <c r="I22" s="265">
        <v>23.4</v>
      </c>
      <c r="L22" s="252"/>
      <c r="M22" s="269"/>
      <c r="N22" s="269"/>
      <c r="O22" s="269"/>
      <c r="P22" s="269"/>
      <c r="Q22" s="269"/>
    </row>
    <row r="23" spans="3:9" ht="18" customHeight="1">
      <c r="C23" s="409" t="s">
        <v>105</v>
      </c>
      <c r="D23" s="430" t="s">
        <v>100</v>
      </c>
      <c r="E23" s="266" t="s">
        <v>151</v>
      </c>
      <c r="F23" s="224">
        <v>362200</v>
      </c>
      <c r="G23" s="225">
        <v>97600</v>
      </c>
      <c r="H23" s="225">
        <v>46200</v>
      </c>
      <c r="I23" s="226">
        <v>51400</v>
      </c>
    </row>
    <row r="24" spans="3:17" ht="18" customHeight="1">
      <c r="C24" s="411"/>
      <c r="D24" s="427"/>
      <c r="E24" s="169" t="s">
        <v>152</v>
      </c>
      <c r="F24" s="260" t="s">
        <v>155</v>
      </c>
      <c r="G24" s="261">
        <v>26.9</v>
      </c>
      <c r="H24" s="261">
        <v>12.8</v>
      </c>
      <c r="I24" s="262">
        <v>14.2</v>
      </c>
      <c r="L24" s="252"/>
      <c r="M24" s="269"/>
      <c r="N24" s="269"/>
      <c r="O24" s="269"/>
      <c r="P24" s="269"/>
      <c r="Q24" s="269"/>
    </row>
    <row r="25" spans="3:9" ht="18" customHeight="1">
      <c r="C25" s="416"/>
      <c r="D25" s="428" t="s">
        <v>101</v>
      </c>
      <c r="E25" s="263" t="s">
        <v>151</v>
      </c>
      <c r="F25" s="271">
        <v>6091300</v>
      </c>
      <c r="G25" s="272">
        <v>1704900</v>
      </c>
      <c r="H25" s="272">
        <v>784400</v>
      </c>
      <c r="I25" s="273">
        <v>916700</v>
      </c>
    </row>
    <row r="26" spans="3:17" ht="18" customHeight="1">
      <c r="C26" s="424"/>
      <c r="D26" s="429"/>
      <c r="E26" s="147" t="s">
        <v>152</v>
      </c>
      <c r="F26" s="230" t="s">
        <v>155</v>
      </c>
      <c r="G26" s="264">
        <v>28</v>
      </c>
      <c r="H26" s="264">
        <v>12.9</v>
      </c>
      <c r="I26" s="265">
        <v>15</v>
      </c>
      <c r="L26" s="252"/>
      <c r="M26" s="269"/>
      <c r="N26" s="269"/>
      <c r="O26" s="269"/>
      <c r="P26" s="269"/>
      <c r="Q26" s="269"/>
    </row>
    <row r="27" spans="3:9" ht="18" customHeight="1">
      <c r="C27" s="411" t="s">
        <v>106</v>
      </c>
      <c r="D27" s="430" t="s">
        <v>100</v>
      </c>
      <c r="E27" s="266" t="s">
        <v>151</v>
      </c>
      <c r="F27" s="224">
        <v>992400</v>
      </c>
      <c r="G27" s="225">
        <v>93300</v>
      </c>
      <c r="H27" s="225">
        <v>25100</v>
      </c>
      <c r="I27" s="226">
        <v>67800</v>
      </c>
    </row>
    <row r="28" spans="3:17" ht="18" customHeight="1">
      <c r="C28" s="411"/>
      <c r="D28" s="427"/>
      <c r="E28" s="169" t="s">
        <v>152</v>
      </c>
      <c r="F28" s="260" t="s">
        <v>155</v>
      </c>
      <c r="G28" s="261">
        <v>9.4</v>
      </c>
      <c r="H28" s="261">
        <v>2.5</v>
      </c>
      <c r="I28" s="262">
        <v>6.8</v>
      </c>
      <c r="L28" s="252"/>
      <c r="M28" s="269"/>
      <c r="N28" s="269"/>
      <c r="O28" s="269"/>
      <c r="P28" s="269"/>
      <c r="Q28" s="269"/>
    </row>
    <row r="29" spans="3:9" ht="18" customHeight="1">
      <c r="C29" s="416"/>
      <c r="D29" s="428" t="s">
        <v>101</v>
      </c>
      <c r="E29" s="263" t="s">
        <v>151</v>
      </c>
      <c r="F29" s="271">
        <v>21319600</v>
      </c>
      <c r="G29" s="272">
        <v>1623800</v>
      </c>
      <c r="H29" s="272">
        <v>424700</v>
      </c>
      <c r="I29" s="273">
        <v>1191300</v>
      </c>
    </row>
    <row r="30" spans="3:17" ht="18" customHeight="1" thickBot="1">
      <c r="C30" s="425"/>
      <c r="D30" s="431"/>
      <c r="E30" s="158" t="s">
        <v>152</v>
      </c>
      <c r="F30" s="231" t="s">
        <v>155</v>
      </c>
      <c r="G30" s="267">
        <v>7.6</v>
      </c>
      <c r="H30" s="267">
        <v>2</v>
      </c>
      <c r="I30" s="268">
        <v>5.6</v>
      </c>
      <c r="L30" s="252"/>
      <c r="M30" s="269"/>
      <c r="N30" s="269"/>
      <c r="O30" s="269"/>
      <c r="P30" s="269"/>
      <c r="Q30" s="269"/>
    </row>
    <row r="31" spans="3:9" ht="50.25" customHeight="1">
      <c r="C31" s="364" t="s">
        <v>161</v>
      </c>
      <c r="D31" s="394"/>
      <c r="E31" s="394"/>
      <c r="F31" s="394"/>
      <c r="G31" s="394"/>
      <c r="H31" s="394"/>
      <c r="I31" s="394"/>
    </row>
    <row r="32" ht="18" customHeight="1">
      <c r="C32" s="250" t="s">
        <v>157</v>
      </c>
    </row>
  </sheetData>
  <mergeCells count="19">
    <mergeCell ref="D29:D30"/>
    <mergeCell ref="D21:D22"/>
    <mergeCell ref="D23:D24"/>
    <mergeCell ref="D25:D26"/>
    <mergeCell ref="D27:D28"/>
    <mergeCell ref="D13:D14"/>
    <mergeCell ref="D15:D16"/>
    <mergeCell ref="D17:D18"/>
    <mergeCell ref="D19:D20"/>
    <mergeCell ref="C23:C26"/>
    <mergeCell ref="C27:C30"/>
    <mergeCell ref="C31:I31"/>
    <mergeCell ref="C7:C10"/>
    <mergeCell ref="C11:C14"/>
    <mergeCell ref="C15:C18"/>
    <mergeCell ref="C19:C22"/>
    <mergeCell ref="D7:D8"/>
    <mergeCell ref="D9:D10"/>
    <mergeCell ref="D11:D12"/>
  </mergeCells>
  <printOptions/>
  <pageMargins left="0.94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7:Z20"/>
  <sheetViews>
    <sheetView workbookViewId="0" topLeftCell="A1">
      <selection activeCell="A1" sqref="A1"/>
    </sheetView>
  </sheetViews>
  <sheetFormatPr defaultColWidth="9.00390625" defaultRowHeight="13.5"/>
  <cols>
    <col min="3" max="10" width="12.625" style="0" customWidth="1"/>
    <col min="12" max="26" width="12.625" style="0" customWidth="1"/>
  </cols>
  <sheetData>
    <row r="7" spans="13:26" ht="13.5">
      <c r="M7" s="275" t="s">
        <v>162</v>
      </c>
      <c r="N7" s="276"/>
      <c r="O7" s="277" t="s">
        <v>163</v>
      </c>
      <c r="P7" s="278"/>
      <c r="Q7" s="277" t="s">
        <v>164</v>
      </c>
      <c r="R7" s="278"/>
      <c r="S7" s="277" t="s">
        <v>165</v>
      </c>
      <c r="T7" s="278"/>
      <c r="U7" s="277" t="s">
        <v>166</v>
      </c>
      <c r="V7" s="278"/>
      <c r="W7" s="277" t="s">
        <v>167</v>
      </c>
      <c r="X7" s="278"/>
      <c r="Y7" s="277" t="s">
        <v>168</v>
      </c>
      <c r="Z7" s="278"/>
    </row>
    <row r="8" spans="13:26" ht="24">
      <c r="M8" s="279" t="s">
        <v>39</v>
      </c>
      <c r="N8" s="280" t="s">
        <v>169</v>
      </c>
      <c r="O8" s="279" t="s">
        <v>39</v>
      </c>
      <c r="P8" s="280" t="s">
        <v>169</v>
      </c>
      <c r="Q8" s="279" t="s">
        <v>39</v>
      </c>
      <c r="R8" s="280" t="s">
        <v>169</v>
      </c>
      <c r="S8" s="279" t="s">
        <v>39</v>
      </c>
      <c r="T8" s="280" t="s">
        <v>169</v>
      </c>
      <c r="U8" s="279" t="s">
        <v>39</v>
      </c>
      <c r="V8" s="280" t="s">
        <v>169</v>
      </c>
      <c r="W8" s="279" t="s">
        <v>39</v>
      </c>
      <c r="X8" s="280" t="s">
        <v>169</v>
      </c>
      <c r="Y8" s="279" t="s">
        <v>39</v>
      </c>
      <c r="Z8" s="280" t="s">
        <v>169</v>
      </c>
    </row>
    <row r="9" spans="2:26" ht="24" customHeight="1">
      <c r="B9" s="66" t="s">
        <v>181</v>
      </c>
      <c r="M9" s="281"/>
      <c r="N9" s="279" t="s">
        <v>39</v>
      </c>
      <c r="O9" s="281"/>
      <c r="P9" s="279" t="s">
        <v>39</v>
      </c>
      <c r="Q9" s="281"/>
      <c r="R9" s="279" t="s">
        <v>39</v>
      </c>
      <c r="S9" s="281"/>
      <c r="T9" s="279" t="s">
        <v>39</v>
      </c>
      <c r="U9" s="281"/>
      <c r="V9" s="279" t="s">
        <v>39</v>
      </c>
      <c r="W9" s="281"/>
      <c r="X9" s="279" t="s">
        <v>39</v>
      </c>
      <c r="Y9" s="281"/>
      <c r="Z9" s="279" t="s">
        <v>39</v>
      </c>
    </row>
    <row r="10" spans="10:26" ht="24" customHeight="1" thickBot="1">
      <c r="J10" s="98" t="s">
        <v>62</v>
      </c>
      <c r="L10" s="67" t="s">
        <v>139</v>
      </c>
      <c r="M10" s="251">
        <v>110301500</v>
      </c>
      <c r="N10" s="68">
        <v>27661500</v>
      </c>
      <c r="O10" s="68">
        <v>13462300</v>
      </c>
      <c r="P10" s="68">
        <v>3896500</v>
      </c>
      <c r="Q10" s="68">
        <v>17104200</v>
      </c>
      <c r="R10" s="68">
        <v>6725700</v>
      </c>
      <c r="S10" s="68">
        <v>17614700</v>
      </c>
      <c r="T10" s="68">
        <v>6186700</v>
      </c>
      <c r="U10" s="68">
        <v>15765200</v>
      </c>
      <c r="V10" s="68">
        <v>5333000</v>
      </c>
      <c r="W10" s="68">
        <v>18895200</v>
      </c>
      <c r="X10" s="68">
        <v>3974700</v>
      </c>
      <c r="Y10" s="68">
        <v>27459700</v>
      </c>
      <c r="Z10" s="68">
        <v>1545000</v>
      </c>
    </row>
    <row r="11" spans="2:26" ht="30" customHeight="1" thickBot="1">
      <c r="B11" s="137"/>
      <c r="C11" s="138"/>
      <c r="D11" s="255" t="s">
        <v>23</v>
      </c>
      <c r="E11" s="257" t="s">
        <v>171</v>
      </c>
      <c r="F11" s="257" t="s">
        <v>172</v>
      </c>
      <c r="G11" s="257" t="s">
        <v>173</v>
      </c>
      <c r="H11" s="257" t="s">
        <v>174</v>
      </c>
      <c r="I11" s="257" t="s">
        <v>175</v>
      </c>
      <c r="J11" s="258" t="s">
        <v>176</v>
      </c>
      <c r="L11" s="67" t="s">
        <v>140</v>
      </c>
      <c r="M11" s="251">
        <v>6107800</v>
      </c>
      <c r="N11" s="68">
        <v>1592000</v>
      </c>
      <c r="O11" s="68">
        <v>773600</v>
      </c>
      <c r="P11" s="68">
        <v>214500</v>
      </c>
      <c r="Q11" s="68">
        <v>1006600</v>
      </c>
      <c r="R11" s="68">
        <v>404000</v>
      </c>
      <c r="S11" s="68">
        <v>1065500</v>
      </c>
      <c r="T11" s="68">
        <v>364800</v>
      </c>
      <c r="U11" s="68">
        <v>864700</v>
      </c>
      <c r="V11" s="68">
        <v>295300</v>
      </c>
      <c r="W11" s="68">
        <v>1103300</v>
      </c>
      <c r="X11" s="68">
        <v>233900</v>
      </c>
      <c r="Y11" s="68">
        <v>1294000</v>
      </c>
      <c r="Z11" s="68">
        <v>79400</v>
      </c>
    </row>
    <row r="12" spans="2:10" ht="39.75" customHeight="1" thickTop="1">
      <c r="B12" s="432" t="s">
        <v>177</v>
      </c>
      <c r="C12" s="283" t="s">
        <v>73</v>
      </c>
      <c r="D12" s="284">
        <v>6107800</v>
      </c>
      <c r="E12" s="285">
        <v>773600</v>
      </c>
      <c r="F12" s="285">
        <v>1006600</v>
      </c>
      <c r="G12" s="285">
        <v>1065500</v>
      </c>
      <c r="H12" s="285">
        <v>864700</v>
      </c>
      <c r="I12" s="285">
        <v>1103300</v>
      </c>
      <c r="J12" s="286">
        <v>1294000</v>
      </c>
    </row>
    <row r="13" spans="2:10" ht="39.75" customHeight="1">
      <c r="B13" s="433"/>
      <c r="C13" s="302" t="s">
        <v>179</v>
      </c>
      <c r="D13" s="287">
        <v>1592000</v>
      </c>
      <c r="E13" s="288">
        <v>214500</v>
      </c>
      <c r="F13" s="288">
        <v>404000</v>
      </c>
      <c r="G13" s="288">
        <v>364800</v>
      </c>
      <c r="H13" s="288">
        <v>295300</v>
      </c>
      <c r="I13" s="288">
        <v>233900</v>
      </c>
      <c r="J13" s="289">
        <v>79400</v>
      </c>
    </row>
    <row r="14" spans="2:10" ht="39.75" customHeight="1">
      <c r="B14" s="381"/>
      <c r="C14" s="303" t="s">
        <v>180</v>
      </c>
      <c r="D14" s="299">
        <f>ROUND(N11/M11*100,1)</f>
        <v>26.1</v>
      </c>
      <c r="E14" s="300">
        <f>ROUND(P11/O11*100,1)</f>
        <v>27.7</v>
      </c>
      <c r="F14" s="300">
        <f>ROUND(R11/Q11*100,1)</f>
        <v>40.1</v>
      </c>
      <c r="G14" s="300">
        <f>ROUND(T11/S11*100,1)</f>
        <v>34.2</v>
      </c>
      <c r="H14" s="300">
        <f>ROUND(V11/U11*100,1)</f>
        <v>34.2</v>
      </c>
      <c r="I14" s="300">
        <f>ROUND(X11/W11*100,1)</f>
        <v>21.2</v>
      </c>
      <c r="J14" s="301">
        <f>ROUND(Z11/Y11*100,1)</f>
        <v>6.1</v>
      </c>
    </row>
    <row r="15" spans="2:10" ht="39.75" customHeight="1">
      <c r="B15" s="433" t="s">
        <v>178</v>
      </c>
      <c r="C15" s="290" t="s">
        <v>73</v>
      </c>
      <c r="D15" s="291">
        <v>110301500</v>
      </c>
      <c r="E15" s="292">
        <v>13462300</v>
      </c>
      <c r="F15" s="292">
        <v>17104200</v>
      </c>
      <c r="G15" s="292">
        <v>17614700</v>
      </c>
      <c r="H15" s="292">
        <v>15765200</v>
      </c>
      <c r="I15" s="292">
        <v>18895200</v>
      </c>
      <c r="J15" s="157">
        <v>27459700</v>
      </c>
    </row>
    <row r="16" spans="2:10" ht="39.75" customHeight="1">
      <c r="B16" s="433"/>
      <c r="C16" s="302" t="s">
        <v>179</v>
      </c>
      <c r="D16" s="293">
        <v>27661500</v>
      </c>
      <c r="E16" s="294">
        <v>3896500</v>
      </c>
      <c r="F16" s="294">
        <v>6725700</v>
      </c>
      <c r="G16" s="294">
        <v>6186700</v>
      </c>
      <c r="H16" s="294">
        <v>5333000</v>
      </c>
      <c r="I16" s="294">
        <v>3974700</v>
      </c>
      <c r="J16" s="295">
        <v>1545000</v>
      </c>
    </row>
    <row r="17" spans="2:10" ht="39.75" customHeight="1" thickBot="1">
      <c r="B17" s="434"/>
      <c r="C17" s="304" t="s">
        <v>180</v>
      </c>
      <c r="D17" s="296">
        <f>ROUND(N10/M10*100,1)</f>
        <v>25.1</v>
      </c>
      <c r="E17" s="297">
        <f>ROUND(P10/O10*100,1)</f>
        <v>28.9</v>
      </c>
      <c r="F17" s="297">
        <f>ROUND(R10/Q10*100,1)</f>
        <v>39.3</v>
      </c>
      <c r="G17" s="297">
        <f>ROUND(T10/S10*100,1)</f>
        <v>35.1</v>
      </c>
      <c r="H17" s="297">
        <f>ROUND(V10/U10*100,1)</f>
        <v>33.8</v>
      </c>
      <c r="I17" s="297">
        <f>ROUND(X10/W10*100,1)</f>
        <v>21</v>
      </c>
      <c r="J17" s="298">
        <f>ROUND(Z10/Y10*100,1)</f>
        <v>5.6</v>
      </c>
    </row>
    <row r="18" spans="2:10" ht="33" customHeight="1">
      <c r="B18" s="364" t="s">
        <v>182</v>
      </c>
      <c r="C18" s="364"/>
      <c r="D18" s="364"/>
      <c r="E18" s="364"/>
      <c r="F18" s="364"/>
      <c r="G18" s="364"/>
      <c r="H18" s="364"/>
      <c r="I18" s="364"/>
      <c r="J18" s="364"/>
    </row>
    <row r="19" spans="2:10" ht="24" customHeight="1">
      <c r="B19" s="374" t="s">
        <v>183</v>
      </c>
      <c r="C19" s="374"/>
      <c r="D19" s="374"/>
      <c r="E19" s="374"/>
      <c r="F19" s="374"/>
      <c r="G19" s="374"/>
      <c r="H19" s="374"/>
      <c r="I19" s="374"/>
      <c r="J19" s="374"/>
    </row>
    <row r="20" spans="2:10" ht="22.5" customHeight="1">
      <c r="B20" s="136"/>
      <c r="C20" s="136"/>
      <c r="D20" s="136"/>
      <c r="E20" s="136"/>
      <c r="F20" s="136"/>
      <c r="G20" s="136"/>
      <c r="H20" s="136"/>
      <c r="I20" s="136"/>
      <c r="J20" s="136"/>
    </row>
  </sheetData>
  <mergeCells count="4">
    <mergeCell ref="B12:B14"/>
    <mergeCell ref="B15:B17"/>
    <mergeCell ref="B18:J18"/>
    <mergeCell ref="B19:J19"/>
  </mergeCells>
  <printOptions/>
  <pageMargins left="1.47" right="0.75" top="1" bottom="1" header="0.512" footer="0.512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10"/>
  <sheetViews>
    <sheetView workbookViewId="0" topLeftCell="A1">
      <selection activeCell="A1" sqref="A1"/>
    </sheetView>
  </sheetViews>
  <sheetFormatPr defaultColWidth="9.00390625" defaultRowHeight="13.5"/>
  <cols>
    <col min="4" max="13" width="12.625" style="0" customWidth="1"/>
  </cols>
  <sheetData>
    <row r="1" ht="21.75" customHeight="1"/>
    <row r="2" ht="21.75" customHeight="1">
      <c r="B2" s="66" t="s">
        <v>194</v>
      </c>
    </row>
    <row r="3" ht="21.75" customHeight="1" thickBot="1">
      <c r="M3" s="98" t="s">
        <v>62</v>
      </c>
    </row>
    <row r="4" spans="2:13" ht="45.75" customHeight="1" thickBot="1">
      <c r="B4" s="137"/>
      <c r="C4" s="138"/>
      <c r="D4" s="255" t="s">
        <v>73</v>
      </c>
      <c r="E4" s="256" t="s">
        <v>186</v>
      </c>
      <c r="F4" s="256" t="s">
        <v>187</v>
      </c>
      <c r="G4" s="256" t="s">
        <v>188</v>
      </c>
      <c r="H4" s="256" t="s">
        <v>189</v>
      </c>
      <c r="I4" s="256" t="s">
        <v>190</v>
      </c>
      <c r="J4" s="256" t="s">
        <v>191</v>
      </c>
      <c r="K4" s="256" t="s">
        <v>192</v>
      </c>
      <c r="L4" s="257" t="s">
        <v>184</v>
      </c>
      <c r="M4" s="258" t="s">
        <v>98</v>
      </c>
    </row>
    <row r="5" spans="2:13" ht="27.75" customHeight="1" thickTop="1">
      <c r="B5" s="432" t="s">
        <v>185</v>
      </c>
      <c r="C5" s="238" t="s">
        <v>130</v>
      </c>
      <c r="D5" s="314">
        <v>30676300</v>
      </c>
      <c r="E5" s="315">
        <v>13415200</v>
      </c>
      <c r="F5" s="315">
        <v>802000</v>
      </c>
      <c r="G5" s="315">
        <v>1078100</v>
      </c>
      <c r="H5" s="315">
        <v>1088700</v>
      </c>
      <c r="I5" s="315">
        <v>7526100</v>
      </c>
      <c r="J5" s="315">
        <v>8499700</v>
      </c>
      <c r="K5" s="315">
        <v>2235100</v>
      </c>
      <c r="L5" s="315">
        <v>7256500</v>
      </c>
      <c r="M5" s="316">
        <v>1946800</v>
      </c>
    </row>
    <row r="6" spans="2:23" ht="27.75" customHeight="1">
      <c r="B6" s="381"/>
      <c r="C6" s="237" t="s">
        <v>193</v>
      </c>
      <c r="D6" s="317" t="s">
        <v>156</v>
      </c>
      <c r="E6" s="300">
        <v>55</v>
      </c>
      <c r="F6" s="300">
        <v>2.8</v>
      </c>
      <c r="G6" s="300">
        <v>5.1</v>
      </c>
      <c r="H6" s="300">
        <v>3.6</v>
      </c>
      <c r="I6" s="300">
        <v>29.9</v>
      </c>
      <c r="J6" s="300">
        <v>31</v>
      </c>
      <c r="K6" s="300">
        <v>10</v>
      </c>
      <c r="L6" s="300">
        <v>29.3</v>
      </c>
      <c r="M6" s="301">
        <v>7.4</v>
      </c>
      <c r="O6" s="282"/>
      <c r="P6" s="282"/>
      <c r="Q6" s="282"/>
      <c r="R6" s="282"/>
      <c r="S6" s="282"/>
      <c r="T6" s="282"/>
      <c r="U6" s="282"/>
      <c r="V6" s="282"/>
      <c r="W6" s="282"/>
    </row>
    <row r="7" spans="2:23" ht="27.75" customHeight="1">
      <c r="B7" s="433" t="s">
        <v>170</v>
      </c>
      <c r="C7" s="239" t="s">
        <v>130</v>
      </c>
      <c r="D7" s="311">
        <v>1740400</v>
      </c>
      <c r="E7" s="312">
        <v>758000</v>
      </c>
      <c r="F7" s="312">
        <v>39100</v>
      </c>
      <c r="G7" s="312">
        <v>70500</v>
      </c>
      <c r="H7" s="312">
        <v>49300</v>
      </c>
      <c r="I7" s="312">
        <v>411700</v>
      </c>
      <c r="J7" s="312">
        <v>426700</v>
      </c>
      <c r="K7" s="312">
        <v>137300</v>
      </c>
      <c r="L7" s="312">
        <v>402900</v>
      </c>
      <c r="M7" s="313">
        <v>101900</v>
      </c>
      <c r="O7" s="282"/>
      <c r="P7" s="282"/>
      <c r="Q7" s="282"/>
      <c r="R7" s="282"/>
      <c r="S7" s="282"/>
      <c r="T7" s="282"/>
      <c r="U7" s="282"/>
      <c r="V7" s="282"/>
      <c r="W7" s="282"/>
    </row>
    <row r="8" spans="2:23" ht="27.75" customHeight="1" thickBot="1">
      <c r="B8" s="434"/>
      <c r="C8" s="236" t="s">
        <v>193</v>
      </c>
      <c r="D8" s="318" t="s">
        <v>156</v>
      </c>
      <c r="E8" s="297">
        <v>55.5</v>
      </c>
      <c r="F8" s="297">
        <v>3.3</v>
      </c>
      <c r="G8" s="297">
        <v>4.5</v>
      </c>
      <c r="H8" s="297">
        <v>4.5</v>
      </c>
      <c r="I8" s="297">
        <v>31.2</v>
      </c>
      <c r="J8" s="297">
        <v>35.2</v>
      </c>
      <c r="K8" s="297">
        <v>9.3</v>
      </c>
      <c r="L8" s="297">
        <v>30</v>
      </c>
      <c r="M8" s="298">
        <v>8.1</v>
      </c>
      <c r="O8" s="282"/>
      <c r="P8" s="282"/>
      <c r="Q8" s="282"/>
      <c r="R8" s="282"/>
      <c r="S8" s="282"/>
      <c r="T8" s="282"/>
      <c r="U8" s="282"/>
      <c r="V8" s="282"/>
      <c r="W8" s="282"/>
    </row>
    <row r="9" spans="2:10" ht="24" customHeight="1">
      <c r="B9" s="364" t="s">
        <v>201</v>
      </c>
      <c r="C9" s="364"/>
      <c r="D9" s="364"/>
      <c r="E9" s="364"/>
      <c r="F9" s="364"/>
      <c r="G9" s="364"/>
      <c r="H9" s="364"/>
      <c r="I9" s="364"/>
      <c r="J9" s="364"/>
    </row>
    <row r="10" spans="2:10" ht="24" customHeight="1">
      <c r="B10" s="374" t="s">
        <v>183</v>
      </c>
      <c r="C10" s="374"/>
      <c r="D10" s="374"/>
      <c r="E10" s="374"/>
      <c r="F10" s="374"/>
      <c r="G10" s="374"/>
      <c r="H10" s="374"/>
      <c r="I10" s="374"/>
      <c r="J10" s="374"/>
    </row>
  </sheetData>
  <mergeCells count="4">
    <mergeCell ref="B5:B6"/>
    <mergeCell ref="B7:B8"/>
    <mergeCell ref="B9:J9"/>
    <mergeCell ref="B10:J10"/>
  </mergeCells>
  <printOptions/>
  <pageMargins left="0.66" right="0.6" top="1" bottom="1" header="0.512" footer="0.51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7"/>
  <sheetViews>
    <sheetView workbookViewId="0" topLeftCell="A1">
      <selection activeCell="A1" sqref="A1"/>
    </sheetView>
  </sheetViews>
  <sheetFormatPr defaultColWidth="9.00390625" defaultRowHeight="13.5"/>
  <cols>
    <col min="2" max="2" width="11.25390625" style="0" customWidth="1"/>
    <col min="3" max="3" width="10.25390625" style="0" customWidth="1"/>
    <col min="4" max="17" width="7.625" style="0" customWidth="1"/>
  </cols>
  <sheetData>
    <row r="2" ht="20.25" customHeight="1">
      <c r="B2" s="66" t="s">
        <v>28</v>
      </c>
    </row>
    <row r="3" ht="17.25" customHeight="1" thickBot="1">
      <c r="Q3" s="98" t="s">
        <v>22</v>
      </c>
    </row>
    <row r="4" spans="2:17" ht="37.5" customHeight="1">
      <c r="B4" s="39"/>
      <c r="C4" s="40"/>
      <c r="D4" s="41" t="s">
        <v>23</v>
      </c>
      <c r="E4" s="41" t="s">
        <v>26</v>
      </c>
      <c r="F4" s="41" t="s">
        <v>27</v>
      </c>
      <c r="G4" s="41" t="s">
        <v>29</v>
      </c>
      <c r="H4" s="41" t="s">
        <v>30</v>
      </c>
      <c r="I4" s="41" t="s">
        <v>31</v>
      </c>
      <c r="J4" s="41" t="s">
        <v>32</v>
      </c>
      <c r="K4" s="41" t="s">
        <v>33</v>
      </c>
      <c r="L4" s="41" t="s">
        <v>34</v>
      </c>
      <c r="M4" s="41" t="s">
        <v>35</v>
      </c>
      <c r="N4" s="41" t="s">
        <v>36</v>
      </c>
      <c r="O4" s="41" t="s">
        <v>37</v>
      </c>
      <c r="P4" s="41" t="s">
        <v>38</v>
      </c>
      <c r="Q4" s="50" t="s">
        <v>24</v>
      </c>
    </row>
    <row r="5" spans="2:17" ht="25.5" customHeight="1">
      <c r="B5" s="376" t="s">
        <v>87</v>
      </c>
      <c r="C5" s="42" t="s">
        <v>25</v>
      </c>
      <c r="D5" s="48">
        <v>62</v>
      </c>
      <c r="E5" s="48">
        <v>18.3</v>
      </c>
      <c r="F5" s="48">
        <v>67.1</v>
      </c>
      <c r="G5" s="48">
        <v>79</v>
      </c>
      <c r="H5" s="48">
        <v>74</v>
      </c>
      <c r="I5" s="48">
        <v>76.4</v>
      </c>
      <c r="J5" s="48">
        <v>80.1</v>
      </c>
      <c r="K5" s="48">
        <v>81.4</v>
      </c>
      <c r="L5" s="48">
        <v>79.4</v>
      </c>
      <c r="M5" s="48">
        <v>73.2</v>
      </c>
      <c r="N5" s="48">
        <v>53.1</v>
      </c>
      <c r="O5" s="48">
        <v>36.7</v>
      </c>
      <c r="P5" s="48">
        <v>23.3</v>
      </c>
      <c r="Q5" s="49">
        <v>12.6</v>
      </c>
    </row>
    <row r="6" spans="2:17" ht="25.5" customHeight="1">
      <c r="B6" s="377"/>
      <c r="C6" s="43" t="s">
        <v>16</v>
      </c>
      <c r="D6" s="305">
        <v>75.1</v>
      </c>
      <c r="E6" s="309">
        <v>17.5</v>
      </c>
      <c r="F6" s="309">
        <v>65.3</v>
      </c>
      <c r="G6" s="309">
        <v>90.7</v>
      </c>
      <c r="H6" s="309">
        <v>94.7</v>
      </c>
      <c r="I6" s="309">
        <v>94.6</v>
      </c>
      <c r="J6" s="309">
        <v>95</v>
      </c>
      <c r="K6" s="309">
        <v>93.3</v>
      </c>
      <c r="L6" s="309">
        <v>92.8</v>
      </c>
      <c r="M6" s="309">
        <v>90.5</v>
      </c>
      <c r="N6" s="309">
        <v>68.6</v>
      </c>
      <c r="O6" s="309">
        <v>48</v>
      </c>
      <c r="P6" s="309">
        <v>31.5</v>
      </c>
      <c r="Q6" s="307">
        <v>21.3</v>
      </c>
    </row>
    <row r="7" spans="2:17" ht="25.5" customHeight="1">
      <c r="B7" s="378"/>
      <c r="C7" s="47" t="s">
        <v>18</v>
      </c>
      <c r="D7" s="306">
        <v>48.8</v>
      </c>
      <c r="E7" s="310">
        <v>19.3</v>
      </c>
      <c r="F7" s="310">
        <v>69</v>
      </c>
      <c r="G7" s="310">
        <v>66.3</v>
      </c>
      <c r="H7" s="310">
        <v>51.5</v>
      </c>
      <c r="I7" s="310">
        <v>56.7</v>
      </c>
      <c r="J7" s="310">
        <v>64.1</v>
      </c>
      <c r="K7" s="310">
        <v>69.1</v>
      </c>
      <c r="L7" s="310">
        <v>66</v>
      </c>
      <c r="M7" s="310">
        <v>55.9</v>
      </c>
      <c r="N7" s="310">
        <v>37</v>
      </c>
      <c r="O7" s="310">
        <v>25.1</v>
      </c>
      <c r="P7" s="310">
        <v>15.7</v>
      </c>
      <c r="Q7" s="308">
        <v>7.4</v>
      </c>
    </row>
    <row r="8" spans="2:17" ht="25.5" customHeight="1">
      <c r="B8" s="376" t="s">
        <v>90</v>
      </c>
      <c r="C8" s="45" t="s">
        <v>25</v>
      </c>
      <c r="D8" s="51">
        <v>61</v>
      </c>
      <c r="E8" s="52">
        <v>16</v>
      </c>
      <c r="F8" s="52">
        <v>62.7</v>
      </c>
      <c r="G8" s="52">
        <v>80.9</v>
      </c>
      <c r="H8" s="52">
        <v>76.3</v>
      </c>
      <c r="I8" s="52">
        <v>78.2</v>
      </c>
      <c r="J8" s="52">
        <v>82.6</v>
      </c>
      <c r="K8" s="52">
        <v>84.8</v>
      </c>
      <c r="L8" s="52">
        <v>82.1</v>
      </c>
      <c r="M8" s="52">
        <v>75.5</v>
      </c>
      <c r="N8" s="52">
        <v>57.6</v>
      </c>
      <c r="O8" s="52">
        <v>38.5</v>
      </c>
      <c r="P8" s="52">
        <v>22.4</v>
      </c>
      <c r="Q8" s="53">
        <v>10</v>
      </c>
    </row>
    <row r="9" spans="2:17" ht="25.5" customHeight="1">
      <c r="B9" s="377"/>
      <c r="C9" s="43" t="s">
        <v>16</v>
      </c>
      <c r="D9" s="54">
        <v>73</v>
      </c>
      <c r="E9" s="55">
        <v>12.9</v>
      </c>
      <c r="F9" s="55">
        <v>59.5</v>
      </c>
      <c r="G9" s="55">
        <v>87.7</v>
      </c>
      <c r="H9" s="55">
        <v>92.4</v>
      </c>
      <c r="I9" s="55">
        <v>94.6</v>
      </c>
      <c r="J9" s="55">
        <v>96.1</v>
      </c>
      <c r="K9" s="55">
        <v>95.7</v>
      </c>
      <c r="L9" s="55">
        <v>95</v>
      </c>
      <c r="M9" s="55">
        <v>92.5</v>
      </c>
      <c r="N9" s="55">
        <v>74.3</v>
      </c>
      <c r="O9" s="55">
        <v>51.1</v>
      </c>
      <c r="P9" s="55">
        <v>30.2</v>
      </c>
      <c r="Q9" s="56">
        <v>16</v>
      </c>
    </row>
    <row r="10" spans="2:17" ht="25.5" customHeight="1">
      <c r="B10" s="378"/>
      <c r="C10" s="44" t="s">
        <v>18</v>
      </c>
      <c r="D10" s="57">
        <v>49</v>
      </c>
      <c r="E10" s="58">
        <v>19.3</v>
      </c>
      <c r="F10" s="58">
        <v>66.2</v>
      </c>
      <c r="G10" s="58">
        <v>73.6</v>
      </c>
      <c r="H10" s="58">
        <v>58.9</v>
      </c>
      <c r="I10" s="58">
        <v>60.3</v>
      </c>
      <c r="J10" s="58">
        <v>67.9</v>
      </c>
      <c r="K10" s="58">
        <v>73.3</v>
      </c>
      <c r="L10" s="58">
        <v>68.8</v>
      </c>
      <c r="M10" s="58">
        <v>58.6</v>
      </c>
      <c r="N10" s="58">
        <v>41.2</v>
      </c>
      <c r="O10" s="58">
        <v>25.8</v>
      </c>
      <c r="P10" s="58">
        <v>14.8</v>
      </c>
      <c r="Q10" s="59">
        <v>6.1</v>
      </c>
    </row>
    <row r="11" spans="2:17" ht="25.5" customHeight="1">
      <c r="B11" s="376" t="s">
        <v>124</v>
      </c>
      <c r="C11" s="45" t="s">
        <v>25</v>
      </c>
      <c r="D11" s="51">
        <v>59.8</v>
      </c>
      <c r="E11" s="52">
        <v>16.9</v>
      </c>
      <c r="F11" s="52">
        <v>67.4</v>
      </c>
      <c r="G11" s="52">
        <v>81.8</v>
      </c>
      <c r="H11" s="52">
        <v>78.6</v>
      </c>
      <c r="I11" s="52">
        <v>79.6</v>
      </c>
      <c r="J11" s="52">
        <v>82.9</v>
      </c>
      <c r="K11" s="52">
        <v>84.6</v>
      </c>
      <c r="L11" s="52">
        <v>82.1</v>
      </c>
      <c r="M11" s="52">
        <v>75.8</v>
      </c>
      <c r="N11" s="52">
        <v>57.9</v>
      </c>
      <c r="O11" s="52">
        <v>38.6</v>
      </c>
      <c r="P11" s="52">
        <v>25</v>
      </c>
      <c r="Q11" s="53">
        <v>11</v>
      </c>
    </row>
    <row r="12" spans="2:17" ht="25.5" customHeight="1">
      <c r="B12" s="377"/>
      <c r="C12" s="43" t="s">
        <v>16</v>
      </c>
      <c r="D12" s="60">
        <v>71.6</v>
      </c>
      <c r="E12" s="61">
        <v>16.5</v>
      </c>
      <c r="F12" s="61">
        <v>66.4</v>
      </c>
      <c r="G12" s="61">
        <v>89.8</v>
      </c>
      <c r="H12" s="61">
        <v>93.4</v>
      </c>
      <c r="I12" s="61">
        <v>94.4</v>
      </c>
      <c r="J12" s="61">
        <v>94.6</v>
      </c>
      <c r="K12" s="61">
        <v>94.5</v>
      </c>
      <c r="L12" s="61">
        <v>93.2</v>
      </c>
      <c r="M12" s="61">
        <v>90.4</v>
      </c>
      <c r="N12" s="61">
        <v>73</v>
      </c>
      <c r="O12" s="61">
        <v>50</v>
      </c>
      <c r="P12" s="61">
        <v>33.4</v>
      </c>
      <c r="Q12" s="62">
        <v>18</v>
      </c>
    </row>
    <row r="13" spans="2:21" ht="25.5" customHeight="1" thickBot="1">
      <c r="B13" s="379"/>
      <c r="C13" s="46" t="s">
        <v>18</v>
      </c>
      <c r="D13" s="63">
        <v>48.8</v>
      </c>
      <c r="E13" s="64">
        <v>17.3</v>
      </c>
      <c r="F13" s="64">
        <v>68.4</v>
      </c>
      <c r="G13" s="64">
        <v>73.5</v>
      </c>
      <c r="H13" s="64">
        <v>63.5</v>
      </c>
      <c r="I13" s="64">
        <v>64.6</v>
      </c>
      <c r="J13" s="64">
        <v>71.1</v>
      </c>
      <c r="K13" s="64">
        <v>74.6</v>
      </c>
      <c r="L13" s="64">
        <v>70.9</v>
      </c>
      <c r="M13" s="64">
        <v>61.5</v>
      </c>
      <c r="N13" s="64">
        <v>43.5</v>
      </c>
      <c r="O13" s="64">
        <v>28.1</v>
      </c>
      <c r="P13" s="64">
        <v>17.7</v>
      </c>
      <c r="Q13" s="65">
        <v>6.7</v>
      </c>
      <c r="R13" s="102"/>
      <c r="S13" s="32"/>
      <c r="T13" s="32"/>
      <c r="U13" s="32"/>
    </row>
    <row r="14" spans="2:21" ht="18" customHeight="1">
      <c r="B14" s="374"/>
      <c r="C14" s="375"/>
      <c r="D14" s="375"/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</row>
    <row r="16" spans="3:17" ht="13.5">
      <c r="C16" s="251"/>
      <c r="D16" s="68"/>
      <c r="E16" s="68"/>
      <c r="F16" s="68"/>
      <c r="G16" s="68"/>
      <c r="H16" s="68"/>
      <c r="I16" s="68"/>
      <c r="J16" s="135"/>
      <c r="K16" s="68"/>
      <c r="L16" s="68"/>
      <c r="M16" s="68"/>
      <c r="N16" s="68"/>
      <c r="O16" s="68"/>
      <c r="P16" s="68"/>
      <c r="Q16" s="68"/>
    </row>
    <row r="17" spans="3:17" ht="13.5">
      <c r="C17" s="251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</sheetData>
  <mergeCells count="4">
    <mergeCell ref="B14:U14"/>
    <mergeCell ref="B8:B10"/>
    <mergeCell ref="B5:B7"/>
    <mergeCell ref="B11:B13"/>
  </mergeCells>
  <printOptions/>
  <pageMargins left="0.75" right="0.62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"/>
  <sheetViews>
    <sheetView workbookViewId="0" topLeftCell="B1">
      <selection activeCell="B1" sqref="B1"/>
    </sheetView>
  </sheetViews>
  <sheetFormatPr defaultColWidth="9.00390625" defaultRowHeight="13.5"/>
  <cols>
    <col min="1" max="1" width="12.625" style="0" customWidth="1"/>
    <col min="4" max="4" width="11.625" style="0" customWidth="1"/>
    <col min="5" max="5" width="11.00390625" style="0" customWidth="1"/>
    <col min="7" max="7" width="10.875" style="0" customWidth="1"/>
    <col min="8" max="8" width="11.125" style="0" customWidth="1"/>
    <col min="9" max="9" width="10.25390625" style="0" customWidth="1"/>
    <col min="10" max="21" width="10.625" style="0" customWidth="1"/>
  </cols>
  <sheetData>
    <row r="2" ht="21.75" customHeight="1">
      <c r="B2" s="66" t="s">
        <v>61</v>
      </c>
    </row>
    <row r="3" ht="21.75" customHeight="1" thickBot="1">
      <c r="U3" s="98" t="s">
        <v>62</v>
      </c>
    </row>
    <row r="4" spans="2:21" ht="17.25" customHeight="1">
      <c r="B4" s="73"/>
      <c r="C4" s="74"/>
      <c r="D4" s="360" t="s">
        <v>39</v>
      </c>
      <c r="E4" s="388" t="s">
        <v>50</v>
      </c>
      <c r="F4" s="388" t="s">
        <v>40</v>
      </c>
      <c r="G4" s="388" t="s">
        <v>48</v>
      </c>
      <c r="H4" s="388" t="s">
        <v>41</v>
      </c>
      <c r="I4" s="386" t="s">
        <v>57</v>
      </c>
      <c r="J4" s="386" t="s">
        <v>51</v>
      </c>
      <c r="K4" s="386" t="s">
        <v>49</v>
      </c>
      <c r="L4" s="386" t="s">
        <v>52</v>
      </c>
      <c r="M4" s="386" t="s">
        <v>55</v>
      </c>
      <c r="N4" s="386" t="s">
        <v>42</v>
      </c>
      <c r="O4" s="386" t="s">
        <v>53</v>
      </c>
      <c r="P4" s="386" t="s">
        <v>54</v>
      </c>
      <c r="Q4" s="386" t="s">
        <v>56</v>
      </c>
      <c r="R4" s="386" t="s">
        <v>58</v>
      </c>
      <c r="S4" s="386" t="s">
        <v>59</v>
      </c>
      <c r="T4" s="386" t="s">
        <v>43</v>
      </c>
      <c r="U4" s="392" t="s">
        <v>60</v>
      </c>
    </row>
    <row r="5" spans="2:21" ht="71.25" customHeight="1" thickBot="1">
      <c r="B5" s="76"/>
      <c r="C5" s="77"/>
      <c r="D5" s="361"/>
      <c r="E5" s="389"/>
      <c r="F5" s="389"/>
      <c r="G5" s="389"/>
      <c r="H5" s="390"/>
      <c r="I5" s="387"/>
      <c r="J5" s="387"/>
      <c r="K5" s="390"/>
      <c r="L5" s="387"/>
      <c r="M5" s="390"/>
      <c r="N5" s="387"/>
      <c r="O5" s="391"/>
      <c r="P5" s="387"/>
      <c r="Q5" s="387"/>
      <c r="R5" s="387"/>
      <c r="S5" s="387"/>
      <c r="T5" s="387"/>
      <c r="U5" s="393"/>
    </row>
    <row r="6" spans="1:21" ht="24" customHeight="1" thickTop="1">
      <c r="A6" s="72"/>
      <c r="B6" s="380" t="s">
        <v>44</v>
      </c>
      <c r="C6" s="81" t="s">
        <v>149</v>
      </c>
      <c r="D6" s="82">
        <v>3711500</v>
      </c>
      <c r="E6" s="87">
        <v>98800</v>
      </c>
      <c r="F6" s="87">
        <v>600</v>
      </c>
      <c r="G6" s="87">
        <v>328900</v>
      </c>
      <c r="H6" s="87">
        <v>738400</v>
      </c>
      <c r="I6" s="87">
        <v>17600</v>
      </c>
      <c r="J6" s="87">
        <v>135200</v>
      </c>
      <c r="K6" s="87">
        <v>212300</v>
      </c>
      <c r="L6" s="87">
        <v>695800</v>
      </c>
      <c r="M6" s="87">
        <v>114700</v>
      </c>
      <c r="N6" s="87">
        <v>63600</v>
      </c>
      <c r="O6" s="87">
        <v>184000</v>
      </c>
      <c r="P6" s="87">
        <v>223900</v>
      </c>
      <c r="Q6" s="87">
        <v>159600</v>
      </c>
      <c r="R6" s="87">
        <v>36100</v>
      </c>
      <c r="S6" s="87">
        <v>488500</v>
      </c>
      <c r="T6" s="87">
        <v>124400</v>
      </c>
      <c r="U6" s="83">
        <v>89200</v>
      </c>
    </row>
    <row r="7" spans="2:21" ht="24" customHeight="1">
      <c r="B7" s="381"/>
      <c r="C7" s="80" t="s">
        <v>47</v>
      </c>
      <c r="D7" s="95" t="s">
        <v>63</v>
      </c>
      <c r="E7" s="93">
        <v>2.6</v>
      </c>
      <c r="F7" s="93">
        <v>0</v>
      </c>
      <c r="G7" s="93">
        <v>8.9</v>
      </c>
      <c r="H7" s="93">
        <v>19.9</v>
      </c>
      <c r="I7" s="93">
        <v>0.5</v>
      </c>
      <c r="J7" s="93">
        <v>3.6</v>
      </c>
      <c r="K7" s="93">
        <v>5.7</v>
      </c>
      <c r="L7" s="93">
        <v>18.7</v>
      </c>
      <c r="M7" s="93">
        <v>3.1</v>
      </c>
      <c r="N7" s="93">
        <v>1.7</v>
      </c>
      <c r="O7" s="93">
        <v>5</v>
      </c>
      <c r="P7" s="93">
        <v>6</v>
      </c>
      <c r="Q7" s="93">
        <v>4.3</v>
      </c>
      <c r="R7" s="93">
        <v>1</v>
      </c>
      <c r="S7" s="93">
        <v>13.2</v>
      </c>
      <c r="T7" s="93">
        <v>3.4</v>
      </c>
      <c r="U7" s="94">
        <v>2.4</v>
      </c>
    </row>
    <row r="8" spans="1:21" ht="24" customHeight="1">
      <c r="A8" s="72"/>
      <c r="B8" s="382" t="s">
        <v>45</v>
      </c>
      <c r="C8" s="84" t="s">
        <v>149</v>
      </c>
      <c r="D8" s="85">
        <v>3728300</v>
      </c>
      <c r="E8" s="88">
        <v>70500</v>
      </c>
      <c r="F8" s="88">
        <v>500</v>
      </c>
      <c r="G8" s="88">
        <v>294800</v>
      </c>
      <c r="H8" s="88">
        <v>689800</v>
      </c>
      <c r="I8" s="88">
        <v>16100</v>
      </c>
      <c r="J8" s="88">
        <v>168500</v>
      </c>
      <c r="K8" s="88">
        <v>215800</v>
      </c>
      <c r="L8" s="88">
        <v>654000</v>
      </c>
      <c r="M8" s="88">
        <v>120300</v>
      </c>
      <c r="N8" s="88">
        <v>74500</v>
      </c>
      <c r="O8" s="88">
        <v>180200</v>
      </c>
      <c r="P8" s="88">
        <v>270200</v>
      </c>
      <c r="Q8" s="88">
        <v>157100</v>
      </c>
      <c r="R8" s="88">
        <v>15100</v>
      </c>
      <c r="S8" s="88">
        <v>516100</v>
      </c>
      <c r="T8" s="88">
        <v>126200</v>
      </c>
      <c r="U8" s="86">
        <v>158500</v>
      </c>
    </row>
    <row r="9" spans="2:21" ht="24" customHeight="1">
      <c r="B9" s="383"/>
      <c r="C9" s="80" t="s">
        <v>47</v>
      </c>
      <c r="D9" s="79" t="s">
        <v>63</v>
      </c>
      <c r="E9" s="91">
        <v>1.9</v>
      </c>
      <c r="F9" s="91">
        <v>0</v>
      </c>
      <c r="G9" s="91">
        <v>7.9</v>
      </c>
      <c r="H9" s="91">
        <v>18.5</v>
      </c>
      <c r="I9" s="91">
        <v>0.4</v>
      </c>
      <c r="J9" s="91">
        <v>4.5</v>
      </c>
      <c r="K9" s="91">
        <v>5.8</v>
      </c>
      <c r="L9" s="91">
        <v>17.5</v>
      </c>
      <c r="M9" s="91">
        <v>3.2</v>
      </c>
      <c r="N9" s="91">
        <v>2</v>
      </c>
      <c r="O9" s="91">
        <v>4.8</v>
      </c>
      <c r="P9" s="91">
        <v>7.3</v>
      </c>
      <c r="Q9" s="91">
        <v>4.2</v>
      </c>
      <c r="R9" s="91">
        <v>0.4</v>
      </c>
      <c r="S9" s="91">
        <v>13.9</v>
      </c>
      <c r="T9" s="91">
        <v>3.4</v>
      </c>
      <c r="U9" s="92">
        <v>4.3</v>
      </c>
    </row>
    <row r="10" spans="1:21" ht="24" customHeight="1">
      <c r="A10" s="72"/>
      <c r="B10" s="384" t="s">
        <v>46</v>
      </c>
      <c r="C10" s="84" t="s">
        <v>149</v>
      </c>
      <c r="D10" s="85">
        <v>65977500</v>
      </c>
      <c r="E10" s="88">
        <v>2749400</v>
      </c>
      <c r="F10" s="88">
        <v>29900</v>
      </c>
      <c r="G10" s="88">
        <v>5470500</v>
      </c>
      <c r="H10" s="88">
        <v>11623400</v>
      </c>
      <c r="I10" s="88">
        <v>377700</v>
      </c>
      <c r="J10" s="88">
        <v>2255500</v>
      </c>
      <c r="K10" s="88">
        <v>3269900</v>
      </c>
      <c r="L10" s="88">
        <v>11457200</v>
      </c>
      <c r="M10" s="88">
        <v>1714300</v>
      </c>
      <c r="N10" s="88">
        <v>1048300</v>
      </c>
      <c r="O10" s="88">
        <v>3479800</v>
      </c>
      <c r="P10" s="88">
        <v>5957600</v>
      </c>
      <c r="Q10" s="88">
        <v>2977300</v>
      </c>
      <c r="R10" s="88">
        <v>512200</v>
      </c>
      <c r="S10" s="88">
        <v>8640000</v>
      </c>
      <c r="T10" s="88">
        <v>2184700</v>
      </c>
      <c r="U10" s="86">
        <v>2229800</v>
      </c>
    </row>
    <row r="11" spans="2:21" ht="24" customHeight="1" thickBot="1">
      <c r="B11" s="385"/>
      <c r="C11" s="78" t="s">
        <v>47</v>
      </c>
      <c r="D11" s="96" t="s">
        <v>63</v>
      </c>
      <c r="E11" s="89">
        <v>4.1</v>
      </c>
      <c r="F11" s="89">
        <v>0</v>
      </c>
      <c r="G11" s="89">
        <v>8.3</v>
      </c>
      <c r="H11" s="89">
        <v>17.6</v>
      </c>
      <c r="I11" s="89">
        <v>0.6</v>
      </c>
      <c r="J11" s="89">
        <v>3.4</v>
      </c>
      <c r="K11" s="89">
        <v>5</v>
      </c>
      <c r="L11" s="89">
        <v>17.4</v>
      </c>
      <c r="M11" s="89">
        <v>2.6</v>
      </c>
      <c r="N11" s="89">
        <v>1.6</v>
      </c>
      <c r="O11" s="89">
        <v>5.3</v>
      </c>
      <c r="P11" s="89">
        <v>9</v>
      </c>
      <c r="Q11" s="89">
        <v>4.5</v>
      </c>
      <c r="R11" s="89">
        <v>0.8</v>
      </c>
      <c r="S11" s="89">
        <v>13.1</v>
      </c>
      <c r="T11" s="89">
        <v>3.3</v>
      </c>
      <c r="U11" s="90">
        <v>3.4</v>
      </c>
    </row>
    <row r="12" spans="2:21" ht="34.5" customHeight="1">
      <c r="B12" s="364" t="s">
        <v>64</v>
      </c>
      <c r="C12" s="359"/>
      <c r="D12" s="359"/>
      <c r="E12" s="359"/>
      <c r="F12" s="359"/>
      <c r="G12" s="359"/>
      <c r="H12" s="359"/>
      <c r="I12" s="359"/>
      <c r="J12" s="359"/>
      <c r="K12" s="359"/>
      <c r="L12" s="359"/>
      <c r="M12" s="359"/>
      <c r="N12" s="359"/>
      <c r="O12" s="359"/>
      <c r="P12" s="359"/>
      <c r="Q12" s="359"/>
      <c r="R12" s="359"/>
      <c r="S12" s="359"/>
      <c r="T12" s="359"/>
      <c r="U12" s="359"/>
    </row>
    <row r="13" spans="2:21" ht="18" customHeight="1">
      <c r="B13" s="362" t="s">
        <v>196</v>
      </c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363"/>
      <c r="P13" s="363"/>
      <c r="Q13" s="363"/>
      <c r="R13" s="363"/>
      <c r="S13" s="363"/>
      <c r="T13" s="363"/>
      <c r="U13" s="363"/>
    </row>
    <row r="14" spans="2:21" ht="18" customHeight="1">
      <c r="B14" s="362"/>
      <c r="C14" s="363"/>
      <c r="D14" s="363"/>
      <c r="E14" s="363"/>
      <c r="F14" s="363"/>
      <c r="G14" s="363"/>
      <c r="H14" s="363"/>
      <c r="I14" s="363"/>
      <c r="J14" s="363"/>
      <c r="K14" s="363"/>
      <c r="L14" s="363"/>
      <c r="M14" s="363"/>
      <c r="N14" s="363"/>
      <c r="O14" s="363"/>
      <c r="P14" s="363"/>
      <c r="Q14" s="363"/>
      <c r="R14" s="363"/>
      <c r="S14" s="363"/>
      <c r="T14" s="363"/>
      <c r="U14" s="363"/>
    </row>
  </sheetData>
  <mergeCells count="24">
    <mergeCell ref="B13:U13"/>
    <mergeCell ref="B12:U12"/>
    <mergeCell ref="B14:U14"/>
    <mergeCell ref="D4:D5"/>
    <mergeCell ref="E4:E5"/>
    <mergeCell ref="O4:O5"/>
    <mergeCell ref="S4:S5"/>
    <mergeCell ref="H4:H5"/>
    <mergeCell ref="U4:U5"/>
    <mergeCell ref="J4:J5"/>
    <mergeCell ref="K4:K5"/>
    <mergeCell ref="T4:T5"/>
    <mergeCell ref="P4:P5"/>
    <mergeCell ref="Q4:Q5"/>
    <mergeCell ref="R4:R5"/>
    <mergeCell ref="L4:L5"/>
    <mergeCell ref="M4:M5"/>
    <mergeCell ref="N4:N5"/>
    <mergeCell ref="B6:B7"/>
    <mergeCell ref="B8:B9"/>
    <mergeCell ref="B10:B11"/>
    <mergeCell ref="I4:I5"/>
    <mergeCell ref="F4:F5"/>
    <mergeCell ref="G4:G5"/>
  </mergeCells>
  <printOptions/>
  <pageMargins left="0.25" right="0.2" top="1" bottom="1" header="0.512" footer="0.512"/>
  <pageSetup fitToHeight="1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22"/>
  <sheetViews>
    <sheetView workbookViewId="0" topLeftCell="B1">
      <selection activeCell="B1" sqref="B1"/>
    </sheetView>
  </sheetViews>
  <sheetFormatPr defaultColWidth="9.00390625" defaultRowHeight="13.5"/>
  <cols>
    <col min="3" max="3" width="10.875" style="0" customWidth="1"/>
    <col min="4" max="4" width="13.00390625" style="0" customWidth="1"/>
    <col min="5" max="14" width="10.625" style="0" customWidth="1"/>
    <col min="23" max="23" width="11.375" style="0" customWidth="1"/>
  </cols>
  <sheetData>
    <row r="2" ht="21.75" customHeight="1">
      <c r="B2" s="66" t="s">
        <v>69</v>
      </c>
    </row>
    <row r="3" ht="21.75" customHeight="1" thickBot="1">
      <c r="N3" s="98" t="s">
        <v>62</v>
      </c>
    </row>
    <row r="4" spans="2:14" ht="55.5" customHeight="1" thickBot="1">
      <c r="B4" s="73"/>
      <c r="C4" s="74"/>
      <c r="D4" s="116" t="s">
        <v>73</v>
      </c>
      <c r="E4" s="130" t="s">
        <v>70</v>
      </c>
      <c r="F4" s="75" t="s">
        <v>71</v>
      </c>
      <c r="G4" s="75" t="s">
        <v>74</v>
      </c>
      <c r="H4" s="75" t="s">
        <v>66</v>
      </c>
      <c r="I4" s="75" t="s">
        <v>72</v>
      </c>
      <c r="J4" s="75" t="s">
        <v>75</v>
      </c>
      <c r="K4" s="75" t="s">
        <v>76</v>
      </c>
      <c r="L4" s="75" t="s">
        <v>67</v>
      </c>
      <c r="M4" s="75" t="s">
        <v>68</v>
      </c>
      <c r="N4" s="99" t="s">
        <v>77</v>
      </c>
    </row>
    <row r="5" spans="2:14" ht="24" customHeight="1" thickTop="1">
      <c r="B5" s="380" t="s">
        <v>44</v>
      </c>
      <c r="C5" s="109" t="s">
        <v>149</v>
      </c>
      <c r="D5" s="120">
        <v>3711500</v>
      </c>
      <c r="E5" s="117">
        <v>493900</v>
      </c>
      <c r="F5" s="118">
        <v>101800</v>
      </c>
      <c r="G5" s="118">
        <v>786300</v>
      </c>
      <c r="H5" s="118">
        <v>575800</v>
      </c>
      <c r="I5" s="118">
        <v>332800</v>
      </c>
      <c r="J5" s="118">
        <v>62200</v>
      </c>
      <c r="K5" s="118">
        <v>98200</v>
      </c>
      <c r="L5" s="118">
        <v>123200</v>
      </c>
      <c r="M5" s="118">
        <v>1056700</v>
      </c>
      <c r="N5" s="119">
        <v>80600</v>
      </c>
    </row>
    <row r="6" spans="2:14" ht="24" customHeight="1">
      <c r="B6" s="381"/>
      <c r="C6" s="110" t="s">
        <v>47</v>
      </c>
      <c r="D6" s="114" t="s">
        <v>63</v>
      </c>
      <c r="E6" s="121">
        <v>13.3</v>
      </c>
      <c r="F6" s="93">
        <v>2.7</v>
      </c>
      <c r="G6" s="93">
        <v>21.2</v>
      </c>
      <c r="H6" s="93">
        <v>15.5</v>
      </c>
      <c r="I6" s="93">
        <v>9</v>
      </c>
      <c r="J6" s="93">
        <v>1.7</v>
      </c>
      <c r="K6" s="93">
        <v>2.6</v>
      </c>
      <c r="L6" s="93">
        <v>3.3</v>
      </c>
      <c r="M6" s="93">
        <v>28.5</v>
      </c>
      <c r="N6" s="100">
        <v>2.2</v>
      </c>
    </row>
    <row r="7" spans="2:14" ht="24" customHeight="1">
      <c r="B7" s="382" t="s">
        <v>45</v>
      </c>
      <c r="C7" s="111" t="s">
        <v>149</v>
      </c>
      <c r="D7" s="129">
        <v>3728300</v>
      </c>
      <c r="E7" s="113">
        <v>520300</v>
      </c>
      <c r="F7" s="88">
        <v>90300</v>
      </c>
      <c r="G7" s="88">
        <v>847100</v>
      </c>
      <c r="H7" s="88">
        <v>539800</v>
      </c>
      <c r="I7" s="88">
        <v>343900</v>
      </c>
      <c r="J7" s="88">
        <v>65200</v>
      </c>
      <c r="K7" s="88">
        <v>70200</v>
      </c>
      <c r="L7" s="88">
        <v>119600</v>
      </c>
      <c r="M7" s="88">
        <v>988200</v>
      </c>
      <c r="N7" s="101">
        <v>143600</v>
      </c>
    </row>
    <row r="8" spans="2:14" ht="24" customHeight="1">
      <c r="B8" s="383"/>
      <c r="C8" s="110" t="s">
        <v>47</v>
      </c>
      <c r="D8" s="114" t="s">
        <v>63</v>
      </c>
      <c r="E8" s="122">
        <v>14</v>
      </c>
      <c r="F8" s="123">
        <v>2.4</v>
      </c>
      <c r="G8" s="123">
        <v>22.7</v>
      </c>
      <c r="H8" s="123">
        <v>14.5</v>
      </c>
      <c r="I8" s="123">
        <v>9.2</v>
      </c>
      <c r="J8" s="123">
        <v>1.7</v>
      </c>
      <c r="K8" s="123">
        <v>1.9</v>
      </c>
      <c r="L8" s="123">
        <v>3.2</v>
      </c>
      <c r="M8" s="123">
        <v>26.5</v>
      </c>
      <c r="N8" s="124">
        <v>3.9</v>
      </c>
    </row>
    <row r="9" spans="2:14" ht="24" customHeight="1">
      <c r="B9" s="384" t="s">
        <v>46</v>
      </c>
      <c r="C9" s="111" t="s">
        <v>149</v>
      </c>
      <c r="D9" s="129">
        <v>65977500</v>
      </c>
      <c r="E9" s="113">
        <v>9646700</v>
      </c>
      <c r="F9" s="88">
        <v>1797200</v>
      </c>
      <c r="G9" s="88">
        <v>13329600</v>
      </c>
      <c r="H9" s="88">
        <v>8886700</v>
      </c>
      <c r="I9" s="88">
        <v>6701900</v>
      </c>
      <c r="J9" s="88">
        <v>1093200</v>
      </c>
      <c r="K9" s="88">
        <v>2710100</v>
      </c>
      <c r="L9" s="88">
        <v>2115800</v>
      </c>
      <c r="M9" s="88">
        <v>17734400</v>
      </c>
      <c r="N9" s="101">
        <v>1961900</v>
      </c>
    </row>
    <row r="10" spans="2:22" ht="24" customHeight="1" thickBot="1">
      <c r="B10" s="385"/>
      <c r="C10" s="112" t="s">
        <v>47</v>
      </c>
      <c r="D10" s="115" t="s">
        <v>63</v>
      </c>
      <c r="E10" s="125">
        <v>14.6</v>
      </c>
      <c r="F10" s="126">
        <v>2.7</v>
      </c>
      <c r="G10" s="126">
        <v>20.2</v>
      </c>
      <c r="H10" s="126">
        <v>13.5</v>
      </c>
      <c r="I10" s="126">
        <v>10.2</v>
      </c>
      <c r="J10" s="126">
        <v>1.6</v>
      </c>
      <c r="K10" s="126">
        <v>4.1</v>
      </c>
      <c r="L10" s="126">
        <v>3.2</v>
      </c>
      <c r="M10" s="126">
        <v>26.9</v>
      </c>
      <c r="N10" s="127">
        <v>3</v>
      </c>
      <c r="O10" s="102"/>
      <c r="P10" s="32"/>
      <c r="Q10" s="32"/>
      <c r="R10" s="32"/>
      <c r="S10" s="32"/>
      <c r="T10" s="32"/>
      <c r="U10" s="32"/>
      <c r="V10" s="32"/>
    </row>
    <row r="11" spans="2:22" ht="36" customHeight="1">
      <c r="B11" s="364" t="s">
        <v>64</v>
      </c>
      <c r="C11" s="394"/>
      <c r="D11" s="394"/>
      <c r="E11" s="394"/>
      <c r="F11" s="394"/>
      <c r="G11" s="394"/>
      <c r="H11" s="394"/>
      <c r="I11" s="394"/>
      <c r="J11" s="394"/>
      <c r="K11" s="394"/>
      <c r="L11" s="394"/>
      <c r="M11" s="394"/>
      <c r="N11" s="394"/>
      <c r="O11" s="128"/>
      <c r="P11" s="128"/>
      <c r="Q11" s="128"/>
      <c r="R11" s="128"/>
      <c r="S11" s="128"/>
      <c r="T11" s="128"/>
      <c r="U11" s="128"/>
      <c r="V11" s="128"/>
    </row>
    <row r="12" spans="2:22" ht="19.5" customHeight="1">
      <c r="B12" s="362" t="s">
        <v>202</v>
      </c>
      <c r="C12" s="375"/>
      <c r="D12" s="375"/>
      <c r="E12" s="375"/>
      <c r="F12" s="375"/>
      <c r="G12" s="375"/>
      <c r="H12" s="375"/>
      <c r="I12" s="375"/>
      <c r="J12" s="375"/>
      <c r="K12" s="375"/>
      <c r="L12" s="375"/>
      <c r="M12" s="375"/>
      <c r="N12" s="375"/>
      <c r="O12" s="128"/>
      <c r="P12" s="128"/>
      <c r="Q12" s="128"/>
      <c r="R12" s="128"/>
      <c r="S12" s="128"/>
      <c r="T12" s="128"/>
      <c r="U12" s="128"/>
      <c r="V12" s="128"/>
    </row>
    <row r="13" spans="2:22" ht="21.75" customHeight="1">
      <c r="B13" s="362"/>
      <c r="C13" s="375"/>
      <c r="D13" s="375"/>
      <c r="E13" s="375"/>
      <c r="F13" s="375"/>
      <c r="G13" s="375"/>
      <c r="H13" s="375"/>
      <c r="I13" s="375"/>
      <c r="J13" s="375"/>
      <c r="K13" s="375"/>
      <c r="L13" s="375"/>
      <c r="M13" s="375"/>
      <c r="N13" s="375"/>
      <c r="O13" s="97"/>
      <c r="P13" s="97"/>
      <c r="Q13" s="97"/>
      <c r="R13" s="97"/>
      <c r="S13" s="97"/>
      <c r="T13" s="97"/>
      <c r="U13" s="97"/>
      <c r="V13" s="97"/>
    </row>
    <row r="18" spans="1:30" ht="24" customHeight="1">
      <c r="A18" s="32"/>
      <c r="B18" s="32"/>
      <c r="C18" s="131"/>
      <c r="D18" s="71"/>
      <c r="E18" s="108"/>
      <c r="F18" s="108"/>
      <c r="G18" s="71"/>
      <c r="H18" s="71"/>
      <c r="I18" s="108"/>
      <c r="J18" s="108"/>
      <c r="K18" s="108"/>
      <c r="L18" s="71"/>
      <c r="M18" s="108"/>
      <c r="P18" s="32"/>
      <c r="Q18" s="106"/>
      <c r="R18" s="106"/>
      <c r="S18" s="107"/>
      <c r="T18" s="32"/>
      <c r="U18" s="32"/>
      <c r="V18" s="32"/>
      <c r="W18" s="32"/>
      <c r="X18" s="106"/>
      <c r="Y18" s="103"/>
      <c r="Z18" s="104"/>
      <c r="AA18" s="105"/>
      <c r="AB18" s="106"/>
      <c r="AC18" s="106"/>
      <c r="AD18" s="106"/>
    </row>
    <row r="19" spans="1:30" ht="66.75" customHeight="1">
      <c r="A19" s="32"/>
      <c r="B19" s="32"/>
      <c r="C19" s="71"/>
      <c r="D19" s="132"/>
      <c r="E19" s="133"/>
      <c r="F19" s="133"/>
      <c r="G19" s="132"/>
      <c r="H19" s="132"/>
      <c r="I19" s="133"/>
      <c r="J19" s="133"/>
      <c r="K19" s="133"/>
      <c r="L19" s="132"/>
      <c r="M19" s="71"/>
      <c r="P19" s="32"/>
      <c r="Q19" s="108"/>
      <c r="R19" s="108"/>
      <c r="S19" s="108"/>
      <c r="T19" s="32"/>
      <c r="U19" s="32"/>
      <c r="V19" s="32"/>
      <c r="W19" s="32"/>
      <c r="X19" s="108"/>
      <c r="Y19" s="108"/>
      <c r="Z19" s="108"/>
      <c r="AA19" s="108"/>
      <c r="AB19" s="108"/>
      <c r="AC19" s="108"/>
      <c r="AD19" s="108"/>
    </row>
    <row r="20" spans="1:30" ht="13.5">
      <c r="A20" s="32"/>
      <c r="B20" s="67"/>
      <c r="C20" s="134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Q20" s="68"/>
      <c r="R20" s="68"/>
      <c r="S20" s="68"/>
      <c r="X20" s="68"/>
      <c r="Y20" s="68"/>
      <c r="Z20" s="68"/>
      <c r="AA20" s="68"/>
      <c r="AB20" s="68"/>
      <c r="AC20" s="68"/>
      <c r="AD20" s="68"/>
    </row>
    <row r="21" spans="1:30" ht="13.5">
      <c r="A21" s="32"/>
      <c r="B21" s="67"/>
      <c r="C21" s="134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Q21" s="68"/>
      <c r="R21" s="68"/>
      <c r="S21" s="68"/>
      <c r="X21" s="68"/>
      <c r="Y21" s="68"/>
      <c r="Z21" s="68"/>
      <c r="AA21" s="68"/>
      <c r="AB21" s="68"/>
      <c r="AC21" s="68"/>
      <c r="AD21" s="68"/>
    </row>
    <row r="22" spans="1:30" ht="13.5">
      <c r="A22" s="32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Q22" s="70"/>
      <c r="R22" s="70"/>
      <c r="S22" s="70"/>
      <c r="X22" s="70"/>
      <c r="Y22" s="70"/>
      <c r="Z22" s="70"/>
      <c r="AA22" s="70"/>
      <c r="AB22" s="70"/>
      <c r="AC22" s="70"/>
      <c r="AD22" s="70"/>
    </row>
  </sheetData>
  <mergeCells count="6">
    <mergeCell ref="B9:B10"/>
    <mergeCell ref="B11:N11"/>
    <mergeCell ref="B13:N13"/>
    <mergeCell ref="B5:B6"/>
    <mergeCell ref="B7:B8"/>
    <mergeCell ref="B12:N12"/>
  </mergeCells>
  <printOptions/>
  <pageMargins left="0.58" right="0.35" top="1" bottom="1" header="0.512" footer="0.51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32"/>
  <sheetViews>
    <sheetView workbookViewId="0" topLeftCell="A1">
      <selection activeCell="A1" sqref="A1"/>
    </sheetView>
  </sheetViews>
  <sheetFormatPr defaultColWidth="9.00390625" defaultRowHeight="13.5"/>
  <cols>
    <col min="2" max="5" width="12.00390625" style="0" customWidth="1"/>
    <col min="6" max="6" width="12.125" style="0" customWidth="1"/>
    <col min="7" max="9" width="12.00390625" style="0" customWidth="1"/>
    <col min="10" max="10" width="12.375" style="0" customWidth="1"/>
  </cols>
  <sheetData>
    <row r="3" ht="18" customHeight="1">
      <c r="B3" s="66" t="s">
        <v>78</v>
      </c>
    </row>
    <row r="4" spans="2:10" ht="18" customHeight="1" thickBot="1">
      <c r="B4" s="136"/>
      <c r="C4" s="136"/>
      <c r="D4" s="136"/>
      <c r="E4" s="136"/>
      <c r="F4" s="136"/>
      <c r="G4" s="136"/>
      <c r="H4" s="136"/>
      <c r="I4" s="136"/>
      <c r="J4" s="98" t="s">
        <v>79</v>
      </c>
    </row>
    <row r="5" spans="2:10" ht="41.25" thickBot="1">
      <c r="B5" s="137"/>
      <c r="C5" s="138"/>
      <c r="D5" s="139" t="s">
        <v>80</v>
      </c>
      <c r="E5" s="140" t="s">
        <v>81</v>
      </c>
      <c r="F5" s="141" t="s">
        <v>82</v>
      </c>
      <c r="G5" s="141" t="s">
        <v>83</v>
      </c>
      <c r="H5" s="140" t="s">
        <v>84</v>
      </c>
      <c r="I5" s="140" t="s">
        <v>85</v>
      </c>
      <c r="J5" s="142" t="s">
        <v>86</v>
      </c>
    </row>
    <row r="6" spans="2:10" ht="27.75" customHeight="1" thickTop="1">
      <c r="B6" s="395" t="s">
        <v>87</v>
      </c>
      <c r="C6" s="143" t="s">
        <v>199</v>
      </c>
      <c r="D6" s="144">
        <v>3241300</v>
      </c>
      <c r="E6" s="145">
        <v>2018800</v>
      </c>
      <c r="F6" s="145">
        <v>494700</v>
      </c>
      <c r="G6" s="145">
        <v>281500</v>
      </c>
      <c r="H6" s="145">
        <v>45700</v>
      </c>
      <c r="I6" s="145">
        <v>132200</v>
      </c>
      <c r="J6" s="146">
        <v>55800</v>
      </c>
    </row>
    <row r="7" spans="2:10" ht="27.75" customHeight="1">
      <c r="B7" s="396"/>
      <c r="C7" s="147" t="s">
        <v>88</v>
      </c>
      <c r="D7" s="148" t="s">
        <v>89</v>
      </c>
      <c r="E7" s="149">
        <v>62.3</v>
      </c>
      <c r="F7" s="149">
        <v>15.3</v>
      </c>
      <c r="G7" s="149">
        <v>8.7</v>
      </c>
      <c r="H7" s="149">
        <v>1.4</v>
      </c>
      <c r="I7" s="149">
        <v>4.1</v>
      </c>
      <c r="J7" s="150">
        <v>1.7</v>
      </c>
    </row>
    <row r="8" spans="2:10" ht="27.75" customHeight="1">
      <c r="B8" s="397"/>
      <c r="C8" s="151" t="s">
        <v>16</v>
      </c>
      <c r="D8" s="336">
        <v>1972200</v>
      </c>
      <c r="E8" s="248">
        <v>1495100</v>
      </c>
      <c r="F8" s="248">
        <v>39300</v>
      </c>
      <c r="G8" s="248">
        <v>150700</v>
      </c>
      <c r="H8" s="248">
        <v>11300</v>
      </c>
      <c r="I8" s="248">
        <v>75200</v>
      </c>
      <c r="J8" s="218">
        <v>34100</v>
      </c>
    </row>
    <row r="9" spans="2:10" ht="27.75" customHeight="1">
      <c r="B9" s="397"/>
      <c r="C9" s="148" t="s">
        <v>88</v>
      </c>
      <c r="D9" s="148" t="s">
        <v>155</v>
      </c>
      <c r="E9" s="149">
        <v>75.8</v>
      </c>
      <c r="F9" s="149">
        <v>2</v>
      </c>
      <c r="G9" s="149">
        <v>7.6</v>
      </c>
      <c r="H9" s="149">
        <v>0.6</v>
      </c>
      <c r="I9" s="149">
        <v>3.8</v>
      </c>
      <c r="J9" s="150">
        <v>1.7</v>
      </c>
    </row>
    <row r="10" spans="2:10" ht="27.75" customHeight="1">
      <c r="B10" s="397"/>
      <c r="C10" s="151" t="s">
        <v>18</v>
      </c>
      <c r="D10" s="336">
        <v>1269100</v>
      </c>
      <c r="E10" s="248">
        <v>523600</v>
      </c>
      <c r="F10" s="248">
        <v>455400</v>
      </c>
      <c r="G10" s="248">
        <v>130800</v>
      </c>
      <c r="H10" s="248">
        <v>34400</v>
      </c>
      <c r="I10" s="248">
        <v>57100</v>
      </c>
      <c r="J10" s="218">
        <v>21700</v>
      </c>
    </row>
    <row r="11" spans="2:10" ht="27.75" customHeight="1">
      <c r="B11" s="398"/>
      <c r="C11" s="328" t="s">
        <v>88</v>
      </c>
      <c r="D11" s="329" t="s">
        <v>155</v>
      </c>
      <c r="E11" s="321">
        <v>41.3</v>
      </c>
      <c r="F11" s="321">
        <v>35.9</v>
      </c>
      <c r="G11" s="321">
        <v>10.3</v>
      </c>
      <c r="H11" s="321">
        <v>2.7</v>
      </c>
      <c r="I11" s="321">
        <v>4.5</v>
      </c>
      <c r="J11" s="330">
        <v>1.7</v>
      </c>
    </row>
    <row r="12" spans="2:10" ht="27.75" customHeight="1">
      <c r="B12" s="399" t="s">
        <v>90</v>
      </c>
      <c r="C12" s="151" t="s">
        <v>199</v>
      </c>
      <c r="D12" s="152">
        <v>3354900</v>
      </c>
      <c r="E12" s="153">
        <v>1990800</v>
      </c>
      <c r="F12" s="153">
        <v>578800</v>
      </c>
      <c r="G12" s="153">
        <v>257100</v>
      </c>
      <c r="H12" s="153">
        <v>90900</v>
      </c>
      <c r="I12" s="153">
        <v>174400</v>
      </c>
      <c r="J12" s="154">
        <v>41300</v>
      </c>
    </row>
    <row r="13" spans="2:10" ht="27.75" customHeight="1">
      <c r="B13" s="396"/>
      <c r="C13" s="147" t="s">
        <v>88</v>
      </c>
      <c r="D13" s="148" t="s">
        <v>89</v>
      </c>
      <c r="E13" s="149">
        <v>59.3</v>
      </c>
      <c r="F13" s="149">
        <v>17.3</v>
      </c>
      <c r="G13" s="149">
        <v>7.7</v>
      </c>
      <c r="H13" s="149">
        <v>2.7</v>
      </c>
      <c r="I13" s="149">
        <v>5.2</v>
      </c>
      <c r="J13" s="150">
        <v>1.2</v>
      </c>
    </row>
    <row r="14" spans="2:10" ht="27.75" customHeight="1">
      <c r="B14" s="397"/>
      <c r="C14" s="151" t="s">
        <v>16</v>
      </c>
      <c r="D14" s="336">
        <v>1989900</v>
      </c>
      <c r="E14" s="248">
        <v>1453700</v>
      </c>
      <c r="F14" s="248">
        <v>63500</v>
      </c>
      <c r="G14" s="248">
        <v>132900</v>
      </c>
      <c r="H14" s="248">
        <v>31700</v>
      </c>
      <c r="I14" s="248">
        <v>105400</v>
      </c>
      <c r="J14" s="218">
        <v>25400</v>
      </c>
    </row>
    <row r="15" spans="2:10" ht="27.75" customHeight="1">
      <c r="B15" s="397"/>
      <c r="C15" s="148" t="s">
        <v>88</v>
      </c>
      <c r="D15" s="148" t="s">
        <v>155</v>
      </c>
      <c r="E15" s="149">
        <v>73.1</v>
      </c>
      <c r="F15" s="149">
        <v>3.2</v>
      </c>
      <c r="G15" s="149">
        <v>6.7</v>
      </c>
      <c r="H15" s="149">
        <v>1.6</v>
      </c>
      <c r="I15" s="149">
        <v>5.3</v>
      </c>
      <c r="J15" s="150">
        <v>1.3</v>
      </c>
    </row>
    <row r="16" spans="2:10" ht="27.75" customHeight="1">
      <c r="B16" s="397"/>
      <c r="C16" s="151" t="s">
        <v>18</v>
      </c>
      <c r="D16" s="336">
        <v>1365000</v>
      </c>
      <c r="E16" s="248">
        <v>537100</v>
      </c>
      <c r="F16" s="248">
        <v>515300</v>
      </c>
      <c r="G16" s="248">
        <v>124200</v>
      </c>
      <c r="H16" s="248">
        <v>59200</v>
      </c>
      <c r="I16" s="248">
        <v>69000</v>
      </c>
      <c r="J16" s="218">
        <v>15900</v>
      </c>
    </row>
    <row r="17" spans="2:10" ht="27.75" customHeight="1" thickBot="1">
      <c r="B17" s="400"/>
      <c r="C17" s="328" t="s">
        <v>88</v>
      </c>
      <c r="D17" s="329" t="s">
        <v>155</v>
      </c>
      <c r="E17" s="321">
        <v>39.3</v>
      </c>
      <c r="F17" s="321">
        <v>37.8</v>
      </c>
      <c r="G17" s="321">
        <v>9.1</v>
      </c>
      <c r="H17" s="321">
        <v>4.3</v>
      </c>
      <c r="I17" s="321">
        <v>5.1</v>
      </c>
      <c r="J17" s="330">
        <v>1.2</v>
      </c>
    </row>
    <row r="18" spans="2:10" ht="27.75" customHeight="1">
      <c r="B18" s="401" t="s">
        <v>198</v>
      </c>
      <c r="C18" s="331" t="s">
        <v>199</v>
      </c>
      <c r="D18" s="332">
        <v>54732500</v>
      </c>
      <c r="E18" s="333">
        <v>34557000</v>
      </c>
      <c r="F18" s="333">
        <v>7824300</v>
      </c>
      <c r="G18" s="333">
        <v>4237400</v>
      </c>
      <c r="H18" s="333">
        <v>720900</v>
      </c>
      <c r="I18" s="333">
        <v>2477300</v>
      </c>
      <c r="J18" s="334">
        <v>946300</v>
      </c>
    </row>
    <row r="19" spans="2:10" ht="27.75" customHeight="1">
      <c r="B19" s="396"/>
      <c r="C19" s="147" t="s">
        <v>88</v>
      </c>
      <c r="D19" s="148" t="s">
        <v>89</v>
      </c>
      <c r="E19" s="149">
        <v>63.1</v>
      </c>
      <c r="F19" s="335">
        <v>14.3</v>
      </c>
      <c r="G19" s="335">
        <v>7.7</v>
      </c>
      <c r="H19" s="335">
        <v>1.3</v>
      </c>
      <c r="I19" s="335">
        <v>4.5</v>
      </c>
      <c r="J19" s="204">
        <v>1.7</v>
      </c>
    </row>
    <row r="20" spans="2:10" ht="27.75" customHeight="1">
      <c r="B20" s="397"/>
      <c r="C20" s="151" t="s">
        <v>16</v>
      </c>
      <c r="D20" s="336">
        <v>32201200</v>
      </c>
      <c r="E20" s="337">
        <v>24412200</v>
      </c>
      <c r="F20" s="337">
        <v>628200</v>
      </c>
      <c r="G20" s="337">
        <v>2096000</v>
      </c>
      <c r="H20" s="337">
        <v>203600</v>
      </c>
      <c r="I20" s="337">
        <v>1308500</v>
      </c>
      <c r="J20" s="338">
        <v>544000</v>
      </c>
    </row>
    <row r="21" spans="2:10" ht="27.75" customHeight="1">
      <c r="B21" s="397"/>
      <c r="C21" s="148" t="s">
        <v>88</v>
      </c>
      <c r="D21" s="148" t="s">
        <v>155</v>
      </c>
      <c r="E21" s="149">
        <v>75.8</v>
      </c>
      <c r="F21" s="149">
        <v>2</v>
      </c>
      <c r="G21" s="149">
        <v>6.5</v>
      </c>
      <c r="H21" s="149">
        <v>0.6</v>
      </c>
      <c r="I21" s="149">
        <v>4.1</v>
      </c>
      <c r="J21" s="150">
        <v>1.7</v>
      </c>
    </row>
    <row r="22" spans="2:10" ht="27.75" customHeight="1">
      <c r="B22" s="397"/>
      <c r="C22" s="151" t="s">
        <v>18</v>
      </c>
      <c r="D22" s="336">
        <v>22531300</v>
      </c>
      <c r="E22" s="337">
        <v>10144900</v>
      </c>
      <c r="F22" s="337">
        <v>7196000</v>
      </c>
      <c r="G22" s="337">
        <v>2141400</v>
      </c>
      <c r="H22" s="337">
        <v>517200</v>
      </c>
      <c r="I22" s="337">
        <v>1168800</v>
      </c>
      <c r="J22" s="338">
        <v>402300</v>
      </c>
    </row>
    <row r="23" spans="2:10" ht="27.75" customHeight="1">
      <c r="B23" s="398"/>
      <c r="C23" s="328" t="s">
        <v>88</v>
      </c>
      <c r="D23" s="329" t="s">
        <v>155</v>
      </c>
      <c r="E23" s="321">
        <v>45</v>
      </c>
      <c r="F23" s="321">
        <v>31.9</v>
      </c>
      <c r="G23" s="321">
        <v>9.5</v>
      </c>
      <c r="H23" s="321">
        <v>2.3</v>
      </c>
      <c r="I23" s="321">
        <v>5.2</v>
      </c>
      <c r="J23" s="330">
        <v>1.8</v>
      </c>
    </row>
    <row r="24" spans="2:10" ht="27.75" customHeight="1">
      <c r="B24" s="399" t="s">
        <v>91</v>
      </c>
      <c r="C24" s="151" t="s">
        <v>199</v>
      </c>
      <c r="D24" s="155">
        <v>57274200</v>
      </c>
      <c r="E24" s="156">
        <v>34324200</v>
      </c>
      <c r="F24" s="156">
        <v>8855000</v>
      </c>
      <c r="G24" s="156">
        <v>4080000</v>
      </c>
      <c r="H24" s="156">
        <v>1607500</v>
      </c>
      <c r="I24" s="156">
        <v>3313200</v>
      </c>
      <c r="J24" s="157">
        <v>1042900</v>
      </c>
    </row>
    <row r="25" spans="2:10" ht="27.75" customHeight="1">
      <c r="B25" s="396"/>
      <c r="C25" s="147" t="s">
        <v>88</v>
      </c>
      <c r="D25" s="148" t="s">
        <v>89</v>
      </c>
      <c r="E25" s="149">
        <v>59.9</v>
      </c>
      <c r="F25" s="335">
        <v>15.5</v>
      </c>
      <c r="G25" s="335">
        <v>7.1</v>
      </c>
      <c r="H25" s="335">
        <v>2.8</v>
      </c>
      <c r="I25" s="335">
        <v>5.8</v>
      </c>
      <c r="J25" s="204">
        <v>1.8</v>
      </c>
    </row>
    <row r="26" spans="2:10" ht="27.75" customHeight="1">
      <c r="B26" s="397"/>
      <c r="C26" s="151" t="s">
        <v>16</v>
      </c>
      <c r="D26" s="336">
        <v>32814000</v>
      </c>
      <c r="E26" s="337">
        <v>23798700</v>
      </c>
      <c r="F26" s="337">
        <v>915000</v>
      </c>
      <c r="G26" s="337">
        <v>2058600</v>
      </c>
      <c r="H26" s="337">
        <v>609300</v>
      </c>
      <c r="I26" s="337">
        <v>1821500</v>
      </c>
      <c r="J26" s="338">
        <v>506300</v>
      </c>
    </row>
    <row r="27" spans="2:10" ht="27.75" customHeight="1">
      <c r="B27" s="397"/>
      <c r="C27" s="148" t="s">
        <v>88</v>
      </c>
      <c r="D27" s="148" t="s">
        <v>155</v>
      </c>
      <c r="E27" s="149">
        <v>72.5</v>
      </c>
      <c r="F27" s="149">
        <v>2.8</v>
      </c>
      <c r="G27" s="149">
        <v>6.3</v>
      </c>
      <c r="H27" s="149">
        <v>1.9</v>
      </c>
      <c r="I27" s="149">
        <v>5.6</v>
      </c>
      <c r="J27" s="150">
        <v>1.5</v>
      </c>
    </row>
    <row r="28" spans="2:10" ht="27.75" customHeight="1">
      <c r="B28" s="397"/>
      <c r="C28" s="151" t="s">
        <v>18</v>
      </c>
      <c r="D28" s="336">
        <v>24460200</v>
      </c>
      <c r="E28" s="337">
        <v>10525500</v>
      </c>
      <c r="F28" s="337">
        <v>7940000</v>
      </c>
      <c r="G28" s="337">
        <v>2021300</v>
      </c>
      <c r="H28" s="337">
        <v>998200</v>
      </c>
      <c r="I28" s="337">
        <v>1491900</v>
      </c>
      <c r="J28" s="338">
        <v>536600</v>
      </c>
    </row>
    <row r="29" spans="2:10" ht="27.75" customHeight="1" thickBot="1">
      <c r="B29" s="400"/>
      <c r="C29" s="328" t="s">
        <v>88</v>
      </c>
      <c r="D29" s="329" t="s">
        <v>155</v>
      </c>
      <c r="E29" s="321">
        <v>43</v>
      </c>
      <c r="F29" s="321">
        <v>32.5</v>
      </c>
      <c r="G29" s="321">
        <v>8.3</v>
      </c>
      <c r="H29" s="321">
        <v>4.1</v>
      </c>
      <c r="I29" s="321">
        <v>6.1</v>
      </c>
      <c r="J29" s="330">
        <v>2.2</v>
      </c>
    </row>
    <row r="30" spans="2:10" ht="32.25" customHeight="1">
      <c r="B30" s="364" t="s">
        <v>92</v>
      </c>
      <c r="C30" s="364"/>
      <c r="D30" s="364"/>
      <c r="E30" s="364"/>
      <c r="F30" s="364"/>
      <c r="G30" s="364"/>
      <c r="H30" s="364"/>
      <c r="I30" s="364"/>
      <c r="J30" s="364"/>
    </row>
    <row r="31" spans="2:10" ht="24" customHeight="1">
      <c r="B31" s="374" t="s">
        <v>183</v>
      </c>
      <c r="C31" s="374"/>
      <c r="D31" s="374"/>
      <c r="E31" s="374"/>
      <c r="F31" s="374"/>
      <c r="G31" s="374"/>
      <c r="H31" s="374"/>
      <c r="I31" s="374"/>
      <c r="J31" s="374"/>
    </row>
    <row r="32" spans="2:10" ht="24" customHeight="1">
      <c r="B32" s="136" t="s">
        <v>195</v>
      </c>
      <c r="C32" s="136"/>
      <c r="D32" s="136"/>
      <c r="E32" s="136"/>
      <c r="F32" s="136"/>
      <c r="G32" s="136"/>
      <c r="H32" s="136"/>
      <c r="I32" s="136"/>
      <c r="J32" s="136"/>
    </row>
    <row r="34" ht="14.25" customHeight="1"/>
    <row r="36" ht="13.5" customHeight="1"/>
    <row r="38" ht="13.5" customHeight="1"/>
    <row r="40" ht="13.5" customHeight="1"/>
  </sheetData>
  <mergeCells count="6">
    <mergeCell ref="B6:B11"/>
    <mergeCell ref="B12:B17"/>
    <mergeCell ref="B24:B29"/>
    <mergeCell ref="B31:J31"/>
    <mergeCell ref="B30:J30"/>
    <mergeCell ref="B18:B23"/>
  </mergeCells>
  <printOptions/>
  <pageMargins left="0.38" right="0.43" top="0.63" bottom="0.64" header="0.512" footer="0.512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5:L33"/>
  <sheetViews>
    <sheetView workbookViewId="0" topLeftCell="C1">
      <selection activeCell="C1" sqref="C1"/>
    </sheetView>
  </sheetViews>
  <sheetFormatPr defaultColWidth="9.00390625" defaultRowHeight="13.5"/>
  <cols>
    <col min="3" max="3" width="9.125" style="0" customWidth="1"/>
    <col min="5" max="5" width="10.625" style="0" customWidth="1"/>
    <col min="6" max="12" width="13.625" style="0" customWidth="1"/>
  </cols>
  <sheetData>
    <row r="5" ht="14.25">
      <c r="C5" s="66" t="s">
        <v>93</v>
      </c>
    </row>
    <row r="6" ht="14.25" thickBot="1">
      <c r="L6" s="98" t="s">
        <v>62</v>
      </c>
    </row>
    <row r="7" spans="3:12" ht="46.5" customHeight="1" thickBot="1">
      <c r="C7" s="137"/>
      <c r="D7" s="138"/>
      <c r="E7" s="138"/>
      <c r="F7" s="161" t="s">
        <v>94</v>
      </c>
      <c r="G7" s="162" t="s">
        <v>82</v>
      </c>
      <c r="H7" s="162" t="s">
        <v>83</v>
      </c>
      <c r="I7" s="162" t="s">
        <v>95</v>
      </c>
      <c r="J7" s="162" t="s">
        <v>96</v>
      </c>
      <c r="K7" s="162" t="s">
        <v>97</v>
      </c>
      <c r="L7" s="163" t="s">
        <v>98</v>
      </c>
    </row>
    <row r="8" spans="3:12" ht="18" customHeight="1" thickTop="1">
      <c r="C8" s="402" t="s">
        <v>99</v>
      </c>
      <c r="D8" s="405" t="s">
        <v>100</v>
      </c>
      <c r="E8" s="164" t="s">
        <v>148</v>
      </c>
      <c r="F8" s="165">
        <v>138500</v>
      </c>
      <c r="G8" s="166">
        <v>15500</v>
      </c>
      <c r="H8" s="166">
        <v>130400</v>
      </c>
      <c r="I8" s="166">
        <v>9300</v>
      </c>
      <c r="J8" s="166">
        <v>15800</v>
      </c>
      <c r="K8" s="167">
        <v>400</v>
      </c>
      <c r="L8" s="168">
        <v>2600</v>
      </c>
    </row>
    <row r="9" spans="3:12" ht="18" customHeight="1">
      <c r="C9" s="403"/>
      <c r="D9" s="406"/>
      <c r="E9" s="169" t="s">
        <v>47</v>
      </c>
      <c r="F9" s="170">
        <v>44.3</v>
      </c>
      <c r="G9" s="171">
        <v>5</v>
      </c>
      <c r="H9" s="171">
        <v>41.7</v>
      </c>
      <c r="I9" s="171">
        <v>3</v>
      </c>
      <c r="J9" s="171">
        <v>5.1</v>
      </c>
      <c r="K9" s="171">
        <v>0.1</v>
      </c>
      <c r="L9" s="172">
        <v>0.8</v>
      </c>
    </row>
    <row r="10" spans="3:12" ht="18" customHeight="1">
      <c r="C10" s="403"/>
      <c r="D10" s="407" t="s">
        <v>101</v>
      </c>
      <c r="E10" s="173" t="s">
        <v>148</v>
      </c>
      <c r="F10" s="174">
        <v>2990300</v>
      </c>
      <c r="G10" s="175">
        <v>299800</v>
      </c>
      <c r="H10" s="175">
        <v>1900900</v>
      </c>
      <c r="I10" s="175">
        <v>215600</v>
      </c>
      <c r="J10" s="175">
        <v>275400</v>
      </c>
      <c r="K10" s="175">
        <v>28100</v>
      </c>
      <c r="L10" s="176">
        <v>78600</v>
      </c>
    </row>
    <row r="11" spans="3:12" ht="18" customHeight="1">
      <c r="C11" s="404"/>
      <c r="D11" s="408"/>
      <c r="E11" s="147" t="s">
        <v>47</v>
      </c>
      <c r="F11" s="177">
        <v>51.6</v>
      </c>
      <c r="G11" s="178">
        <v>5.2</v>
      </c>
      <c r="H11" s="178">
        <v>32.8</v>
      </c>
      <c r="I11" s="178">
        <v>3.7</v>
      </c>
      <c r="J11" s="178">
        <v>4.8</v>
      </c>
      <c r="K11" s="178">
        <v>0.5</v>
      </c>
      <c r="L11" s="179">
        <v>1.4</v>
      </c>
    </row>
    <row r="12" spans="3:12" ht="18" customHeight="1">
      <c r="C12" s="409" t="s">
        <v>102</v>
      </c>
      <c r="D12" s="410" t="s">
        <v>100</v>
      </c>
      <c r="E12" s="180" t="s">
        <v>148</v>
      </c>
      <c r="F12" s="181">
        <v>557400</v>
      </c>
      <c r="G12" s="182">
        <v>64000</v>
      </c>
      <c r="H12" s="182">
        <v>48700</v>
      </c>
      <c r="I12" s="182">
        <v>34800</v>
      </c>
      <c r="J12" s="182">
        <v>35200</v>
      </c>
      <c r="K12" s="182">
        <v>2700</v>
      </c>
      <c r="L12" s="183">
        <v>5900</v>
      </c>
    </row>
    <row r="13" spans="3:12" ht="18" customHeight="1">
      <c r="C13" s="403"/>
      <c r="D13" s="406"/>
      <c r="E13" s="169" t="s">
        <v>47</v>
      </c>
      <c r="F13" s="170">
        <v>74.4</v>
      </c>
      <c r="G13" s="171">
        <v>8.5</v>
      </c>
      <c r="H13" s="171">
        <v>6.5</v>
      </c>
      <c r="I13" s="171">
        <v>4.7</v>
      </c>
      <c r="J13" s="171">
        <v>4.7</v>
      </c>
      <c r="K13" s="171">
        <v>0.4</v>
      </c>
      <c r="L13" s="172">
        <v>0.8</v>
      </c>
    </row>
    <row r="14" spans="3:12" ht="18" customHeight="1">
      <c r="C14" s="403"/>
      <c r="D14" s="407" t="s">
        <v>101</v>
      </c>
      <c r="E14" s="173" t="s">
        <v>148</v>
      </c>
      <c r="F14" s="174">
        <v>9385300</v>
      </c>
      <c r="G14" s="175">
        <v>1163000</v>
      </c>
      <c r="H14" s="175">
        <v>765900</v>
      </c>
      <c r="I14" s="175">
        <v>612000</v>
      </c>
      <c r="J14" s="175">
        <v>641900</v>
      </c>
      <c r="K14" s="175">
        <v>96800</v>
      </c>
      <c r="L14" s="176">
        <v>190500</v>
      </c>
    </row>
    <row r="15" spans="3:12" ht="18" customHeight="1">
      <c r="C15" s="404"/>
      <c r="D15" s="408"/>
      <c r="E15" s="147" t="s">
        <v>47</v>
      </c>
      <c r="F15" s="177">
        <v>73</v>
      </c>
      <c r="G15" s="178">
        <v>9</v>
      </c>
      <c r="H15" s="178">
        <v>6</v>
      </c>
      <c r="I15" s="178">
        <v>4.8</v>
      </c>
      <c r="J15" s="178">
        <v>5</v>
      </c>
      <c r="K15" s="178">
        <v>0.7</v>
      </c>
      <c r="L15" s="179">
        <v>1.5</v>
      </c>
    </row>
    <row r="16" spans="3:12" ht="18" customHeight="1">
      <c r="C16" s="409" t="s">
        <v>103</v>
      </c>
      <c r="D16" s="410" t="s">
        <v>100</v>
      </c>
      <c r="E16" s="180" t="s">
        <v>148</v>
      </c>
      <c r="F16" s="181">
        <v>524900</v>
      </c>
      <c r="G16" s="182">
        <v>143600</v>
      </c>
      <c r="H16" s="182">
        <v>28000</v>
      </c>
      <c r="I16" s="182">
        <v>25200</v>
      </c>
      <c r="J16" s="182">
        <v>18200</v>
      </c>
      <c r="K16" s="182">
        <v>5400</v>
      </c>
      <c r="L16" s="183">
        <v>6800</v>
      </c>
    </row>
    <row r="17" spans="3:12" ht="18" customHeight="1">
      <c r="C17" s="403"/>
      <c r="D17" s="406"/>
      <c r="E17" s="169" t="s">
        <v>47</v>
      </c>
      <c r="F17" s="170">
        <v>69.8</v>
      </c>
      <c r="G17" s="171">
        <v>19.1</v>
      </c>
      <c r="H17" s="171">
        <v>3.7</v>
      </c>
      <c r="I17" s="171">
        <v>3.4</v>
      </c>
      <c r="J17" s="171">
        <v>2.4</v>
      </c>
      <c r="K17" s="171">
        <v>0.7</v>
      </c>
      <c r="L17" s="172">
        <v>0.9</v>
      </c>
    </row>
    <row r="18" spans="3:12" ht="18" customHeight="1">
      <c r="C18" s="403"/>
      <c r="D18" s="407" t="s">
        <v>101</v>
      </c>
      <c r="E18" s="173" t="s">
        <v>148</v>
      </c>
      <c r="F18" s="174">
        <v>8829200</v>
      </c>
      <c r="G18" s="175">
        <v>2116200</v>
      </c>
      <c r="H18" s="175">
        <v>424200</v>
      </c>
      <c r="I18" s="175">
        <v>417400</v>
      </c>
      <c r="J18" s="175">
        <v>398300</v>
      </c>
      <c r="K18" s="175">
        <v>103700</v>
      </c>
      <c r="L18" s="176">
        <v>169000</v>
      </c>
    </row>
    <row r="19" spans="3:12" ht="18" customHeight="1">
      <c r="C19" s="404"/>
      <c r="D19" s="408"/>
      <c r="E19" s="147" t="s">
        <v>47</v>
      </c>
      <c r="F19" s="177">
        <v>70.9</v>
      </c>
      <c r="G19" s="178">
        <v>17</v>
      </c>
      <c r="H19" s="178">
        <v>3.4</v>
      </c>
      <c r="I19" s="178">
        <v>3.3</v>
      </c>
      <c r="J19" s="178">
        <v>3.2</v>
      </c>
      <c r="K19" s="178">
        <v>0.8</v>
      </c>
      <c r="L19" s="179">
        <v>1.4</v>
      </c>
    </row>
    <row r="20" spans="3:12" ht="18" customHeight="1">
      <c r="C20" s="409" t="s">
        <v>104</v>
      </c>
      <c r="D20" s="410" t="s">
        <v>100</v>
      </c>
      <c r="E20" s="180" t="s">
        <v>148</v>
      </c>
      <c r="F20" s="181">
        <v>415000</v>
      </c>
      <c r="G20" s="182">
        <v>152300</v>
      </c>
      <c r="H20" s="182">
        <v>12400</v>
      </c>
      <c r="I20" s="182">
        <v>10000</v>
      </c>
      <c r="J20" s="182">
        <v>19300</v>
      </c>
      <c r="K20" s="182">
        <v>4600</v>
      </c>
      <c r="L20" s="183">
        <v>8500</v>
      </c>
    </row>
    <row r="21" spans="3:12" ht="18" customHeight="1">
      <c r="C21" s="403"/>
      <c r="D21" s="406"/>
      <c r="E21" s="169" t="s">
        <v>47</v>
      </c>
      <c r="F21" s="170">
        <v>66.7</v>
      </c>
      <c r="G21" s="171">
        <v>24.5</v>
      </c>
      <c r="H21" s="171">
        <v>2</v>
      </c>
      <c r="I21" s="171">
        <v>1.6</v>
      </c>
      <c r="J21" s="171">
        <v>3.1</v>
      </c>
      <c r="K21" s="171">
        <v>0.7</v>
      </c>
      <c r="L21" s="172">
        <v>1.4</v>
      </c>
    </row>
    <row r="22" spans="3:12" ht="18" customHeight="1">
      <c r="C22" s="403"/>
      <c r="D22" s="407" t="s">
        <v>101</v>
      </c>
      <c r="E22" s="173" t="s">
        <v>148</v>
      </c>
      <c r="F22" s="174">
        <v>7318200</v>
      </c>
      <c r="G22" s="175">
        <v>2313600</v>
      </c>
      <c r="H22" s="175">
        <v>276600</v>
      </c>
      <c r="I22" s="175">
        <v>190800</v>
      </c>
      <c r="J22" s="175">
        <v>332400</v>
      </c>
      <c r="K22" s="175">
        <v>131700</v>
      </c>
      <c r="L22" s="176">
        <v>183200</v>
      </c>
    </row>
    <row r="23" spans="3:12" ht="18" customHeight="1">
      <c r="C23" s="404"/>
      <c r="D23" s="408"/>
      <c r="E23" s="147" t="s">
        <v>47</v>
      </c>
      <c r="F23" s="177">
        <v>68.1</v>
      </c>
      <c r="G23" s="178">
        <v>21.5</v>
      </c>
      <c r="H23" s="178">
        <v>2.6</v>
      </c>
      <c r="I23" s="178">
        <v>1.8</v>
      </c>
      <c r="J23" s="178">
        <v>3.1</v>
      </c>
      <c r="K23" s="178">
        <v>1.2</v>
      </c>
      <c r="L23" s="179">
        <v>1.7</v>
      </c>
    </row>
    <row r="24" spans="3:12" ht="18" customHeight="1">
      <c r="C24" s="409" t="s">
        <v>105</v>
      </c>
      <c r="D24" s="410" t="s">
        <v>100</v>
      </c>
      <c r="E24" s="180" t="s">
        <v>148</v>
      </c>
      <c r="F24" s="181">
        <v>310700</v>
      </c>
      <c r="G24" s="182">
        <v>149600</v>
      </c>
      <c r="H24" s="182">
        <v>20800</v>
      </c>
      <c r="I24" s="182">
        <v>8400</v>
      </c>
      <c r="J24" s="182">
        <v>24600</v>
      </c>
      <c r="K24" s="182">
        <v>27600</v>
      </c>
      <c r="L24" s="183">
        <v>7900</v>
      </c>
    </row>
    <row r="25" spans="3:12" ht="18" customHeight="1">
      <c r="C25" s="403"/>
      <c r="D25" s="406"/>
      <c r="E25" s="169" t="s">
        <v>47</v>
      </c>
      <c r="F25" s="170">
        <v>56.5</v>
      </c>
      <c r="G25" s="171">
        <v>27.2</v>
      </c>
      <c r="H25" s="171">
        <v>3.8</v>
      </c>
      <c r="I25" s="171">
        <v>1.5</v>
      </c>
      <c r="J25" s="171">
        <v>4.5</v>
      </c>
      <c r="K25" s="171">
        <v>5</v>
      </c>
      <c r="L25" s="172">
        <v>1.5</v>
      </c>
    </row>
    <row r="26" spans="3:12" ht="18" customHeight="1">
      <c r="C26" s="403"/>
      <c r="D26" s="407" t="s">
        <v>101</v>
      </c>
      <c r="E26" s="173" t="s">
        <v>148</v>
      </c>
      <c r="F26" s="174">
        <v>5080400</v>
      </c>
      <c r="G26" s="175">
        <v>2213200</v>
      </c>
      <c r="H26" s="175">
        <v>427600</v>
      </c>
      <c r="I26" s="175">
        <v>123900</v>
      </c>
      <c r="J26" s="175">
        <v>469600</v>
      </c>
      <c r="K26" s="175">
        <v>496200</v>
      </c>
      <c r="L26" s="176">
        <v>238700</v>
      </c>
    </row>
    <row r="27" spans="3:12" ht="18" customHeight="1">
      <c r="C27" s="404"/>
      <c r="D27" s="408"/>
      <c r="E27" s="147" t="s">
        <v>47</v>
      </c>
      <c r="F27" s="177">
        <v>56.1</v>
      </c>
      <c r="G27" s="178">
        <v>24.5</v>
      </c>
      <c r="H27" s="178">
        <v>4.7</v>
      </c>
      <c r="I27" s="178">
        <v>1.4</v>
      </c>
      <c r="J27" s="178">
        <v>5.2</v>
      </c>
      <c r="K27" s="178">
        <v>5.5</v>
      </c>
      <c r="L27" s="179">
        <v>2.6</v>
      </c>
    </row>
    <row r="28" spans="3:12" ht="18" customHeight="1">
      <c r="C28" s="411" t="s">
        <v>106</v>
      </c>
      <c r="D28" s="410" t="s">
        <v>100</v>
      </c>
      <c r="E28" s="180" t="s">
        <v>148</v>
      </c>
      <c r="F28" s="181">
        <v>44200</v>
      </c>
      <c r="G28" s="182">
        <v>53800</v>
      </c>
      <c r="H28" s="182">
        <v>16900</v>
      </c>
      <c r="I28" s="182">
        <v>3200</v>
      </c>
      <c r="J28" s="182">
        <v>8300</v>
      </c>
      <c r="K28" s="182">
        <v>12300</v>
      </c>
      <c r="L28" s="183">
        <v>9500</v>
      </c>
    </row>
    <row r="29" spans="3:12" ht="18" customHeight="1">
      <c r="C29" s="403"/>
      <c r="D29" s="406"/>
      <c r="E29" s="169" t="s">
        <v>47</v>
      </c>
      <c r="F29" s="170">
        <v>29.8</v>
      </c>
      <c r="G29" s="171">
        <v>36.3</v>
      </c>
      <c r="H29" s="171">
        <v>11.4</v>
      </c>
      <c r="I29" s="171">
        <v>2.2</v>
      </c>
      <c r="J29" s="171">
        <v>5.6</v>
      </c>
      <c r="K29" s="171">
        <v>8.3</v>
      </c>
      <c r="L29" s="172">
        <v>6.4</v>
      </c>
    </row>
    <row r="30" spans="3:12" ht="18" customHeight="1">
      <c r="C30" s="403"/>
      <c r="D30" s="407" t="s">
        <v>101</v>
      </c>
      <c r="E30" s="173" t="s">
        <v>148</v>
      </c>
      <c r="F30" s="174">
        <v>720800</v>
      </c>
      <c r="G30" s="175">
        <v>749200</v>
      </c>
      <c r="H30" s="175">
        <v>284700</v>
      </c>
      <c r="I30" s="175">
        <v>47900</v>
      </c>
      <c r="J30" s="175">
        <v>137100</v>
      </c>
      <c r="K30" s="175">
        <v>201900</v>
      </c>
      <c r="L30" s="176">
        <v>182900</v>
      </c>
    </row>
    <row r="31" spans="3:12" ht="18" customHeight="1" thickBot="1">
      <c r="C31" s="412"/>
      <c r="D31" s="413"/>
      <c r="E31" s="158" t="s">
        <v>47</v>
      </c>
      <c r="F31" s="184">
        <v>31</v>
      </c>
      <c r="G31" s="185">
        <v>32.2</v>
      </c>
      <c r="H31" s="185">
        <v>12.2</v>
      </c>
      <c r="I31" s="185">
        <v>2.1</v>
      </c>
      <c r="J31" s="185">
        <v>5.9</v>
      </c>
      <c r="K31" s="185">
        <v>8.7</v>
      </c>
      <c r="L31" s="186">
        <v>7.9</v>
      </c>
    </row>
    <row r="32" ht="18" customHeight="1">
      <c r="C32" s="136" t="s">
        <v>146</v>
      </c>
    </row>
    <row r="33" ht="18" customHeight="1">
      <c r="C33" s="136" t="s">
        <v>147</v>
      </c>
    </row>
  </sheetData>
  <mergeCells count="18">
    <mergeCell ref="C24:C27"/>
    <mergeCell ref="D24:D25"/>
    <mergeCell ref="D26:D27"/>
    <mergeCell ref="C28:C31"/>
    <mergeCell ref="D28:D29"/>
    <mergeCell ref="D30:D31"/>
    <mergeCell ref="C16:C19"/>
    <mergeCell ref="D16:D17"/>
    <mergeCell ref="D18:D19"/>
    <mergeCell ref="C20:C23"/>
    <mergeCell ref="D20:D21"/>
    <mergeCell ref="D22:D23"/>
    <mergeCell ref="C8:C11"/>
    <mergeCell ref="D8:D9"/>
    <mergeCell ref="D10:D11"/>
    <mergeCell ref="C12:C15"/>
    <mergeCell ref="D12:D13"/>
    <mergeCell ref="D14:D15"/>
  </mergeCells>
  <printOptions/>
  <pageMargins left="0.96" right="0.75" top="0.57" bottom="0.69" header="0.4" footer="0.51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17"/>
  <sheetViews>
    <sheetView workbookViewId="0" topLeftCell="B1">
      <selection activeCell="B1" sqref="B1"/>
    </sheetView>
  </sheetViews>
  <sheetFormatPr defaultColWidth="9.00390625" defaultRowHeight="13.5"/>
  <cols>
    <col min="3" max="3" width="15.00390625" style="0" customWidth="1"/>
    <col min="4" max="4" width="12.875" style="0" customWidth="1"/>
    <col min="5" max="9" width="14.625" style="0" customWidth="1"/>
  </cols>
  <sheetData>
    <row r="3" ht="24" customHeight="1">
      <c r="C3" s="66" t="s">
        <v>121</v>
      </c>
    </row>
    <row r="4" ht="24" customHeight="1" thickBot="1">
      <c r="I4" s="187" t="s">
        <v>79</v>
      </c>
    </row>
    <row r="5" spans="3:9" ht="37.5" customHeight="1" thickBot="1">
      <c r="C5" s="137"/>
      <c r="D5" s="210"/>
      <c r="E5" s="188" t="s">
        <v>108</v>
      </c>
      <c r="F5" s="189" t="s">
        <v>109</v>
      </c>
      <c r="G5" s="189" t="s">
        <v>110</v>
      </c>
      <c r="H5" s="190" t="s">
        <v>111</v>
      </c>
      <c r="I5" s="191" t="s">
        <v>112</v>
      </c>
    </row>
    <row r="6" spans="3:9" ht="21.75" customHeight="1" thickTop="1">
      <c r="C6" s="402" t="s">
        <v>122</v>
      </c>
      <c r="D6" s="143" t="s">
        <v>145</v>
      </c>
      <c r="E6" s="211">
        <v>3250000</v>
      </c>
      <c r="F6" s="212">
        <v>168000</v>
      </c>
      <c r="G6" s="212">
        <v>203000</v>
      </c>
      <c r="H6" s="212">
        <v>274000</v>
      </c>
      <c r="I6" s="213">
        <v>1844000</v>
      </c>
    </row>
    <row r="7" spans="3:9" ht="21.75" customHeight="1">
      <c r="C7" s="414"/>
      <c r="D7" s="148" t="s">
        <v>88</v>
      </c>
      <c r="E7" s="214">
        <v>56.6</v>
      </c>
      <c r="F7" s="215">
        <v>2.9</v>
      </c>
      <c r="G7" s="215">
        <v>3.6</v>
      </c>
      <c r="H7" s="215">
        <v>4.8</v>
      </c>
      <c r="I7" s="204">
        <v>32.1</v>
      </c>
    </row>
    <row r="8" spans="3:9" ht="21.75" customHeight="1">
      <c r="C8" s="409" t="s">
        <v>44</v>
      </c>
      <c r="D8" s="151" t="s">
        <v>145</v>
      </c>
      <c r="E8" s="216">
        <v>3145500</v>
      </c>
      <c r="F8" s="217">
        <v>204500</v>
      </c>
      <c r="G8" s="217">
        <v>218900</v>
      </c>
      <c r="H8" s="217">
        <v>285900</v>
      </c>
      <c r="I8" s="218">
        <v>2034100</v>
      </c>
    </row>
    <row r="9" spans="3:9" ht="21.75" customHeight="1">
      <c r="C9" s="414"/>
      <c r="D9" s="148" t="s">
        <v>88</v>
      </c>
      <c r="E9" s="214">
        <v>53.4</v>
      </c>
      <c r="F9" s="215">
        <v>3.5</v>
      </c>
      <c r="G9" s="215">
        <v>3.7</v>
      </c>
      <c r="H9" s="215">
        <v>4.9</v>
      </c>
      <c r="I9" s="204">
        <v>34.5</v>
      </c>
    </row>
    <row r="10" spans="3:9" ht="21.75" customHeight="1">
      <c r="C10" s="409" t="s">
        <v>123</v>
      </c>
      <c r="D10" s="151" t="s">
        <v>145</v>
      </c>
      <c r="E10" s="216">
        <v>3168500</v>
      </c>
      <c r="F10" s="217">
        <v>211100</v>
      </c>
      <c r="G10" s="217">
        <v>193500</v>
      </c>
      <c r="H10" s="217">
        <v>236200</v>
      </c>
      <c r="I10" s="218">
        <v>2167400</v>
      </c>
    </row>
    <row r="11" spans="3:9" ht="21.75" customHeight="1">
      <c r="C11" s="414"/>
      <c r="D11" s="148" t="s">
        <v>88</v>
      </c>
      <c r="E11" s="201">
        <v>53</v>
      </c>
      <c r="F11" s="215">
        <v>3.5</v>
      </c>
      <c r="G11" s="215">
        <v>3.2</v>
      </c>
      <c r="H11" s="202">
        <v>4</v>
      </c>
      <c r="I11" s="204">
        <v>36.3</v>
      </c>
    </row>
    <row r="12" spans="3:9" ht="21.75" customHeight="1">
      <c r="C12" s="409" t="s">
        <v>200</v>
      </c>
      <c r="D12" s="151" t="s">
        <v>145</v>
      </c>
      <c r="E12" s="216">
        <v>56414200</v>
      </c>
      <c r="F12" s="217">
        <v>3327000</v>
      </c>
      <c r="G12" s="217">
        <v>4051100</v>
      </c>
      <c r="H12" s="217">
        <v>4390700</v>
      </c>
      <c r="I12" s="218">
        <v>39931400</v>
      </c>
    </row>
    <row r="13" spans="3:9" ht="21.75" customHeight="1">
      <c r="C13" s="414"/>
      <c r="D13" s="148" t="s">
        <v>88</v>
      </c>
      <c r="E13" s="201">
        <v>52.2</v>
      </c>
      <c r="F13" s="215">
        <v>3.1</v>
      </c>
      <c r="G13" s="215">
        <v>3.7</v>
      </c>
      <c r="H13" s="202">
        <v>4.1</v>
      </c>
      <c r="I13" s="204">
        <v>36.9</v>
      </c>
    </row>
    <row r="14" spans="3:9" ht="21.75" customHeight="1">
      <c r="C14" s="411" t="s">
        <v>124</v>
      </c>
      <c r="D14" s="151" t="s">
        <v>145</v>
      </c>
      <c r="E14" s="216">
        <v>56679400</v>
      </c>
      <c r="F14" s="217">
        <v>3683400</v>
      </c>
      <c r="G14" s="217">
        <v>3280800</v>
      </c>
      <c r="H14" s="217">
        <v>4043700</v>
      </c>
      <c r="I14" s="218">
        <v>40637000</v>
      </c>
    </row>
    <row r="15" spans="3:9" ht="21.75" customHeight="1" thickBot="1">
      <c r="C15" s="415"/>
      <c r="D15" s="159" t="s">
        <v>88</v>
      </c>
      <c r="E15" s="208">
        <v>52.3</v>
      </c>
      <c r="F15" s="209">
        <v>3.4</v>
      </c>
      <c r="G15" s="219">
        <v>3</v>
      </c>
      <c r="H15" s="209">
        <v>3.8</v>
      </c>
      <c r="I15" s="160">
        <v>37.5</v>
      </c>
    </row>
    <row r="16" ht="24" customHeight="1">
      <c r="C16" s="136" t="s">
        <v>146</v>
      </c>
    </row>
    <row r="17" ht="24" customHeight="1">
      <c r="C17" s="136" t="s">
        <v>147</v>
      </c>
    </row>
  </sheetData>
  <mergeCells count="5">
    <mergeCell ref="C6:C7"/>
    <mergeCell ref="C8:C9"/>
    <mergeCell ref="C10:C11"/>
    <mergeCell ref="C14:C15"/>
    <mergeCell ref="C12:C13"/>
  </mergeCells>
  <printOptions/>
  <pageMargins left="1.51" right="0.75" top="1" bottom="1" header="0.512" footer="0.51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R36"/>
  <sheetViews>
    <sheetView workbookViewId="0" topLeftCell="C1">
      <selection activeCell="C1" sqref="C1"/>
    </sheetView>
  </sheetViews>
  <sheetFormatPr defaultColWidth="9.00390625" defaultRowHeight="13.5"/>
  <cols>
    <col min="3" max="3" width="15.00390625" style="0" customWidth="1"/>
    <col min="4" max="4" width="12.875" style="0" customWidth="1"/>
    <col min="5" max="10" width="14.625" style="0" customWidth="1"/>
    <col min="15" max="15" width="13.25390625" style="0" customWidth="1"/>
    <col min="16" max="16" width="13.50390625" style="0" customWidth="1"/>
    <col min="21" max="21" width="11.125" style="0" customWidth="1"/>
    <col min="22" max="22" width="11.625" style="0" customWidth="1"/>
    <col min="27" max="27" width="10.625" style="0" customWidth="1"/>
    <col min="28" max="28" width="11.125" style="0" customWidth="1"/>
    <col min="33" max="33" width="11.375" style="0" customWidth="1"/>
    <col min="38" max="38" width="13.50390625" style="0" customWidth="1"/>
  </cols>
  <sheetData>
    <row r="4" ht="14.25">
      <c r="C4" s="66" t="s">
        <v>107</v>
      </c>
    </row>
    <row r="5" ht="14.25" thickBot="1">
      <c r="J5" s="187" t="s">
        <v>79</v>
      </c>
    </row>
    <row r="6" spans="3:10" ht="39" customHeight="1" thickBot="1">
      <c r="C6" s="137"/>
      <c r="D6" s="138"/>
      <c r="E6" s="138"/>
      <c r="F6" s="188" t="s">
        <v>108</v>
      </c>
      <c r="G6" s="189" t="s">
        <v>109</v>
      </c>
      <c r="H6" s="189" t="s">
        <v>110</v>
      </c>
      <c r="I6" s="190" t="s">
        <v>111</v>
      </c>
      <c r="J6" s="191" t="s">
        <v>112</v>
      </c>
    </row>
    <row r="7" spans="3:10" ht="18" customHeight="1" thickTop="1">
      <c r="C7" s="402" t="s">
        <v>113</v>
      </c>
      <c r="D7" s="417" t="s">
        <v>114</v>
      </c>
      <c r="E7" s="192" t="s">
        <v>145</v>
      </c>
      <c r="F7" s="220">
        <v>179300</v>
      </c>
      <c r="G7" s="221">
        <v>38700</v>
      </c>
      <c r="H7" s="221">
        <v>26800</v>
      </c>
      <c r="I7" s="222">
        <v>90400</v>
      </c>
      <c r="J7" s="223">
        <v>422400</v>
      </c>
    </row>
    <row r="8" spans="3:10" ht="18" customHeight="1">
      <c r="C8" s="416"/>
      <c r="D8" s="406"/>
      <c r="E8" s="193" t="s">
        <v>88</v>
      </c>
      <c r="F8" s="194">
        <v>23.7</v>
      </c>
      <c r="G8" s="195">
        <v>5.1</v>
      </c>
      <c r="H8" s="195">
        <v>3.5</v>
      </c>
      <c r="I8" s="195">
        <v>11.9</v>
      </c>
      <c r="J8" s="196">
        <v>55.8</v>
      </c>
    </row>
    <row r="9" spans="3:10" ht="18" customHeight="1">
      <c r="C9" s="416"/>
      <c r="D9" s="418" t="s">
        <v>115</v>
      </c>
      <c r="E9" s="197" t="s">
        <v>145</v>
      </c>
      <c r="F9" s="198">
        <v>3351800</v>
      </c>
      <c r="G9" s="199">
        <v>688100</v>
      </c>
      <c r="H9" s="199">
        <v>426800</v>
      </c>
      <c r="I9" s="199">
        <v>1752400</v>
      </c>
      <c r="J9" s="200">
        <v>7099200</v>
      </c>
    </row>
    <row r="10" spans="3:10" ht="18" customHeight="1">
      <c r="C10" s="414"/>
      <c r="D10" s="408"/>
      <c r="E10" s="148" t="s">
        <v>88</v>
      </c>
      <c r="F10" s="201">
        <v>25.2</v>
      </c>
      <c r="G10" s="202">
        <v>5.2</v>
      </c>
      <c r="H10" s="202">
        <v>3.2</v>
      </c>
      <c r="I10" s="202">
        <v>13.1</v>
      </c>
      <c r="J10" s="150">
        <v>53.3</v>
      </c>
    </row>
    <row r="11" spans="3:10" ht="18" customHeight="1">
      <c r="C11" s="409" t="s">
        <v>116</v>
      </c>
      <c r="D11" s="419" t="s">
        <v>114</v>
      </c>
      <c r="E11" s="203" t="s">
        <v>145</v>
      </c>
      <c r="F11" s="224">
        <v>651700</v>
      </c>
      <c r="G11" s="225">
        <v>58800</v>
      </c>
      <c r="H11" s="225">
        <v>47500</v>
      </c>
      <c r="I11" s="225">
        <v>56000</v>
      </c>
      <c r="J11" s="226">
        <v>169600</v>
      </c>
    </row>
    <row r="12" spans="3:10" ht="18" customHeight="1">
      <c r="C12" s="416"/>
      <c r="D12" s="406"/>
      <c r="E12" s="193" t="s">
        <v>88</v>
      </c>
      <c r="F12" s="194">
        <v>66.3</v>
      </c>
      <c r="G12" s="195">
        <v>6</v>
      </c>
      <c r="H12" s="195">
        <v>4.8</v>
      </c>
      <c r="I12" s="195">
        <v>5.7</v>
      </c>
      <c r="J12" s="196">
        <v>17.2</v>
      </c>
    </row>
    <row r="13" spans="3:10" ht="18" customHeight="1">
      <c r="C13" s="416"/>
      <c r="D13" s="418" t="s">
        <v>115</v>
      </c>
      <c r="E13" s="197" t="s">
        <v>145</v>
      </c>
      <c r="F13" s="198">
        <v>11353300</v>
      </c>
      <c r="G13" s="199">
        <v>1172500</v>
      </c>
      <c r="H13" s="199">
        <v>795000</v>
      </c>
      <c r="I13" s="199">
        <v>884800</v>
      </c>
      <c r="J13" s="200">
        <v>2595500</v>
      </c>
    </row>
    <row r="14" spans="3:10" ht="18" customHeight="1">
      <c r="C14" s="414"/>
      <c r="D14" s="408"/>
      <c r="E14" s="148" t="s">
        <v>88</v>
      </c>
      <c r="F14" s="201">
        <v>67.6</v>
      </c>
      <c r="G14" s="202">
        <v>7</v>
      </c>
      <c r="H14" s="202">
        <v>4.7</v>
      </c>
      <c r="I14" s="202">
        <v>5.3</v>
      </c>
      <c r="J14" s="150">
        <v>15.4</v>
      </c>
    </row>
    <row r="15" spans="3:10" ht="18" customHeight="1">
      <c r="C15" s="409" t="s">
        <v>117</v>
      </c>
      <c r="D15" s="419" t="s">
        <v>114</v>
      </c>
      <c r="E15" s="203" t="s">
        <v>145</v>
      </c>
      <c r="F15" s="224">
        <v>742700</v>
      </c>
      <c r="G15" s="225">
        <v>49200</v>
      </c>
      <c r="H15" s="225">
        <v>29300</v>
      </c>
      <c r="I15" s="225">
        <v>40700</v>
      </c>
      <c r="J15" s="226">
        <v>180000</v>
      </c>
    </row>
    <row r="16" spans="3:10" ht="18" customHeight="1">
      <c r="C16" s="416"/>
      <c r="D16" s="406"/>
      <c r="E16" s="193" t="s">
        <v>88</v>
      </c>
      <c r="F16" s="194">
        <v>71.3</v>
      </c>
      <c r="G16" s="195">
        <v>4.7</v>
      </c>
      <c r="H16" s="195">
        <v>2.8</v>
      </c>
      <c r="I16" s="195">
        <v>3.9</v>
      </c>
      <c r="J16" s="196">
        <v>17.3</v>
      </c>
    </row>
    <row r="17" spans="3:10" ht="18" customHeight="1">
      <c r="C17" s="416"/>
      <c r="D17" s="418" t="s">
        <v>115</v>
      </c>
      <c r="E17" s="197" t="s">
        <v>145</v>
      </c>
      <c r="F17" s="198">
        <v>12629100</v>
      </c>
      <c r="G17" s="199">
        <v>774100</v>
      </c>
      <c r="H17" s="199">
        <v>453100</v>
      </c>
      <c r="I17" s="199">
        <v>611200</v>
      </c>
      <c r="J17" s="200">
        <v>2833000</v>
      </c>
    </row>
    <row r="18" spans="3:10" ht="18" customHeight="1">
      <c r="C18" s="414"/>
      <c r="D18" s="408"/>
      <c r="E18" s="148" t="s">
        <v>88</v>
      </c>
      <c r="F18" s="201">
        <v>73</v>
      </c>
      <c r="G18" s="202">
        <v>4.5</v>
      </c>
      <c r="H18" s="202">
        <v>2.6</v>
      </c>
      <c r="I18" s="202">
        <v>3.5</v>
      </c>
      <c r="J18" s="150">
        <v>16.4</v>
      </c>
    </row>
    <row r="19" spans="3:10" ht="18" customHeight="1">
      <c r="C19" s="409" t="s">
        <v>118</v>
      </c>
      <c r="D19" s="419" t="s">
        <v>114</v>
      </c>
      <c r="E19" s="203" t="s">
        <v>145</v>
      </c>
      <c r="F19" s="227">
        <v>649900</v>
      </c>
      <c r="G19" s="228">
        <v>28800</v>
      </c>
      <c r="H19" s="228">
        <v>18600</v>
      </c>
      <c r="I19" s="228">
        <v>19600</v>
      </c>
      <c r="J19" s="229">
        <v>122800</v>
      </c>
    </row>
    <row r="20" spans="3:10" ht="18" customHeight="1">
      <c r="C20" s="416"/>
      <c r="D20" s="406"/>
      <c r="E20" s="193" t="s">
        <v>88</v>
      </c>
      <c r="F20" s="194">
        <v>77.4</v>
      </c>
      <c r="G20" s="195">
        <v>3.5</v>
      </c>
      <c r="H20" s="195">
        <v>2.2</v>
      </c>
      <c r="I20" s="195">
        <v>2.3</v>
      </c>
      <c r="J20" s="196">
        <v>14.6</v>
      </c>
    </row>
    <row r="21" spans="3:10" ht="18" customHeight="1">
      <c r="C21" s="416"/>
      <c r="D21" s="418" t="s">
        <v>115</v>
      </c>
      <c r="E21" s="197" t="s">
        <v>145</v>
      </c>
      <c r="F21" s="198">
        <v>12035900</v>
      </c>
      <c r="G21" s="199">
        <v>480900</v>
      </c>
      <c r="H21" s="199">
        <v>351600</v>
      </c>
      <c r="I21" s="199">
        <v>334600</v>
      </c>
      <c r="J21" s="200">
        <v>2257300</v>
      </c>
    </row>
    <row r="22" spans="3:10" ht="18" customHeight="1">
      <c r="C22" s="414"/>
      <c r="D22" s="408"/>
      <c r="E22" s="148" t="s">
        <v>88</v>
      </c>
      <c r="F22" s="201">
        <v>77.8</v>
      </c>
      <c r="G22" s="202">
        <v>3.1</v>
      </c>
      <c r="H22" s="202">
        <v>2.3</v>
      </c>
      <c r="I22" s="202">
        <v>2.2</v>
      </c>
      <c r="J22" s="150">
        <v>14.6</v>
      </c>
    </row>
    <row r="23" spans="3:10" ht="18" customHeight="1">
      <c r="C23" s="409" t="s">
        <v>119</v>
      </c>
      <c r="D23" s="419" t="s">
        <v>114</v>
      </c>
      <c r="E23" s="203" t="s">
        <v>145</v>
      </c>
      <c r="F23" s="227">
        <v>668500</v>
      </c>
      <c r="G23" s="228">
        <v>30100</v>
      </c>
      <c r="H23" s="228">
        <v>46500</v>
      </c>
      <c r="I23" s="228">
        <v>20600</v>
      </c>
      <c r="J23" s="229">
        <v>312000</v>
      </c>
    </row>
    <row r="24" spans="3:10" ht="18" customHeight="1">
      <c r="C24" s="416"/>
      <c r="D24" s="406"/>
      <c r="E24" s="193" t="s">
        <v>88</v>
      </c>
      <c r="F24" s="194">
        <v>62</v>
      </c>
      <c r="G24" s="195">
        <v>2.8</v>
      </c>
      <c r="H24" s="195">
        <v>4.3</v>
      </c>
      <c r="I24" s="195">
        <v>1.9</v>
      </c>
      <c r="J24" s="196">
        <v>29</v>
      </c>
    </row>
    <row r="25" spans="3:10" ht="18" customHeight="1">
      <c r="C25" s="416"/>
      <c r="D25" s="418" t="s">
        <v>115</v>
      </c>
      <c r="E25" s="197" t="s">
        <v>145</v>
      </c>
      <c r="F25" s="198">
        <v>11631100</v>
      </c>
      <c r="G25" s="199">
        <v>473000</v>
      </c>
      <c r="H25" s="199">
        <v>730600</v>
      </c>
      <c r="I25" s="199">
        <v>343700</v>
      </c>
      <c r="J25" s="200">
        <v>5307900</v>
      </c>
    </row>
    <row r="26" spans="3:10" ht="18" customHeight="1">
      <c r="C26" s="414"/>
      <c r="D26" s="408"/>
      <c r="E26" s="148" t="s">
        <v>88</v>
      </c>
      <c r="F26" s="201">
        <v>62.9</v>
      </c>
      <c r="G26" s="202">
        <v>2.6</v>
      </c>
      <c r="H26" s="202">
        <v>3.9</v>
      </c>
      <c r="I26" s="202">
        <v>1.9</v>
      </c>
      <c r="J26" s="204">
        <v>28.7</v>
      </c>
    </row>
    <row r="27" spans="3:10" ht="18" customHeight="1">
      <c r="C27" s="411" t="s">
        <v>120</v>
      </c>
      <c r="D27" s="419" t="s">
        <v>114</v>
      </c>
      <c r="E27" s="203" t="s">
        <v>145</v>
      </c>
      <c r="F27" s="227">
        <v>276400</v>
      </c>
      <c r="G27" s="228">
        <v>5500</v>
      </c>
      <c r="H27" s="228">
        <v>24800</v>
      </c>
      <c r="I27" s="228">
        <v>8900</v>
      </c>
      <c r="J27" s="229">
        <v>960600</v>
      </c>
    </row>
    <row r="28" spans="3:10" ht="18" customHeight="1">
      <c r="C28" s="416"/>
      <c r="D28" s="406"/>
      <c r="E28" s="193" t="s">
        <v>88</v>
      </c>
      <c r="F28" s="205">
        <v>21.7</v>
      </c>
      <c r="G28" s="206">
        <v>0.4</v>
      </c>
      <c r="H28" s="206">
        <v>1.9</v>
      </c>
      <c r="I28" s="206">
        <v>0.7</v>
      </c>
      <c r="J28" s="207">
        <v>75.3</v>
      </c>
    </row>
    <row r="29" spans="3:10" ht="18" customHeight="1">
      <c r="C29" s="416"/>
      <c r="D29" s="418" t="s">
        <v>115</v>
      </c>
      <c r="E29" s="197" t="s">
        <v>145</v>
      </c>
      <c r="F29" s="198">
        <v>5678200</v>
      </c>
      <c r="G29" s="199">
        <v>94800</v>
      </c>
      <c r="H29" s="199">
        <v>523800</v>
      </c>
      <c r="I29" s="199">
        <v>117000</v>
      </c>
      <c r="J29" s="200">
        <v>20544000</v>
      </c>
    </row>
    <row r="30" spans="3:10" ht="18" customHeight="1" thickBot="1">
      <c r="C30" s="415"/>
      <c r="D30" s="413"/>
      <c r="E30" s="159" t="s">
        <v>88</v>
      </c>
      <c r="F30" s="208">
        <v>21.1</v>
      </c>
      <c r="G30" s="209">
        <v>0.4</v>
      </c>
      <c r="H30" s="209">
        <v>1.9</v>
      </c>
      <c r="I30" s="209">
        <v>0.4</v>
      </c>
      <c r="J30" s="160">
        <v>76.2</v>
      </c>
    </row>
    <row r="31" ht="18" customHeight="1">
      <c r="C31" s="136" t="s">
        <v>146</v>
      </c>
    </row>
    <row r="32" spans="3:44" ht="18" customHeight="1">
      <c r="C32" s="136" t="s">
        <v>147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</row>
    <row r="33" spans="3:44" ht="13.5">
      <c r="C33" s="106"/>
      <c r="D33" s="106"/>
      <c r="E33" s="106"/>
      <c r="F33" s="106"/>
      <c r="G33" s="106"/>
      <c r="H33" s="106"/>
      <c r="I33" s="106"/>
      <c r="J33" s="105"/>
      <c r="K33" s="105"/>
      <c r="L33" s="105"/>
      <c r="M33" s="105"/>
      <c r="N33" s="105"/>
      <c r="O33" s="106"/>
      <c r="P33" s="105"/>
      <c r="Q33" s="105"/>
      <c r="R33" s="105"/>
      <c r="S33" s="105"/>
      <c r="T33" s="105"/>
      <c r="U33" s="106"/>
      <c r="V33" s="105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</row>
    <row r="34" spans="3:44" ht="13.5">
      <c r="C34" s="71"/>
      <c r="D34" s="232"/>
      <c r="E34" s="233"/>
      <c r="F34" s="233"/>
      <c r="G34" s="232"/>
      <c r="H34" s="232"/>
      <c r="I34" s="71"/>
      <c r="J34" s="232"/>
      <c r="K34" s="233"/>
      <c r="L34" s="233"/>
      <c r="M34" s="232"/>
      <c r="N34" s="232"/>
      <c r="O34" s="71"/>
      <c r="P34" s="232"/>
      <c r="Q34" s="233"/>
      <c r="R34" s="233"/>
      <c r="S34" s="232"/>
      <c r="T34" s="232"/>
      <c r="U34" s="71"/>
      <c r="V34" s="232"/>
      <c r="W34" s="233"/>
      <c r="X34" s="233"/>
      <c r="Y34" s="232"/>
      <c r="Z34" s="232"/>
      <c r="AA34" s="71"/>
      <c r="AB34" s="232"/>
      <c r="AC34" s="233"/>
      <c r="AD34" s="233"/>
      <c r="AE34" s="232"/>
      <c r="AF34" s="232"/>
      <c r="AG34" s="71"/>
      <c r="AH34" s="232"/>
      <c r="AI34" s="233"/>
      <c r="AJ34" s="233"/>
      <c r="AK34" s="232"/>
      <c r="AL34" s="232"/>
      <c r="AM34" s="32"/>
      <c r="AN34" s="32"/>
      <c r="AO34" s="32"/>
      <c r="AP34" s="32"/>
      <c r="AQ34" s="32"/>
      <c r="AR34" s="32"/>
    </row>
    <row r="35" spans="3:44" ht="13.5">
      <c r="C35" s="134"/>
      <c r="D35" s="135"/>
      <c r="E35" s="135"/>
      <c r="F35" s="135"/>
      <c r="G35" s="135"/>
      <c r="H35" s="135"/>
      <c r="I35" s="134"/>
      <c r="J35" s="135"/>
      <c r="K35" s="135"/>
      <c r="L35" s="135"/>
      <c r="M35" s="135"/>
      <c r="N35" s="135"/>
      <c r="O35" s="134"/>
      <c r="P35" s="135"/>
      <c r="Q35" s="135"/>
      <c r="R35" s="135"/>
      <c r="S35" s="135"/>
      <c r="T35" s="135"/>
      <c r="U35" s="134"/>
      <c r="V35" s="135"/>
      <c r="W35" s="135"/>
      <c r="X35" s="135"/>
      <c r="Y35" s="135"/>
      <c r="Z35" s="135"/>
      <c r="AA35" s="134"/>
      <c r="AB35" s="135"/>
      <c r="AC35" s="135"/>
      <c r="AD35" s="135"/>
      <c r="AE35" s="135"/>
      <c r="AF35" s="135"/>
      <c r="AG35" s="134"/>
      <c r="AH35" s="135"/>
      <c r="AI35" s="135"/>
      <c r="AJ35" s="135"/>
      <c r="AK35" s="135"/>
      <c r="AL35" s="135"/>
      <c r="AM35" s="134"/>
      <c r="AN35" s="135"/>
      <c r="AO35" s="135"/>
      <c r="AP35" s="135"/>
      <c r="AQ35" s="135"/>
      <c r="AR35" s="135"/>
    </row>
    <row r="36" spans="3:44" ht="13.5">
      <c r="C36" s="134"/>
      <c r="D36" s="135"/>
      <c r="E36" s="135"/>
      <c r="F36" s="135"/>
      <c r="G36" s="135"/>
      <c r="H36" s="135"/>
      <c r="I36" s="134"/>
      <c r="J36" s="135"/>
      <c r="K36" s="135"/>
      <c r="L36" s="135"/>
      <c r="M36" s="135"/>
      <c r="N36" s="135"/>
      <c r="O36" s="134"/>
      <c r="P36" s="135"/>
      <c r="Q36" s="135"/>
      <c r="R36" s="135"/>
      <c r="S36" s="135"/>
      <c r="T36" s="135"/>
      <c r="U36" s="134"/>
      <c r="V36" s="135"/>
      <c r="W36" s="135"/>
      <c r="X36" s="135"/>
      <c r="Y36" s="135"/>
      <c r="Z36" s="135"/>
      <c r="AA36" s="134"/>
      <c r="AB36" s="135"/>
      <c r="AC36" s="135"/>
      <c r="AD36" s="135"/>
      <c r="AE36" s="135"/>
      <c r="AF36" s="135"/>
      <c r="AG36" s="134"/>
      <c r="AH36" s="135"/>
      <c r="AI36" s="135"/>
      <c r="AJ36" s="135"/>
      <c r="AK36" s="135"/>
      <c r="AL36" s="135"/>
      <c r="AM36" s="134"/>
      <c r="AN36" s="135"/>
      <c r="AO36" s="135"/>
      <c r="AP36" s="135"/>
      <c r="AQ36" s="135"/>
      <c r="AR36" s="135"/>
    </row>
  </sheetData>
  <mergeCells count="18">
    <mergeCell ref="C23:C26"/>
    <mergeCell ref="D23:D24"/>
    <mergeCell ref="D25:D26"/>
    <mergeCell ref="C27:C30"/>
    <mergeCell ref="D27:D28"/>
    <mergeCell ref="D29:D30"/>
    <mergeCell ref="C15:C18"/>
    <mergeCell ref="D15:D16"/>
    <mergeCell ref="D17:D18"/>
    <mergeCell ref="C19:C22"/>
    <mergeCell ref="D19:D20"/>
    <mergeCell ref="D21:D22"/>
    <mergeCell ref="C7:C10"/>
    <mergeCell ref="D7:D8"/>
    <mergeCell ref="D9:D10"/>
    <mergeCell ref="C11:C14"/>
    <mergeCell ref="D11:D12"/>
    <mergeCell ref="D13:D14"/>
  </mergeCells>
  <printOptions/>
  <pageMargins left="1.18" right="0.75" top="0.61" bottom="0.55" header="0.512" footer="0.51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18"/>
  <sheetViews>
    <sheetView workbookViewId="0" topLeftCell="A1">
      <selection activeCell="A1" sqref="A1"/>
    </sheetView>
  </sheetViews>
  <sheetFormatPr defaultColWidth="9.00390625" defaultRowHeight="13.5"/>
  <cols>
    <col min="3" max="3" width="11.00390625" style="0" customWidth="1"/>
    <col min="4" max="4" width="10.50390625" style="0" customWidth="1"/>
    <col min="5" max="14" width="10.25390625" style="0" customWidth="1"/>
  </cols>
  <sheetData>
    <row r="1" ht="19.5" customHeight="1"/>
    <row r="2" ht="25.5" customHeight="1">
      <c r="C2" s="66" t="s">
        <v>142</v>
      </c>
    </row>
    <row r="3" ht="25.5" customHeight="1" thickBot="1">
      <c r="N3" s="98" t="s">
        <v>141</v>
      </c>
    </row>
    <row r="4" spans="3:14" ht="68.25" customHeight="1" thickBot="1">
      <c r="C4" s="137"/>
      <c r="D4" s="138"/>
      <c r="E4" s="240" t="s">
        <v>131</v>
      </c>
      <c r="F4" s="241" t="s">
        <v>132</v>
      </c>
      <c r="G4" s="241" t="s">
        <v>133</v>
      </c>
      <c r="H4" s="241" t="s">
        <v>134</v>
      </c>
      <c r="I4" s="241" t="s">
        <v>135</v>
      </c>
      <c r="J4" s="241" t="s">
        <v>136</v>
      </c>
      <c r="K4" s="241" t="s">
        <v>137</v>
      </c>
      <c r="L4" s="242" t="s">
        <v>125</v>
      </c>
      <c r="M4" s="241" t="s">
        <v>126</v>
      </c>
      <c r="N4" s="243" t="s">
        <v>138</v>
      </c>
    </row>
    <row r="5" spans="3:14" ht="25.5" customHeight="1" thickTop="1">
      <c r="C5" s="420" t="s">
        <v>127</v>
      </c>
      <c r="D5" s="238" t="s">
        <v>130</v>
      </c>
      <c r="E5" s="244">
        <v>29500</v>
      </c>
      <c r="F5" s="245">
        <v>7200</v>
      </c>
      <c r="G5" s="245">
        <v>7100</v>
      </c>
      <c r="H5" s="245">
        <v>22900</v>
      </c>
      <c r="I5" s="245">
        <v>52700</v>
      </c>
      <c r="J5" s="245">
        <v>51600</v>
      </c>
      <c r="K5" s="245">
        <v>6100</v>
      </c>
      <c r="L5" s="245">
        <v>51500</v>
      </c>
      <c r="M5" s="245">
        <v>11500</v>
      </c>
      <c r="N5" s="246">
        <v>108700</v>
      </c>
    </row>
    <row r="6" spans="3:14" ht="25.5" customHeight="1">
      <c r="C6" s="383"/>
      <c r="D6" s="237" t="s">
        <v>47</v>
      </c>
      <c r="E6" s="326">
        <v>8.5</v>
      </c>
      <c r="F6" s="149">
        <v>2.1</v>
      </c>
      <c r="G6" s="149">
        <v>2</v>
      </c>
      <c r="H6" s="149">
        <v>6.6</v>
      </c>
      <c r="I6" s="149">
        <v>15.1</v>
      </c>
      <c r="J6" s="149">
        <v>14.8</v>
      </c>
      <c r="K6" s="149">
        <v>1.7</v>
      </c>
      <c r="L6" s="149">
        <v>14.8</v>
      </c>
      <c r="M6" s="149">
        <v>3.3</v>
      </c>
      <c r="N6" s="327">
        <v>31.1</v>
      </c>
    </row>
    <row r="7" spans="3:14" ht="25.5" customHeight="1">
      <c r="C7" s="421" t="s">
        <v>128</v>
      </c>
      <c r="D7" s="239" t="s">
        <v>130</v>
      </c>
      <c r="E7" s="247">
        <v>15000</v>
      </c>
      <c r="F7" s="248">
        <v>5800</v>
      </c>
      <c r="G7" s="248">
        <v>4900</v>
      </c>
      <c r="H7" s="248">
        <v>21300</v>
      </c>
      <c r="I7" s="248">
        <v>50300</v>
      </c>
      <c r="J7" s="248">
        <v>46400</v>
      </c>
      <c r="K7" s="248">
        <v>5600</v>
      </c>
      <c r="L7" s="248">
        <v>41100</v>
      </c>
      <c r="M7" s="248">
        <v>9000</v>
      </c>
      <c r="N7" s="249">
        <v>76900</v>
      </c>
    </row>
    <row r="8" spans="3:14" ht="25.5" customHeight="1">
      <c r="C8" s="383"/>
      <c r="D8" s="237" t="s">
        <v>47</v>
      </c>
      <c r="E8" s="326">
        <v>5.4</v>
      </c>
      <c r="F8" s="149">
        <v>2.1</v>
      </c>
      <c r="G8" s="149">
        <v>1.8</v>
      </c>
      <c r="H8" s="149">
        <v>7.7</v>
      </c>
      <c r="I8" s="149">
        <v>18.2</v>
      </c>
      <c r="J8" s="149">
        <v>16.8</v>
      </c>
      <c r="K8" s="149">
        <v>2</v>
      </c>
      <c r="L8" s="149">
        <v>14.9</v>
      </c>
      <c r="M8" s="149">
        <v>3.3</v>
      </c>
      <c r="N8" s="327">
        <v>27.8</v>
      </c>
    </row>
    <row r="9" spans="3:14" ht="25.5" customHeight="1">
      <c r="C9" s="376" t="s">
        <v>197</v>
      </c>
      <c r="D9" s="239" t="s">
        <v>130</v>
      </c>
      <c r="E9" s="247">
        <v>467000</v>
      </c>
      <c r="F9" s="248">
        <v>194000</v>
      </c>
      <c r="G9" s="248">
        <v>144800</v>
      </c>
      <c r="H9" s="248">
        <v>333700</v>
      </c>
      <c r="I9" s="248">
        <v>849000</v>
      </c>
      <c r="J9" s="248">
        <v>893900</v>
      </c>
      <c r="K9" s="248">
        <v>92200</v>
      </c>
      <c r="L9" s="248">
        <v>844200</v>
      </c>
      <c r="M9" s="248">
        <v>193300</v>
      </c>
      <c r="N9" s="249">
        <v>1930200</v>
      </c>
    </row>
    <row r="10" spans="3:14" ht="25.5" customHeight="1">
      <c r="C10" s="398"/>
      <c r="D10" s="319" t="s">
        <v>47</v>
      </c>
      <c r="E10" s="320">
        <v>7.9</v>
      </c>
      <c r="F10" s="321">
        <v>3.3</v>
      </c>
      <c r="G10" s="321">
        <v>2.4</v>
      </c>
      <c r="H10" s="321">
        <v>5.6</v>
      </c>
      <c r="I10" s="321">
        <v>14.3</v>
      </c>
      <c r="J10" s="321">
        <v>15</v>
      </c>
      <c r="K10" s="321">
        <v>1.6</v>
      </c>
      <c r="L10" s="321">
        <v>14.2</v>
      </c>
      <c r="M10" s="321">
        <v>3.2</v>
      </c>
      <c r="N10" s="322">
        <v>32.5</v>
      </c>
    </row>
    <row r="11" spans="3:14" ht="25.5" customHeight="1">
      <c r="C11" s="422" t="s">
        <v>129</v>
      </c>
      <c r="D11" s="239" t="s">
        <v>130</v>
      </c>
      <c r="E11" s="247">
        <v>326400</v>
      </c>
      <c r="F11" s="248">
        <v>123300</v>
      </c>
      <c r="G11" s="248">
        <v>87900</v>
      </c>
      <c r="H11" s="248">
        <v>266700</v>
      </c>
      <c r="I11" s="248">
        <v>734500</v>
      </c>
      <c r="J11" s="248">
        <v>723500</v>
      </c>
      <c r="K11" s="248">
        <v>68200</v>
      </c>
      <c r="L11" s="248">
        <v>692600</v>
      </c>
      <c r="M11" s="248">
        <v>140300</v>
      </c>
      <c r="N11" s="249">
        <v>1439400</v>
      </c>
    </row>
    <row r="12" spans="3:14" ht="25.5" customHeight="1" thickBot="1">
      <c r="C12" s="385"/>
      <c r="D12" s="236" t="s">
        <v>47</v>
      </c>
      <c r="E12" s="323">
        <v>7.1</v>
      </c>
      <c r="F12" s="324">
        <v>2.7</v>
      </c>
      <c r="G12" s="324">
        <v>1.9</v>
      </c>
      <c r="H12" s="324">
        <v>5.8</v>
      </c>
      <c r="I12" s="324">
        <v>16</v>
      </c>
      <c r="J12" s="324">
        <v>15.7</v>
      </c>
      <c r="K12" s="324">
        <v>1.5</v>
      </c>
      <c r="L12" s="324">
        <v>15</v>
      </c>
      <c r="M12" s="324">
        <v>3</v>
      </c>
      <c r="N12" s="325">
        <v>31.3</v>
      </c>
    </row>
    <row r="13" ht="25.5" customHeight="1">
      <c r="C13" s="136" t="s">
        <v>143</v>
      </c>
    </row>
    <row r="14" ht="25.5" customHeight="1">
      <c r="C14" s="250" t="s">
        <v>144</v>
      </c>
    </row>
    <row r="15" spans="5:14" ht="13.5">
      <c r="E15" s="234"/>
      <c r="F15" s="234"/>
      <c r="G15" s="234"/>
      <c r="H15" s="234"/>
      <c r="I15" s="234"/>
      <c r="J15" s="234"/>
      <c r="K15" s="234"/>
      <c r="L15" s="234"/>
      <c r="M15" s="234"/>
      <c r="N15" s="234"/>
    </row>
    <row r="16" spans="4:14" ht="13.5"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</row>
    <row r="17" spans="4:14" ht="13.5"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</row>
    <row r="18" spans="4:14" ht="13.5">
      <c r="D18" s="67"/>
      <c r="E18" s="70"/>
      <c r="F18" s="70"/>
      <c r="G18" s="70"/>
      <c r="H18" s="70"/>
      <c r="I18" s="70"/>
      <c r="J18" s="70"/>
      <c r="K18" s="70"/>
      <c r="L18" s="70"/>
      <c r="M18" s="70"/>
      <c r="N18" s="235"/>
    </row>
  </sheetData>
  <mergeCells count="4">
    <mergeCell ref="C5:C6"/>
    <mergeCell ref="C7:C8"/>
    <mergeCell ref="C11:C12"/>
    <mergeCell ref="C9:C10"/>
  </mergeCells>
  <printOptions/>
  <pageMargins left="0.94" right="0.59" top="1" bottom="1" header="0.512" footer="0.51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01P00pc060</cp:lastModifiedBy>
  <cp:lastPrinted>2009-01-13T00:22:21Z</cp:lastPrinted>
  <dcterms:created xsi:type="dcterms:W3CDTF">2008-11-25T07:13:21Z</dcterms:created>
  <dcterms:modified xsi:type="dcterms:W3CDTF">2009-01-13T02:06:07Z</dcterms:modified>
  <cp:category/>
  <cp:version/>
  <cp:contentType/>
  <cp:contentStatus/>
</cp:coreProperties>
</file>