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0.5\1020財政課\20_決算\28_財政状況資料集\R4作成（R3決算）\2_R5.秋照会\23 再提出\"/>
    </mc:Choice>
  </mc:AlternateContent>
  <bookViews>
    <workbookView xWindow="0" yWindow="0" windowWidth="15360" windowHeight="7635" firstSheet="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c r="BE42" i="7"/>
  <c r="AM42" i="7"/>
  <c r="U42" i="7"/>
  <c r="E42" i="7"/>
  <c r="C42" i="7" s="1"/>
  <c r="DG41" i="7"/>
  <c r="CQ41" i="7"/>
  <c r="CO41" i="7"/>
  <c r="BY41" i="7"/>
  <c r="BE41" i="7"/>
  <c r="AM41" i="7"/>
  <c r="U41" i="7"/>
  <c r="E41" i="7"/>
  <c r="C41" i="7"/>
  <c r="DG40" i="7"/>
  <c r="CQ40" i="7"/>
  <c r="CO40" i="7" s="1"/>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s="1"/>
  <c r="BY36" i="7"/>
  <c r="BE36" i="7"/>
  <c r="AM36" i="7"/>
  <c r="W36" i="7"/>
  <c r="E36" i="7"/>
  <c r="C36" i="7" s="1"/>
  <c r="DG35" i="7"/>
  <c r="CQ35" i="7"/>
  <c r="CO35" i="7" s="1"/>
  <c r="BY35" i="7"/>
  <c r="BE35" i="7"/>
  <c r="AO35" i="7"/>
  <c r="W35" i="7"/>
  <c r="E35" i="7"/>
  <c r="DG34" i="7"/>
  <c r="CQ34" i="7"/>
  <c r="BY34" i="7"/>
  <c r="BG34" i="7"/>
  <c r="AO34" i="7"/>
  <c r="W34" i="7"/>
  <c r="E34" i="7"/>
  <c r="C34" i="7"/>
  <c r="C35" i="7" s="1"/>
  <c r="U34" i="7" l="1"/>
  <c r="U35" i="7" s="1"/>
  <c r="U36" i="7" s="1"/>
  <c r="AM34" i="7" l="1"/>
  <c r="AM35" i="7" s="1"/>
  <c r="BE34" i="7" l="1"/>
  <c r="BW34" i="7" s="1"/>
  <c r="BW35" i="7" s="1"/>
  <c r="BW36" i="7" s="1"/>
  <c r="BW37" i="7" s="1"/>
  <c r="BW38" i="7" s="1"/>
  <c r="BW39" i="7" s="1"/>
  <c r="BW40" i="7" s="1"/>
  <c r="BW41" i="7" s="1"/>
  <c r="CO34" i="7" l="1"/>
</calcChain>
</file>

<file path=xl/sharedStrings.xml><?xml version="1.0" encoding="utf-8"?>
<sst xmlns="http://schemas.openxmlformats.org/spreadsheetml/2006/main" count="1069" uniqueCount="578">
  <si>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</si>
  <si>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</si>
  <si>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</si>
  <si>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</si>
  <si>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</si>
  <si>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</si>
  <si>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</si>
  <si>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</si>
  <si>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</si>
  <si>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</si>
  <si>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</si>
  <si>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</si>
  <si>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</si>
  <si>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</si>
  <si>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</si>
  <si>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</si>
  <si>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令和３年度における有形固定資産減価償却率は類似団体平均を下回っており、将来負担比率は類似団体平均を上回っています。
　今後は、減価償却が進むにつれ、建物等の老朽化が顕著となり、大規模な修繕等が必要となることが予想されます。それに伴う基金の取り崩しや地方債の借り入れ等により将来負担比率の悪化も懸念されます。公共施設等総合管理計画や個別施設計画に基づき計画的な資産管理を行い、持続可能な財政運営に努めてまいります。
</t>
    <rPh sb="115" eb="116">
      <t>トモナ</t>
    </rPh>
    <rPh sb="117" eb="119">
      <t>キキン</t>
    </rPh>
    <rPh sb="120" eb="121">
      <t>ト</t>
    </rPh>
    <rPh sb="122" eb="123">
      <t>クズ</t>
    </rPh>
    <rPh sb="125" eb="128">
      <t>チホウサイ</t>
    </rPh>
    <rPh sb="129" eb="130">
      <t>カ</t>
    </rPh>
    <rPh sb="131" eb="132">
      <t>イ</t>
    </rPh>
    <rPh sb="133" eb="134">
      <t>トウ</t>
    </rPh>
    <rPh sb="137" eb="139">
      <t>ショウライ</t>
    </rPh>
    <rPh sb="139" eb="141">
      <t>フタン</t>
    </rPh>
    <rPh sb="141" eb="143">
      <t>ヒリツ</t>
    </rPh>
    <rPh sb="144" eb="146">
      <t>アッカ</t>
    </rPh>
    <rPh sb="147" eb="149">
      <t>ケネン</t>
    </rPh>
    <phoneticPr fontId="5"/>
  </si>
  <si>
    <t>　令和３年度における実質公債費比率は類似団体平均を下回っています。平成30年度前後に実施した大規模事業による地方債残高の増加等が要因で将来負担比率は増加傾向にあり、類似団体平均を上回っています。
　今後は、急激な増加に転じることがが無いよう、財政規律を保ちつつ、基金や起債の管理をするなどし、引き続き財政の健全化に努めてまいります。</t>
    <rPh sb="10" eb="12">
      <t>ジッシツ</t>
    </rPh>
    <rPh sb="12" eb="15">
      <t>コウサイヒ</t>
    </rPh>
    <rPh sb="15" eb="17">
      <t>ヒリツ</t>
    </rPh>
    <rPh sb="33" eb="35">
      <t>ヘイセイ</t>
    </rPh>
    <rPh sb="37" eb="39">
      <t>ネンド</t>
    </rPh>
    <rPh sb="39" eb="41">
      <t>ゼンゴ</t>
    </rPh>
    <rPh sb="42" eb="44">
      <t>ジッシ</t>
    </rPh>
    <rPh sb="46" eb="49">
      <t>ダイキボ</t>
    </rPh>
    <rPh sb="49" eb="51">
      <t>ジギョウ</t>
    </rPh>
    <rPh sb="54" eb="57">
      <t>チホウサイ</t>
    </rPh>
    <rPh sb="57" eb="59">
      <t>ザンダカ</t>
    </rPh>
    <rPh sb="60" eb="62">
      <t>ゾウカ</t>
    </rPh>
    <rPh sb="62" eb="63">
      <t>トウ</t>
    </rPh>
    <rPh sb="64" eb="66">
      <t>ヨウイン</t>
    </rPh>
    <rPh sb="109" eb="110">
      <t>テン</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</si>
  <si>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</si>
  <si>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</si>
  <si>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</si>
  <si>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</si>
  <si>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</si>
  <si>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</si>
  <si>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</si>
  <si>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</si>
  <si>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</si>
  <si>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</si>
  <si>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</si>
  <si>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</si>
  <si>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</si>
  <si>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</si>
  <si>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</si>
  <si>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</si>
  <si>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</si>
  <si>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</si>
  <si>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</si>
  <si>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幸手市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</si>
  <si>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</si>
  <si>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</si>
  <si>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</si>
  <si>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</si>
  <si>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</si>
  <si>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</si>
  <si>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</si>
  <si>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</si>
  <si>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</si>
  <si>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</si>
  <si>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</si>
  <si>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</si>
  <si>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</si>
  <si>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</si>
  <si>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</si>
  <si>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</si>
  <si>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</si>
  <si>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</si>
  <si>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</si>
  <si>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</si>
  <si>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</si>
  <si>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</si>
  <si>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</si>
  <si>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</si>
  <si>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</si>
  <si>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</si>
  <si>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</si>
  <si>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5"/>
  </si>
  <si>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</si>
  <si>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</si>
  <si>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</si>
  <si>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</si>
  <si>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</si>
  <si>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</si>
  <si>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</si>
  <si>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</si>
  <si>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</si>
  <si>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</si>
  <si>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</si>
  <si>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</si>
  <si>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</si>
  <si>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</si>
  <si>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</si>
  <si>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</si>
  <si>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</si>
  <si>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</si>
  <si>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</si>
  <si>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</si>
  <si>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</si>
  <si>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</si>
  <si>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</si>
  <si>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</si>
  <si>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</si>
  <si>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</si>
  <si>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</si>
  <si>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5"/>
  </si>
  <si>
    <t>うち日本人(％)</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</si>
  <si>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</si>
  <si>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</si>
  <si>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</si>
  <si>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</si>
  <si>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</si>
  <si>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</si>
  <si>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</si>
  <si>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</si>
  <si>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</si>
  <si>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</si>
  <si>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</si>
  <si>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</si>
  <si>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</si>
  <si>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</si>
  <si>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</si>
  <si>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</si>
  <si>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</si>
  <si>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</si>
  <si>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</si>
  <si>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</si>
  <si>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</si>
  <si>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</si>
  <si>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</si>
  <si>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</si>
  <si>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</si>
  <si>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</si>
  <si>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</si>
  <si>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</si>
  <si>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</si>
  <si>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</si>
  <si>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</si>
  <si>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</si>
  <si>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</si>
  <si>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</si>
  <si>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</si>
  <si>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</si>
  <si>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</si>
  <si>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</si>
  <si>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</si>
  <si>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</si>
  <si>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</si>
  <si>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</si>
  <si>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</si>
  <si>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</si>
  <si>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</si>
  <si>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</si>
  <si>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</si>
  <si>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</si>
  <si>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</si>
  <si>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</si>
  <si>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</si>
  <si>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</si>
  <si>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</si>
  <si>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</si>
  <si>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</si>
  <si>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</si>
  <si>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</si>
  <si>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</si>
  <si>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</si>
  <si>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9"/>
  </si>
  <si>
    <t>※8：職員の状況については、令和3年地方公務員給与実態調査に基づいている。</t>
    <phoneticPr fontId="2"/>
  </si>
  <si>
    <t>令和3年度</t>
    <phoneticPr fontId="15"/>
  </si>
  <si>
    <t>埼玉県幸手市</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</si>
  <si>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</si>
  <si>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</si>
  <si>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</si>
  <si>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</si>
  <si>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</si>
  <si>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</si>
  <si>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</si>
  <si>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</si>
  <si>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</si>
  <si>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</si>
  <si>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</si>
  <si>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</si>
  <si>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</si>
  <si>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</si>
  <si>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</si>
  <si>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</si>
  <si>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</si>
  <si>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</si>
  <si>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</si>
  <si>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</si>
  <si>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</si>
  <si>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</si>
  <si>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</si>
  <si>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</si>
  <si>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</si>
  <si>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</si>
  <si>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</si>
  <si>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</si>
  <si>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</si>
  <si>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</si>
  <si>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</si>
  <si>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</si>
  <si>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</si>
  <si>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</si>
  <si>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</si>
  <si>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</si>
  <si>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</si>
  <si>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</si>
  <si>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</si>
  <si>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</si>
  <si>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</si>
  <si>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</si>
  <si>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</si>
  <si>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</si>
  <si>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</si>
  <si>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</si>
  <si>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</si>
  <si>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</si>
  <si>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</si>
  <si>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</si>
  <si>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</si>
  <si>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</si>
  <si>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</si>
  <si>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</si>
  <si>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</si>
  <si>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5"/>
  </si>
  <si>
    <t>　個人住民税減収補塡特例交付金</t>
    <phoneticPr fontId="5"/>
  </si>
  <si>
    <t>目的税</t>
  </si>
  <si>
    <t>前年度繰上充用金</t>
    <phoneticPr fontId="5"/>
  </si>
  <si>
    <t>　自動車税減収補塡特例交付金</t>
    <rPh sb="7" eb="9">
      <t>ホテン</t>
    </rPh>
    <rPh sb="13" eb="14">
      <t>キン</t>
    </rPh>
    <phoneticPr fontId="19"/>
  </si>
  <si>
    <t>　法定目的税</t>
    <phoneticPr fontId="5"/>
  </si>
  <si>
    <t>歳出合計</t>
  </si>
  <si>
    <t>　軽自動車税減収補塡特例交付金</t>
    <rPh sb="8" eb="10">
      <t>ホテン</t>
    </rPh>
    <phoneticPr fontId="1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</si>
  <si>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</si>
  <si>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</si>
  <si>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</si>
  <si>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</si>
  <si>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</si>
  <si>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</si>
  <si>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</si>
  <si>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</si>
  <si>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</si>
  <si>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</si>
  <si>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</si>
  <si>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</si>
  <si>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</si>
  <si>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</si>
  <si>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</si>
  <si>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</si>
  <si>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</si>
  <si>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</si>
  <si>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</si>
  <si>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</si>
  <si>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</si>
  <si>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</si>
  <si>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</si>
  <si>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</si>
  <si>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</si>
  <si>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</si>
  <si>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</si>
  <si>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</si>
  <si>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</si>
  <si>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</si>
  <si>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</si>
  <si>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5"/>
  </si>
  <si>
    <t>手数料</t>
  </si>
  <si>
    <t>徴収率
(％)</t>
    <rPh sb="0" eb="2">
      <t>チョウシュウ</t>
    </rPh>
    <rPh sb="2" eb="3">
      <t>リツ</t>
    </rPh>
    <phoneticPr fontId="5"/>
  </si>
  <si>
    <t>現年</t>
    <rPh sb="0" eb="1">
      <t>ゲン</t>
    </rPh>
    <rPh sb="1" eb="2">
      <t>ネン</t>
    </rPh>
    <phoneticPr fontId="5"/>
  </si>
  <si>
    <t>　うち利子</t>
    <phoneticPr fontId="1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</si>
  <si>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</si>
  <si>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</si>
  <si>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</si>
  <si>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</si>
  <si>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</si>
  <si>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</si>
  <si>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</si>
  <si>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</si>
  <si>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</si>
  <si>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</si>
  <si>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</si>
  <si>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</si>
  <si>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</si>
  <si>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</si>
  <si>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</si>
  <si>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</si>
  <si>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</si>
  <si>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</si>
  <si>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</si>
  <si>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</si>
  <si>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</si>
  <si>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</si>
  <si>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</si>
  <si>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</si>
  <si>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</si>
  <si>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</si>
  <si>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</si>
  <si>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</si>
  <si>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</si>
  <si>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</si>
  <si>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</si>
  <si>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</si>
  <si>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</si>
  <si>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</si>
  <si>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</si>
  <si>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</si>
  <si>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</si>
  <si>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</si>
  <si>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</si>
  <si>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</si>
  <si>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</si>
  <si>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</si>
  <si>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</si>
  <si>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</si>
  <si>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</si>
  <si>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</si>
  <si>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</si>
  <si>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</si>
  <si>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</si>
  <si>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</si>
  <si>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</si>
  <si>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</si>
  <si>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</si>
  <si>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</si>
  <si>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</si>
  <si>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</si>
  <si>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埼玉県幸手市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</si>
  <si>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</si>
  <si>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</si>
  <si>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</si>
  <si>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</si>
  <si>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</si>
  <si>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</si>
  <si>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</si>
  <si>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</si>
  <si>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</si>
  <si>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</si>
  <si>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</si>
  <si>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</si>
  <si>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</si>
  <si>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</si>
  <si>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</si>
  <si>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</si>
  <si>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</si>
  <si>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</si>
  <si>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</si>
  <si>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</si>
  <si>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</si>
  <si>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幸手市土地開発公社</t>
    <rPh sb="0" eb="3">
      <t>サッテシ</t>
    </rPh>
    <rPh sb="3" eb="5">
      <t>トチ</t>
    </rPh>
    <rPh sb="5" eb="7">
      <t>カイハツ</t>
    </rPh>
    <rPh sb="7" eb="9">
      <t>コウシャ</t>
    </rPh>
    <phoneticPr fontId="2"/>
  </si>
  <si>
    <t>-</t>
    <phoneticPr fontId="2"/>
  </si>
  <si>
    <t>幸手駅西口土地区画整理事業特別会計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</si>
  <si>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</si>
  <si>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</si>
  <si>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</si>
  <si>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</si>
  <si>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</si>
  <si>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</si>
  <si>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</si>
  <si>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</si>
  <si>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</si>
  <si>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</si>
  <si>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</si>
  <si>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</si>
  <si>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</si>
  <si>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</si>
  <si>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</si>
  <si>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</si>
  <si>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</si>
  <si>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</si>
  <si>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</si>
  <si>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</si>
  <si>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</si>
  <si>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</si>
  <si>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</si>
  <si>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</si>
  <si>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</si>
  <si>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</si>
  <si>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純損益
（形式収支）</t>
    <phoneticPr fontId="5"/>
  </si>
  <si>
    <t>他会計等
からの
繰入金</t>
    <phoneticPr fontId="5"/>
  </si>
  <si>
    <t>左のうち
一般会計等
負担見込額</t>
    <phoneticPr fontId="5"/>
  </si>
  <si>
    <t>埼玉県後期高齢者医療広域連合</t>
    <rPh sb="0" eb="3">
      <t>サイタマケン</t>
    </rPh>
    <rPh sb="10" eb="14">
      <t>コウイキレンゴウ</t>
    </rPh>
    <phoneticPr fontId="5"/>
  </si>
  <si>
    <t>一般会計</t>
    <rPh sb="0" eb="2">
      <t>イッパン</t>
    </rPh>
    <rPh sb="2" eb="4">
      <t>カイケイ</t>
    </rPh>
    <phoneticPr fontId="25"/>
  </si>
  <si>
    <t>特別会計</t>
    <rPh sb="0" eb="4">
      <t>トクベツカイケイ</t>
    </rPh>
    <phoneticPr fontId="25"/>
  </si>
  <si>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</si>
  <si>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5"/>
  </si>
  <si>
    <t>彩の国さいたま人づくり広域連合</t>
    <rPh sb="0" eb="1">
      <t>サイ</t>
    </rPh>
    <rPh sb="2" eb="3">
      <t>クニ</t>
    </rPh>
    <rPh sb="7" eb="8">
      <t>ヒト</t>
    </rPh>
    <rPh sb="11" eb="15">
      <t>コウイキレンゴウ</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</si>
  <si>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</si>
  <si>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</si>
  <si>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</si>
  <si>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</si>
  <si>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</si>
  <si>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</si>
  <si>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</si>
  <si>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</si>
  <si>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</si>
  <si>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</si>
  <si>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</si>
  <si>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</si>
  <si>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</si>
  <si>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</si>
  <si>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</si>
  <si>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</si>
  <si>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</si>
  <si>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</si>
  <si>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</si>
  <si>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</si>
  <si>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</si>
  <si>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</si>
  <si>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</si>
  <si>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</si>
  <si>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</si>
  <si>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</si>
  <si>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</si>
  <si>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</si>
  <si>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</si>
  <si>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</si>
  <si>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</si>
  <si>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</si>
  <si>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</si>
  <si>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</si>
  <si>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</si>
  <si>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</si>
  <si>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</si>
  <si>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</si>
  <si>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</si>
  <si>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</si>
  <si>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</si>
  <si>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</si>
  <si>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</si>
  <si>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</si>
  <si>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</si>
  <si>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</si>
  <si>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</si>
  <si>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</si>
  <si>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</si>
  <si>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</si>
  <si>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</si>
  <si>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</si>
  <si>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</si>
  <si>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</si>
  <si>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</si>
  <si>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</si>
  <si>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</si>
  <si>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</si>
  <si>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</si>
  <si>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</si>
  <si>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</si>
  <si>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</si>
  <si>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</si>
  <si>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令和3年度</t>
    <rPh sb="0" eb="2">
      <t>レイワ</t>
    </rPh>
    <rPh sb="3" eb="5">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</si>
  <si>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</si>
  <si>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</si>
  <si>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</si>
  <si>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</si>
  <si>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</si>
  <si>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</si>
  <si>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</si>
  <si>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</si>
  <si>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</si>
  <si>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</si>
  <si>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</si>
  <si>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</si>
  <si>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</si>
  <si>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</si>
  <si>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</si>
  <si>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</si>
  <si>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</si>
  <si>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</si>
  <si>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</si>
  <si>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</si>
  <si>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</si>
  <si>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</si>
  <si>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</si>
  <si>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</si>
  <si>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</si>
  <si>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</si>
  <si>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</si>
  <si>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</si>
  <si>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</si>
  <si>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</si>
  <si>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</si>
  <si>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</si>
  <si>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</si>
  <si>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</si>
  <si>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</si>
  <si>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</si>
  <si>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</si>
  <si>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</si>
  <si>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</si>
  <si>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</si>
  <si>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</si>
  <si>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</si>
  <si>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</si>
  <si>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</si>
  <si>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</si>
  <si>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</si>
  <si>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</si>
  <si>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</si>
  <si>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</si>
  <si>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</si>
  <si>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</si>
  <si>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</si>
  <si>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</si>
  <si>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</si>
  <si>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</si>
  <si>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</si>
  <si>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</si>
  <si>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</si>
  <si>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</si>
  <si>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</si>
  <si>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</si>
  <si>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</si>
  <si>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</si>
  <si>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</si>
  <si>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</si>
  <si>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</si>
  <si>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</si>
  <si>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</si>
  <si>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</si>
  <si>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</si>
  <si>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</si>
  <si>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</si>
  <si>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</si>
  <si>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3.39</t>
  </si>
  <si>
    <t>▲ 6.13</t>
  </si>
  <si>
    <t>▲ 1.08</t>
  </si>
  <si>
    <t>標準財政規模比（％）</t>
    <phoneticPr fontId="5"/>
  </si>
  <si>
    <t>会計</t>
    <rPh sb="0" eb="2">
      <t>カイケイ</t>
    </rPh>
    <phoneticPr fontId="5"/>
  </si>
  <si>
    <t>水道事業会計</t>
  </si>
  <si>
    <t>一般会計</t>
  </si>
  <si>
    <t>介護保険特別会計</t>
  </si>
  <si>
    <t>公共下水道事業会計</t>
  </si>
  <si>
    <t>国民健康保険特別会計</t>
  </si>
  <si>
    <t>幸手駅西口土地区画整理事業特別会計</t>
  </si>
  <si>
    <t>後期高齢者医療特別会計</t>
  </si>
  <si>
    <t>農業集落排水事業特別会計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</si>
  <si>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</si>
  <si>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</si>
  <si>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</si>
  <si>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</si>
  <si>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</si>
  <si>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</si>
  <si>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</si>
  <si>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</si>
  <si>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</si>
  <si>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</si>
  <si>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</si>
  <si>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</si>
  <si>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</si>
  <si>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</si>
  <si>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</si>
  <si>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</si>
  <si>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</si>
  <si>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</si>
  <si>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</si>
  <si>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</si>
  <si>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</si>
  <si>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</si>
  <si>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</si>
  <si>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</si>
  <si>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</si>
  <si>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</si>
  <si>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</si>
  <si>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</si>
  <si>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</si>
  <si>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</si>
  <si>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</si>
  <si>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</si>
  <si>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</si>
  <si>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</si>
  <si>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</si>
  <si>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</si>
  <si>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</si>
  <si>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</si>
  <si>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</si>
  <si>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</si>
  <si>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</si>
  <si>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</si>
  <si>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</si>
  <si>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</si>
  <si>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</si>
  <si>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</si>
  <si>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</si>
  <si>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</si>
  <si>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</si>
  <si>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子育て応援基金</t>
    <rPh sb="0" eb="2">
      <t>コソダ</t>
    </rPh>
    <rPh sb="3" eb="5">
      <t>オウエン</t>
    </rPh>
    <rPh sb="5" eb="7">
      <t>キキン</t>
    </rPh>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</si>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</sst>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3"/>
      <color theme="1"/>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8" fillId="0" borderId="1" xfId="2" applyFont="1" applyFill="1" applyBorder="1" applyAlignment="1" applyProtection="1">
      <alignment horizontal="left" vertical="top" wrapText="1"/>
      <protection locked="0"/>
    </xf>
    <xf numFmtId="0" fontId="8" fillId="0" borderId="2" xfId="2" applyFont="1" applyFill="1" applyBorder="1" applyAlignment="1" applyProtection="1">
      <alignment horizontal="left" vertical="top" wrapText="1"/>
      <protection locked="0"/>
    </xf>
    <xf numFmtId="0" fontId="8" fillId="0" borderId="3" xfId="2" applyFont="1" applyFill="1" applyBorder="1" applyAlignment="1" applyProtection="1">
      <alignment horizontal="left" vertical="top" wrapText="1"/>
      <protection locked="0"/>
    </xf>
    <xf numFmtId="0" fontId="8" fillId="0" borderId="4" xfId="2" applyFont="1" applyFill="1" applyBorder="1" applyAlignment="1" applyProtection="1">
      <alignment horizontal="left" vertical="top" wrapText="1"/>
      <protection locked="0"/>
    </xf>
    <xf numFmtId="0" fontId="8" fillId="0" borderId="0" xfId="2" applyFont="1" applyFill="1" applyAlignment="1" applyProtection="1">
      <alignment horizontal="left" vertical="top" wrapText="1"/>
      <protection locked="0"/>
    </xf>
    <xf numFmtId="0" fontId="8" fillId="0" borderId="5" xfId="2" applyFont="1" applyFill="1" applyBorder="1" applyAlignment="1" applyProtection="1">
      <alignment horizontal="left" vertical="top" wrapText="1"/>
      <protection locked="0"/>
    </xf>
    <xf numFmtId="0" fontId="8" fillId="0" borderId="6" xfId="2" applyFont="1" applyFill="1" applyBorder="1" applyAlignment="1" applyProtection="1">
      <alignment horizontal="left" vertical="top" wrapText="1"/>
      <protection locked="0"/>
    </xf>
    <xf numFmtId="0" fontId="8" fillId="0" borderId="7" xfId="2" applyFont="1" applyFill="1" applyBorder="1" applyAlignment="1" applyProtection="1">
      <alignment horizontal="left" vertical="top" wrapText="1"/>
      <protection locked="0"/>
    </xf>
    <xf numFmtId="0" fontId="8" fillId="0" borderId="8" xfId="2" applyFont="1" applyFill="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10" fillId="0" borderId="0" xfId="7" applyFont="1">
      <alignment vertical="center"/>
    </xf>
    <xf numFmtId="49" fontId="11" fillId="0" borderId="0" xfId="7" applyNumberFormat="1" applyFont="1" applyAlignment="1">
      <alignment horizontal="center" vertical="center"/>
    </xf>
    <xf numFmtId="49" fontId="10" fillId="0" borderId="0" xfId="7" applyNumberFormat="1" applyFont="1">
      <alignment vertical="center"/>
    </xf>
    <xf numFmtId="0" fontId="12" fillId="0" borderId="0" xfId="7" applyFont="1">
      <alignment vertical="center"/>
    </xf>
    <xf numFmtId="0" fontId="13" fillId="0" borderId="0" xfId="7" applyFont="1">
      <alignment vertical="center"/>
    </xf>
    <xf numFmtId="0" fontId="10" fillId="0" borderId="13" xfId="7" applyFont="1" applyBorder="1" applyAlignment="1">
      <alignment horizontal="center" vertical="center"/>
    </xf>
    <xf numFmtId="0" fontId="10" fillId="0" borderId="14" xfId="7" applyFont="1" applyBorder="1" applyAlignment="1">
      <alignment horizontal="center" vertical="center"/>
    </xf>
    <xf numFmtId="0" fontId="10" fillId="0" borderId="15" xfId="7" applyFont="1" applyBorder="1" applyAlignment="1">
      <alignment horizontal="center" vertical="center"/>
    </xf>
    <xf numFmtId="0" fontId="10" fillId="0" borderId="16" xfId="7" applyFont="1" applyBorder="1" applyAlignment="1">
      <alignment horizontal="center" vertical="center"/>
    </xf>
    <xf numFmtId="0" fontId="10" fillId="0" borderId="17" xfId="7" applyFont="1" applyBorder="1" applyAlignment="1">
      <alignment horizontal="center" vertical="center"/>
    </xf>
    <xf numFmtId="0" fontId="10" fillId="0" borderId="18" xfId="7" applyFont="1" applyBorder="1" applyAlignment="1">
      <alignment horizontal="center" vertical="center"/>
    </xf>
    <xf numFmtId="0" fontId="10" fillId="0" borderId="19" xfId="7" applyFont="1" applyBorder="1" applyAlignment="1">
      <alignment horizontal="center" vertical="center"/>
    </xf>
    <xf numFmtId="0" fontId="10" fillId="0" borderId="20" xfId="7" applyFont="1" applyBorder="1" applyAlignment="1">
      <alignment horizontal="center" vertical="center"/>
    </xf>
    <xf numFmtId="0" fontId="10" fillId="0" borderId="21" xfId="7" applyFont="1" applyBorder="1" applyAlignment="1">
      <alignment horizontal="center" vertical="center"/>
    </xf>
    <xf numFmtId="0" fontId="10" fillId="0" borderId="22" xfId="7" applyFont="1" applyBorder="1" applyAlignment="1">
      <alignment horizontal="center" vertical="center"/>
    </xf>
    <xf numFmtId="0" fontId="10" fillId="0" borderId="23" xfId="7" applyFont="1" applyBorder="1" applyAlignment="1">
      <alignment horizontal="center" vertical="center"/>
    </xf>
    <xf numFmtId="0" fontId="10" fillId="0" borderId="24" xfId="7" applyFont="1" applyBorder="1" applyAlignment="1">
      <alignment horizontal="center" vertical="center"/>
    </xf>
    <xf numFmtId="0" fontId="10" fillId="0" borderId="5" xfId="7" applyFont="1" applyBorder="1" applyAlignment="1">
      <alignment horizontal="center" vertical="center"/>
    </xf>
    <xf numFmtId="0" fontId="10" fillId="0" borderId="25" xfId="7" applyFont="1" applyBorder="1" applyAlignment="1">
      <alignment horizontal="center" vertical="center"/>
    </xf>
    <xf numFmtId="0" fontId="10" fillId="0" borderId="4" xfId="7" applyFont="1" applyBorder="1" applyAlignment="1">
      <alignment horizontal="center" vertical="center"/>
    </xf>
    <xf numFmtId="0" fontId="10" fillId="0" borderId="26" xfId="7" applyFont="1" applyBorder="1" applyAlignment="1">
      <alignment horizontal="center" vertical="center"/>
    </xf>
    <xf numFmtId="0" fontId="10" fillId="0" borderId="27" xfId="7" applyFont="1" applyBorder="1" applyAlignment="1">
      <alignment horizontal="center" vertical="center"/>
    </xf>
    <xf numFmtId="0" fontId="10" fillId="0" borderId="0" xfId="7" applyFont="1" applyAlignment="1">
      <alignment horizontal="center" vertical="center"/>
    </xf>
    <xf numFmtId="0" fontId="10" fillId="0" borderId="28" xfId="7" applyFont="1" applyBorder="1" applyAlignment="1">
      <alignment horizontal="center" vertical="center"/>
    </xf>
    <xf numFmtId="0" fontId="10" fillId="0" borderId="29" xfId="7" applyFont="1" applyBorder="1" applyAlignment="1">
      <alignment horizontal="center" vertical="center"/>
    </xf>
    <xf numFmtId="0" fontId="10" fillId="0" borderId="7" xfId="7" applyFont="1" applyBorder="1" applyAlignment="1">
      <alignment horizontal="center" vertical="center"/>
    </xf>
    <xf numFmtId="0" fontId="10" fillId="0" borderId="30" xfId="7" applyFont="1" applyBorder="1" applyAlignment="1">
      <alignment horizontal="center" vertical="center"/>
    </xf>
    <xf numFmtId="0" fontId="14" fillId="0" borderId="18" xfId="8" applyFont="1" applyBorder="1" applyAlignment="1">
      <alignment horizontal="left" vertical="center"/>
    </xf>
    <xf numFmtId="0" fontId="14" fillId="0" borderId="19" xfId="8" applyFont="1" applyBorder="1" applyAlignment="1">
      <alignment horizontal="left" vertical="center"/>
    </xf>
    <xf numFmtId="0" fontId="14" fillId="0" borderId="20" xfId="8" applyFont="1" applyBorder="1" applyAlignment="1">
      <alignment horizontal="left" vertical="center"/>
    </xf>
    <xf numFmtId="177" fontId="10" fillId="0" borderId="18" xfId="7" applyNumberFormat="1" applyFont="1" applyBorder="1" applyAlignment="1">
      <alignment horizontal="right" vertical="center" shrinkToFit="1"/>
    </xf>
    <xf numFmtId="177" fontId="10" fillId="0" borderId="19" xfId="7" applyNumberFormat="1" applyFont="1" applyBorder="1" applyAlignment="1">
      <alignment horizontal="right" vertical="center" shrinkToFit="1"/>
    </xf>
    <xf numFmtId="177" fontId="10" fillId="0" borderId="20" xfId="7" applyNumberFormat="1" applyFont="1" applyBorder="1" applyAlignment="1">
      <alignment horizontal="right" vertical="center" shrinkToFit="1"/>
    </xf>
    <xf numFmtId="0" fontId="10" fillId="0" borderId="18" xfId="7" applyFont="1" applyBorder="1" applyAlignment="1">
      <alignment horizontal="left" vertical="center"/>
    </xf>
    <xf numFmtId="0" fontId="10" fillId="0" borderId="19" xfId="7" applyFont="1" applyBorder="1" applyAlignment="1">
      <alignment horizontal="left" vertical="center"/>
    </xf>
    <xf numFmtId="0" fontId="10" fillId="0" borderId="20" xfId="7" applyFont="1" applyBorder="1" applyAlignment="1">
      <alignment horizontal="left" vertical="center"/>
    </xf>
    <xf numFmtId="182" fontId="10" fillId="0" borderId="18" xfId="7" applyNumberFormat="1" applyFont="1" applyBorder="1" applyAlignment="1">
      <alignment horizontal="right" vertical="center" shrinkToFit="1"/>
    </xf>
    <xf numFmtId="182" fontId="10" fillId="0" borderId="19" xfId="7" applyNumberFormat="1" applyFont="1" applyBorder="1" applyAlignment="1">
      <alignment horizontal="right" vertical="center" shrinkToFit="1"/>
    </xf>
    <xf numFmtId="182" fontId="10" fillId="0" borderId="20" xfId="7" applyNumberFormat="1" applyFont="1" applyBorder="1" applyAlignment="1">
      <alignment horizontal="right" vertical="center" shrinkToFit="1"/>
    </xf>
    <xf numFmtId="0" fontId="10" fillId="0" borderId="31" xfId="7" applyFont="1" applyBorder="1" applyAlignment="1">
      <alignment horizontal="center" vertical="center"/>
    </xf>
    <xf numFmtId="0" fontId="10" fillId="0" borderId="8" xfId="7" applyFont="1" applyBorder="1" applyAlignment="1">
      <alignment horizontal="center" vertical="center"/>
    </xf>
    <xf numFmtId="0" fontId="10" fillId="0" borderId="32" xfId="7" applyFont="1" applyBorder="1" applyAlignment="1">
      <alignment horizontal="center" vertical="center"/>
    </xf>
    <xf numFmtId="0" fontId="10" fillId="0" borderId="6" xfId="7" applyFont="1" applyBorder="1" applyAlignment="1">
      <alignment horizontal="center" vertical="center"/>
    </xf>
    <xf numFmtId="0" fontId="10" fillId="0" borderId="33" xfId="7" applyFont="1" applyBorder="1" applyAlignment="1">
      <alignment horizontal="center" vertical="center"/>
    </xf>
    <xf numFmtId="0" fontId="10" fillId="0" borderId="34" xfId="7" applyFont="1" applyBorder="1">
      <alignment vertical="center"/>
    </xf>
    <xf numFmtId="0" fontId="10" fillId="0" borderId="9" xfId="7" applyFont="1" applyBorder="1">
      <alignment vertical="center"/>
    </xf>
    <xf numFmtId="0" fontId="10" fillId="0" borderId="11" xfId="7" applyFont="1" applyBorder="1">
      <alignment vertical="center"/>
    </xf>
    <xf numFmtId="0" fontId="10" fillId="0" borderId="10" xfId="7" applyFont="1" applyBorder="1" applyAlignment="1">
      <alignment horizontal="center" vertical="center"/>
    </xf>
    <xf numFmtId="0" fontId="10" fillId="0" borderId="9" xfId="7" applyFont="1" applyBorder="1" applyAlignment="1">
      <alignment horizontal="center" vertical="center"/>
    </xf>
    <xf numFmtId="0" fontId="14" fillId="0" borderId="27" xfId="8" applyFont="1" applyBorder="1" applyAlignment="1">
      <alignment horizontal="left" vertical="center"/>
    </xf>
    <xf numFmtId="0" fontId="14" fillId="0" borderId="0" xfId="8" applyFont="1" applyAlignment="1">
      <alignment horizontal="left" vertical="center"/>
    </xf>
    <xf numFmtId="0" fontId="14" fillId="0" borderId="28" xfId="8" applyFont="1" applyBorder="1" applyAlignment="1">
      <alignment horizontal="left" vertical="center"/>
    </xf>
    <xf numFmtId="177" fontId="10" fillId="0" borderId="27" xfId="7" applyNumberFormat="1" applyFont="1" applyBorder="1" applyAlignment="1">
      <alignment horizontal="right" vertical="center" shrinkToFit="1"/>
    </xf>
    <xf numFmtId="177" fontId="10" fillId="0" borderId="0" xfId="7" applyNumberFormat="1" applyFont="1" applyAlignment="1">
      <alignment horizontal="right" vertical="center" shrinkToFit="1"/>
    </xf>
    <xf numFmtId="177" fontId="10" fillId="0" borderId="28" xfId="7" applyNumberFormat="1" applyFont="1" applyBorder="1" applyAlignment="1">
      <alignment horizontal="right" vertical="center" shrinkToFit="1"/>
    </xf>
    <xf numFmtId="0" fontId="10" fillId="0" borderId="27" xfId="7" applyFont="1" applyBorder="1" applyAlignment="1">
      <alignment horizontal="left" vertical="center"/>
    </xf>
    <xf numFmtId="0" fontId="10" fillId="0" borderId="0" xfId="7" applyFont="1" applyAlignment="1">
      <alignment horizontal="left" vertical="center"/>
    </xf>
    <xf numFmtId="0" fontId="10" fillId="0" borderId="28" xfId="7" applyFont="1" applyBorder="1" applyAlignment="1">
      <alignment horizontal="left" vertical="center"/>
    </xf>
    <xf numFmtId="182" fontId="10" fillId="0" borderId="27" xfId="7" applyNumberFormat="1" applyFont="1" applyBorder="1" applyAlignment="1">
      <alignment horizontal="right" vertical="center" shrinkToFit="1"/>
    </xf>
    <xf numFmtId="182" fontId="10" fillId="0" borderId="0" xfId="7" applyNumberFormat="1" applyFont="1" applyAlignment="1">
      <alignment horizontal="right" vertical="center" shrinkToFit="1"/>
    </xf>
    <xf numFmtId="182" fontId="10" fillId="0" borderId="28" xfId="7" applyNumberFormat="1" applyFont="1" applyBorder="1" applyAlignment="1">
      <alignment horizontal="right" vertical="center" shrinkToFit="1"/>
    </xf>
    <xf numFmtId="0" fontId="10" fillId="0" borderId="35" xfId="7" applyFont="1" applyBorder="1" applyAlignment="1">
      <alignment horizontal="center" vertical="center"/>
    </xf>
    <xf numFmtId="0" fontId="10" fillId="0" borderId="3" xfId="7" applyFont="1" applyBorder="1" applyAlignment="1">
      <alignment horizontal="center" vertical="center"/>
    </xf>
    <xf numFmtId="0" fontId="10" fillId="0" borderId="36" xfId="7" applyFont="1" applyBorder="1" applyAlignment="1">
      <alignment horizontal="center" vertical="center"/>
    </xf>
    <xf numFmtId="0" fontId="10" fillId="0" borderId="1" xfId="7" applyFont="1" applyBorder="1" applyAlignment="1">
      <alignment horizontal="center" vertical="center"/>
    </xf>
    <xf numFmtId="0" fontId="10" fillId="0" borderId="37" xfId="7" applyFont="1" applyBorder="1" applyAlignment="1">
      <alignment horizontal="center" vertical="center"/>
    </xf>
    <xf numFmtId="0" fontId="10" fillId="0" borderId="38" xfId="7" applyFont="1" applyBorder="1" applyAlignment="1">
      <alignment horizontal="center" vertical="center"/>
    </xf>
    <xf numFmtId="0" fontId="10" fillId="0" borderId="2" xfId="7" applyFont="1" applyBorder="1" applyAlignment="1">
      <alignment horizontal="center" vertical="center"/>
    </xf>
    <xf numFmtId="49" fontId="10" fillId="0" borderId="1" xfId="7" applyNumberFormat="1" applyFont="1" applyBorder="1" applyAlignment="1">
      <alignment horizontal="center" vertical="center"/>
    </xf>
    <xf numFmtId="49" fontId="10" fillId="0" borderId="2" xfId="7" applyNumberFormat="1" applyFont="1" applyBorder="1" applyAlignment="1">
      <alignment horizontal="center" vertical="center"/>
    </xf>
    <xf numFmtId="49" fontId="10" fillId="0" borderId="39" xfId="7" applyNumberFormat="1" applyFont="1" applyBorder="1" applyAlignment="1">
      <alignment horizontal="center" vertical="center"/>
    </xf>
    <xf numFmtId="183" fontId="10" fillId="0" borderId="27" xfId="7" applyNumberFormat="1" applyFont="1" applyBorder="1" applyAlignment="1">
      <alignment horizontal="right" vertical="center" shrinkToFit="1"/>
    </xf>
    <xf numFmtId="183" fontId="10" fillId="0" borderId="0" xfId="7" applyNumberFormat="1" applyFont="1" applyAlignment="1">
      <alignment horizontal="right" vertical="center" shrinkToFit="1"/>
    </xf>
    <xf numFmtId="183" fontId="10" fillId="0" borderId="28" xfId="7" applyNumberFormat="1" applyFont="1" applyBorder="1" applyAlignment="1">
      <alignment horizontal="right" vertical="center" shrinkToFit="1"/>
    </xf>
    <xf numFmtId="49" fontId="10" fillId="0" borderId="4" xfId="7" applyNumberFormat="1" applyFont="1" applyBorder="1" applyAlignment="1">
      <alignment horizontal="center" vertical="center"/>
    </xf>
    <xf numFmtId="49" fontId="10" fillId="0" borderId="0" xfId="7" applyNumberFormat="1" applyFont="1" applyAlignment="1">
      <alignment horizontal="center" vertical="center"/>
    </xf>
    <xf numFmtId="49" fontId="10" fillId="0" borderId="28" xfId="7" applyNumberFormat="1" applyFont="1" applyBorder="1" applyAlignment="1">
      <alignment horizontal="center" vertical="center"/>
    </xf>
    <xf numFmtId="0" fontId="10" fillId="0" borderId="40" xfId="7" applyFont="1" applyBorder="1" applyAlignment="1">
      <alignment horizontal="center" vertical="center"/>
    </xf>
    <xf numFmtId="0" fontId="10" fillId="0" borderId="41" xfId="7" applyFont="1" applyBorder="1" applyAlignment="1">
      <alignment horizontal="center" vertical="center"/>
    </xf>
    <xf numFmtId="0" fontId="10" fillId="0" borderId="42" xfId="7" applyFont="1" applyBorder="1" applyAlignment="1">
      <alignment horizontal="center" vertical="center"/>
    </xf>
    <xf numFmtId="0" fontId="10" fillId="0" borderId="43" xfId="7" applyFont="1" applyBorder="1" applyAlignment="1">
      <alignment horizontal="center" vertical="center"/>
    </xf>
    <xf numFmtId="0" fontId="10" fillId="0" borderId="44" xfId="7" applyFont="1" applyBorder="1" applyAlignment="1">
      <alignment horizontal="center" vertical="center"/>
    </xf>
    <xf numFmtId="0" fontId="10" fillId="0" borderId="45" xfId="7" applyFont="1" applyBorder="1" applyAlignment="1">
      <alignment horizontal="center" vertical="center"/>
    </xf>
    <xf numFmtId="0" fontId="10" fillId="0" borderId="46" xfId="7" applyFont="1" applyBorder="1" applyAlignment="1">
      <alignment horizontal="center" vertical="center"/>
    </xf>
    <xf numFmtId="49" fontId="10" fillId="0" borderId="43" xfId="7" applyNumberFormat="1" applyFont="1" applyBorder="1" applyAlignment="1">
      <alignment horizontal="center" vertical="center"/>
    </xf>
    <xf numFmtId="49" fontId="10" fillId="0" borderId="46" xfId="7" applyNumberFormat="1" applyFont="1" applyBorder="1" applyAlignment="1">
      <alignment horizontal="center" vertical="center"/>
    </xf>
    <xf numFmtId="49" fontId="10" fillId="0" borderId="47" xfId="7" applyNumberFormat="1" applyFont="1" applyBorder="1" applyAlignment="1">
      <alignment horizontal="center" vertical="center"/>
    </xf>
    <xf numFmtId="184" fontId="10" fillId="0" borderId="27" xfId="7" applyNumberFormat="1" applyFont="1" applyBorder="1" applyAlignment="1">
      <alignment horizontal="right" vertical="center" shrinkToFit="1"/>
    </xf>
    <xf numFmtId="184" fontId="10" fillId="0" borderId="0" xfId="7" applyNumberFormat="1" applyFont="1" applyAlignment="1">
      <alignment horizontal="right" vertical="center" shrinkToFit="1"/>
    </xf>
    <xf numFmtId="184" fontId="10" fillId="0" borderId="28" xfId="7" applyNumberFormat="1" applyFont="1" applyBorder="1" applyAlignment="1">
      <alignment horizontal="right" vertical="center" shrinkToFit="1"/>
    </xf>
    <xf numFmtId="0" fontId="10" fillId="0" borderId="48" xfId="7" applyFont="1" applyBorder="1" applyAlignment="1">
      <alignment horizontal="center" vertical="center"/>
    </xf>
    <xf numFmtId="0" fontId="10" fillId="0" borderId="49" xfId="7" applyFont="1" applyBorder="1">
      <alignment vertical="center"/>
    </xf>
    <xf numFmtId="0" fontId="10" fillId="0" borderId="50" xfId="7" applyFont="1" applyBorder="1">
      <alignment vertical="center"/>
    </xf>
    <xf numFmtId="0" fontId="10" fillId="0" borderId="51" xfId="7" applyFont="1" applyBorder="1">
      <alignment vertical="center"/>
    </xf>
    <xf numFmtId="177" fontId="10" fillId="0" borderId="49" xfId="7" applyNumberFormat="1" applyFont="1" applyBorder="1" applyAlignment="1">
      <alignment horizontal="right" vertical="center" shrinkToFit="1"/>
    </xf>
    <xf numFmtId="177" fontId="10" fillId="0" borderId="50" xfId="7" applyNumberFormat="1" applyFont="1" applyBorder="1" applyAlignment="1">
      <alignment horizontal="right" vertical="center" shrinkToFit="1"/>
    </xf>
    <xf numFmtId="177" fontId="10" fillId="0" borderId="52" xfId="7" applyNumberFormat="1" applyFont="1" applyBorder="1" applyAlignment="1">
      <alignment horizontal="right" vertical="center" shrinkToFit="1"/>
    </xf>
    <xf numFmtId="0" fontId="10" fillId="0" borderId="10" xfId="7" applyFont="1" applyBorder="1">
      <alignment vertical="center"/>
    </xf>
    <xf numFmtId="177" fontId="10" fillId="0" borderId="10" xfId="7" applyNumberFormat="1" applyFont="1" applyBorder="1" applyAlignment="1">
      <alignment horizontal="right" vertical="center" shrinkToFit="1"/>
    </xf>
    <xf numFmtId="177" fontId="10" fillId="0" borderId="9" xfId="7" applyNumberFormat="1" applyFont="1" applyBorder="1" applyAlignment="1">
      <alignment horizontal="right" vertical="center" shrinkToFit="1"/>
    </xf>
    <xf numFmtId="177" fontId="10" fillId="0" borderId="53" xfId="7" applyNumberFormat="1" applyFont="1" applyBorder="1" applyAlignment="1">
      <alignment horizontal="right" vertical="center" shrinkToFit="1"/>
    </xf>
    <xf numFmtId="0" fontId="10" fillId="0" borderId="18" xfId="7" applyFont="1" applyBorder="1" applyAlignment="1">
      <alignment horizontal="left" vertical="center"/>
    </xf>
    <xf numFmtId="0" fontId="10" fillId="0" borderId="19" xfId="7" applyFont="1" applyBorder="1" applyAlignment="1">
      <alignment horizontal="left" vertical="center"/>
    </xf>
    <xf numFmtId="0" fontId="10" fillId="0" borderId="20" xfId="7" applyFont="1" applyBorder="1" applyAlignment="1">
      <alignment horizontal="left" vertical="center"/>
    </xf>
    <xf numFmtId="185" fontId="10" fillId="0" borderId="18" xfId="7" applyNumberFormat="1" applyFont="1" applyBorder="1" applyAlignment="1">
      <alignment horizontal="right" vertical="center" shrinkToFit="1"/>
    </xf>
    <xf numFmtId="185" fontId="10" fillId="0" borderId="19" xfId="7" applyNumberFormat="1" applyFont="1" applyBorder="1" applyAlignment="1">
      <alignment horizontal="right" vertical="center" shrinkToFit="1"/>
    </xf>
    <xf numFmtId="185" fontId="10" fillId="0" borderId="20" xfId="7" applyNumberFormat="1" applyFont="1" applyBorder="1" applyAlignment="1">
      <alignment horizontal="right" vertical="center" shrinkToFit="1"/>
    </xf>
    <xf numFmtId="0" fontId="10" fillId="0" borderId="54" xfId="7" applyFont="1" applyBorder="1">
      <alignment vertical="center"/>
    </xf>
    <xf numFmtId="0" fontId="10" fillId="0" borderId="55" xfId="7" applyFont="1" applyBorder="1">
      <alignment vertical="center"/>
    </xf>
    <xf numFmtId="0" fontId="10" fillId="0" borderId="56" xfId="7" applyFont="1" applyBorder="1">
      <alignment vertical="center"/>
    </xf>
    <xf numFmtId="186" fontId="10" fillId="0" borderId="54" xfId="7" applyNumberFormat="1" applyFont="1" applyBorder="1" applyAlignment="1">
      <alignment horizontal="right" vertical="center" shrinkToFit="1"/>
    </xf>
    <xf numFmtId="186" fontId="10" fillId="0" borderId="55" xfId="7" applyNumberFormat="1" applyFont="1" applyBorder="1" applyAlignment="1">
      <alignment horizontal="right" vertical="center" shrinkToFit="1"/>
    </xf>
    <xf numFmtId="186" fontId="10" fillId="0" borderId="57" xfId="7" applyNumberFormat="1" applyFont="1" applyBorder="1" applyAlignment="1">
      <alignment horizontal="right" vertical="center" shrinkToFit="1"/>
    </xf>
    <xf numFmtId="0" fontId="10" fillId="0" borderId="18" xfId="7" applyFont="1" applyBorder="1" applyAlignment="1">
      <alignment horizontal="center" vertical="center" wrapText="1"/>
    </xf>
    <xf numFmtId="0" fontId="10" fillId="0" borderId="19" xfId="7" applyFont="1" applyBorder="1" applyAlignment="1">
      <alignment horizontal="center" vertical="center" wrapText="1"/>
    </xf>
    <xf numFmtId="0" fontId="10" fillId="0" borderId="14" xfId="7" applyFont="1" applyBorder="1" applyAlignment="1">
      <alignment horizontal="center" vertical="center" wrapText="1"/>
    </xf>
    <xf numFmtId="0" fontId="14" fillId="0" borderId="16" xfId="7" applyFont="1" applyBorder="1">
      <alignment vertical="center"/>
    </xf>
    <xf numFmtId="0" fontId="14" fillId="0" borderId="50" xfId="7" applyFont="1" applyBorder="1">
      <alignment vertical="center"/>
    </xf>
    <xf numFmtId="0" fontId="14" fillId="0" borderId="51" xfId="7" applyFont="1" applyBorder="1">
      <alignment vertical="center"/>
    </xf>
    <xf numFmtId="177" fontId="14" fillId="0" borderId="16" xfId="7" applyNumberFormat="1" applyFont="1" applyBorder="1" applyAlignment="1">
      <alignment horizontal="right" vertical="center" shrinkToFit="1"/>
    </xf>
    <xf numFmtId="177" fontId="14" fillId="0" borderId="19" xfId="7" applyNumberFormat="1" applyFont="1" applyBorder="1" applyAlignment="1">
      <alignment horizontal="right" vertical="center" shrinkToFit="1"/>
    </xf>
    <xf numFmtId="177" fontId="14" fillId="0" borderId="20" xfId="7" applyNumberFormat="1" applyFont="1" applyBorder="1" applyAlignment="1">
      <alignment horizontal="right" vertical="center" shrinkToFit="1"/>
    </xf>
    <xf numFmtId="0" fontId="10" fillId="0" borderId="34" xfId="7" applyFont="1" applyBorder="1" applyAlignment="1">
      <alignment horizontal="center" vertical="center"/>
    </xf>
    <xf numFmtId="0" fontId="10" fillId="0" borderId="11" xfId="7" applyFont="1" applyBorder="1" applyAlignment="1">
      <alignment horizontal="center" vertical="center"/>
    </xf>
    <xf numFmtId="0" fontId="10" fillId="0" borderId="10" xfId="7" applyFont="1" applyBorder="1" applyAlignment="1">
      <alignment horizontal="center" vertical="center" shrinkToFit="1"/>
    </xf>
    <xf numFmtId="0" fontId="10" fillId="0" borderId="9" xfId="7" applyFont="1" applyBorder="1" applyAlignment="1">
      <alignment horizontal="center" vertical="center" shrinkToFit="1"/>
    </xf>
    <xf numFmtId="0" fontId="10" fillId="0" borderId="11" xfId="7" applyFont="1" applyBorder="1" applyAlignment="1">
      <alignment horizontal="center" vertical="center" shrinkToFit="1"/>
    </xf>
    <xf numFmtId="0" fontId="10" fillId="0" borderId="53" xfId="7" applyFont="1" applyBorder="1" applyAlignment="1">
      <alignment horizontal="center" vertical="center" shrinkToFit="1"/>
    </xf>
    <xf numFmtId="0" fontId="10" fillId="0" borderId="27" xfId="7" applyFont="1" applyBorder="1" applyAlignment="1">
      <alignment horizontal="center" vertical="center" wrapText="1"/>
    </xf>
    <xf numFmtId="0" fontId="10" fillId="0" borderId="0" xfId="7" applyFont="1" applyAlignment="1">
      <alignment horizontal="center" vertical="center" wrapText="1"/>
    </xf>
    <xf numFmtId="0" fontId="10" fillId="0" borderId="5" xfId="7" applyFont="1" applyBorder="1" applyAlignment="1">
      <alignment horizontal="center" vertical="center" wrapText="1"/>
    </xf>
    <xf numFmtId="0" fontId="14" fillId="0" borderId="32" xfId="9" applyFont="1" applyBorder="1">
      <alignment vertical="center"/>
    </xf>
    <xf numFmtId="0" fontId="14" fillId="0" borderId="1" xfId="9" applyFont="1" applyBorder="1" applyAlignment="1">
      <alignment horizontal="center" vertical="center" shrinkToFit="1"/>
    </xf>
    <xf numFmtId="0" fontId="14" fillId="0" borderId="2" xfId="9" applyFont="1" applyBorder="1" applyAlignment="1">
      <alignment horizontal="center" vertical="center" shrinkToFit="1"/>
    </xf>
    <xf numFmtId="0" fontId="14" fillId="0" borderId="3" xfId="9" applyFont="1" applyBorder="1" applyAlignment="1">
      <alignment horizontal="center" vertical="center" shrinkToFit="1"/>
    </xf>
    <xf numFmtId="177" fontId="14" fillId="0" borderId="10" xfId="7" applyNumberFormat="1" applyFont="1" applyBorder="1" applyAlignment="1">
      <alignment horizontal="right" vertical="center" shrinkToFit="1"/>
    </xf>
    <xf numFmtId="177" fontId="14" fillId="0" borderId="9" xfId="7" applyNumberFormat="1" applyFont="1" applyBorder="1" applyAlignment="1">
      <alignment horizontal="right" vertical="center" shrinkToFit="1"/>
    </xf>
    <xf numFmtId="177" fontId="14" fillId="0" borderId="53" xfId="7" applyNumberFormat="1" applyFont="1" applyBorder="1" applyAlignment="1">
      <alignment horizontal="right" vertical="center" shrinkToFit="1"/>
    </xf>
    <xf numFmtId="177" fontId="10" fillId="0" borderId="11" xfId="7" applyNumberFormat="1" applyFont="1" applyBorder="1" applyAlignment="1">
      <alignment horizontal="right" vertical="center" shrinkToFit="1"/>
    </xf>
    <xf numFmtId="0" fontId="14" fillId="0" borderId="1" xfId="7" applyFont="1" applyBorder="1">
      <alignment vertical="center"/>
    </xf>
    <xf numFmtId="0" fontId="14" fillId="0" borderId="9" xfId="7" applyFont="1" applyBorder="1">
      <alignment vertical="center"/>
    </xf>
    <xf numFmtId="0" fontId="14" fillId="0" borderId="11" xfId="7" applyFont="1" applyBorder="1">
      <alignment vertical="center"/>
    </xf>
    <xf numFmtId="182" fontId="10" fillId="0" borderId="10" xfId="7" applyNumberFormat="1" applyFont="1" applyBorder="1" applyAlignment="1">
      <alignment horizontal="right" vertical="center" shrinkToFit="1"/>
    </xf>
    <xf numFmtId="182" fontId="10" fillId="0" borderId="9" xfId="7" applyNumberFormat="1" applyFont="1" applyBorder="1" applyAlignment="1">
      <alignment horizontal="right" vertical="center" shrinkToFit="1"/>
    </xf>
    <xf numFmtId="182" fontId="10" fillId="0" borderId="11" xfId="7" applyNumberFormat="1" applyFont="1" applyBorder="1" applyAlignment="1">
      <alignment horizontal="right" vertical="center" shrinkToFit="1"/>
    </xf>
    <xf numFmtId="182" fontId="10" fillId="0" borderId="53" xfId="7" applyNumberFormat="1" applyFont="1" applyBorder="1" applyAlignment="1">
      <alignment horizontal="right" vertical="center" shrinkToFit="1"/>
    </xf>
    <xf numFmtId="0" fontId="10" fillId="0" borderId="45" xfId="7" applyFont="1" applyBorder="1" applyAlignment="1">
      <alignment horizontal="left" vertical="center"/>
    </xf>
    <xf numFmtId="0" fontId="10" fillId="0" borderId="46" xfId="7" applyFont="1" applyBorder="1" applyAlignment="1">
      <alignment horizontal="left" vertical="center"/>
    </xf>
    <xf numFmtId="0" fontId="10" fillId="0" borderId="47" xfId="7" applyFont="1" applyBorder="1" applyAlignment="1">
      <alignment horizontal="left" vertical="center"/>
    </xf>
    <xf numFmtId="182" fontId="10" fillId="0" borderId="45" xfId="7" applyNumberFormat="1" applyFont="1" applyBorder="1" applyAlignment="1">
      <alignment horizontal="right" vertical="center" shrinkToFit="1"/>
    </xf>
    <xf numFmtId="182" fontId="10" fillId="0" borderId="46" xfId="7" applyNumberFormat="1" applyFont="1" applyBorder="1" applyAlignment="1">
      <alignment horizontal="right" vertical="center" shrinkToFit="1"/>
    </xf>
    <xf numFmtId="182" fontId="10" fillId="0" borderId="47" xfId="7" applyNumberFormat="1" applyFont="1" applyBorder="1" applyAlignment="1">
      <alignment horizontal="right" vertical="center" shrinkToFit="1"/>
    </xf>
    <xf numFmtId="0" fontId="10" fillId="0" borderId="18" xfId="10" applyFont="1" applyBorder="1" applyAlignment="1">
      <alignment horizontal="left" vertical="center"/>
    </xf>
    <xf numFmtId="0" fontId="10" fillId="0" borderId="19" xfId="10" applyFont="1" applyBorder="1" applyAlignment="1">
      <alignment horizontal="left" vertical="center"/>
    </xf>
    <xf numFmtId="0" fontId="10" fillId="0" borderId="20" xfId="10" applyFont="1" applyBorder="1" applyAlignment="1">
      <alignment horizontal="left" vertical="center"/>
    </xf>
    <xf numFmtId="185" fontId="10" fillId="0" borderId="18" xfId="7" applyNumberFormat="1" applyFont="1" applyBorder="1" applyAlignment="1">
      <alignment vertical="center" shrinkToFit="1"/>
    </xf>
    <xf numFmtId="185" fontId="10" fillId="0" borderId="19" xfId="7" applyNumberFormat="1" applyFont="1" applyBorder="1" applyAlignment="1">
      <alignment vertical="center" shrinkToFit="1"/>
    </xf>
    <xf numFmtId="185" fontId="10" fillId="0" borderId="20" xfId="7" applyNumberFormat="1" applyFont="1" applyBorder="1" applyAlignment="1">
      <alignment vertical="center" shrinkToFit="1"/>
    </xf>
    <xf numFmtId="0" fontId="14" fillId="0" borderId="2" xfId="7" applyFont="1" applyBorder="1">
      <alignment vertical="center"/>
    </xf>
    <xf numFmtId="0" fontId="14" fillId="0" borderId="3" xfId="7" applyFont="1" applyBorder="1">
      <alignment vertical="center"/>
    </xf>
    <xf numFmtId="186" fontId="14" fillId="0" borderId="1" xfId="7" applyNumberFormat="1" applyFont="1" applyBorder="1" applyAlignment="1">
      <alignment horizontal="right" vertical="center" shrinkToFit="1"/>
    </xf>
    <xf numFmtId="186" fontId="14" fillId="0" borderId="2" xfId="7" applyNumberFormat="1" applyFont="1" applyBorder="1" applyAlignment="1">
      <alignment horizontal="right" vertical="center" shrinkToFit="1"/>
    </xf>
    <xf numFmtId="186" fontId="14" fillId="0" borderId="39" xfId="7" applyNumberFormat="1" applyFont="1" applyBorder="1" applyAlignment="1">
      <alignment horizontal="right" vertical="center" shrinkToFit="1"/>
    </xf>
    <xf numFmtId="0" fontId="10" fillId="0" borderId="27" xfId="7" applyFont="1" applyBorder="1" applyAlignment="1">
      <alignment horizontal="left" vertical="center"/>
    </xf>
    <xf numFmtId="0" fontId="16" fillId="0" borderId="0" xfId="7" applyFont="1" applyAlignment="1">
      <alignment horizontal="left" vertical="center" wrapText="1"/>
    </xf>
    <xf numFmtId="0" fontId="16" fillId="0" borderId="28" xfId="7" applyFont="1" applyBorder="1" applyAlignment="1">
      <alignment horizontal="left" vertical="center" wrapText="1"/>
    </xf>
    <xf numFmtId="0" fontId="10" fillId="0" borderId="45" xfId="7" applyFont="1" applyBorder="1" applyAlignment="1">
      <alignment horizontal="center" vertical="center" wrapText="1"/>
    </xf>
    <xf numFmtId="0" fontId="10" fillId="0" borderId="46" xfId="7" applyFont="1" applyBorder="1" applyAlignment="1">
      <alignment horizontal="center" vertical="center" wrapText="1"/>
    </xf>
    <xf numFmtId="0" fontId="10" fillId="0" borderId="41" xfId="7" applyFont="1" applyBorder="1" applyAlignment="1">
      <alignment horizontal="center" vertical="center" wrapText="1"/>
    </xf>
    <xf numFmtId="0" fontId="14" fillId="0" borderId="42" xfId="9" applyFont="1" applyBorder="1" applyAlignment="1">
      <alignment horizontal="center" vertical="center"/>
    </xf>
    <xf numFmtId="0" fontId="14" fillId="0" borderId="54" xfId="9" applyFont="1" applyBorder="1" applyAlignment="1">
      <alignment horizontal="center" vertical="center" shrinkToFit="1"/>
    </xf>
    <xf numFmtId="0" fontId="14" fillId="0" borderId="55" xfId="9" applyFont="1" applyBorder="1" applyAlignment="1">
      <alignment horizontal="center" vertical="center" shrinkToFit="1"/>
    </xf>
    <xf numFmtId="0" fontId="14" fillId="0" borderId="56" xfId="9" applyFont="1" applyBorder="1" applyAlignment="1">
      <alignment horizontal="center" vertical="center" shrinkToFit="1"/>
    </xf>
    <xf numFmtId="0" fontId="10" fillId="0" borderId="58" xfId="7" applyFont="1" applyBorder="1" applyAlignment="1">
      <alignment horizontal="center" vertical="center"/>
    </xf>
    <xf numFmtId="0" fontId="10" fillId="0" borderId="59" xfId="7" applyFont="1" applyBorder="1" applyAlignment="1">
      <alignment horizontal="center" vertical="center"/>
    </xf>
    <xf numFmtId="184" fontId="10" fillId="0" borderId="59" xfId="7" applyNumberFormat="1" applyFont="1" applyBorder="1" applyAlignment="1">
      <alignment horizontal="right" vertical="center" shrinkToFit="1"/>
    </xf>
    <xf numFmtId="184" fontId="10" fillId="0" borderId="60" xfId="7" applyNumberFormat="1" applyFont="1" applyBorder="1" applyAlignment="1">
      <alignment horizontal="right" vertical="center" shrinkToFit="1"/>
    </xf>
    <xf numFmtId="184" fontId="10" fillId="0" borderId="61" xfId="7" applyNumberFormat="1" applyFont="1" applyBorder="1" applyAlignment="1">
      <alignment horizontal="right" vertical="center" shrinkToFit="1"/>
    </xf>
    <xf numFmtId="182" fontId="10" fillId="0" borderId="54" xfId="7" applyNumberFormat="1" applyFont="1" applyBorder="1" applyAlignment="1">
      <alignment horizontal="right" vertical="center" shrinkToFit="1"/>
    </xf>
    <xf numFmtId="182" fontId="10" fillId="0" borderId="55" xfId="7" applyNumberFormat="1" applyFont="1" applyBorder="1" applyAlignment="1">
      <alignment horizontal="right" vertical="center" shrinkToFit="1"/>
    </xf>
    <xf numFmtId="182" fontId="10" fillId="0" borderId="56" xfId="7" applyNumberFormat="1" applyFont="1" applyBorder="1" applyAlignment="1">
      <alignment horizontal="right" vertical="center" shrinkToFit="1"/>
    </xf>
    <xf numFmtId="182" fontId="10" fillId="0" borderId="57" xfId="7" applyNumberFormat="1" applyFont="1" applyBorder="1" applyAlignment="1">
      <alignment horizontal="right" vertical="center" shrinkToFit="1"/>
    </xf>
    <xf numFmtId="177" fontId="10" fillId="0" borderId="59" xfId="7" applyNumberFormat="1" applyFont="1" applyBorder="1" applyAlignment="1">
      <alignment horizontal="right" vertical="center" shrinkToFit="1"/>
    </xf>
    <xf numFmtId="177" fontId="10" fillId="0" borderId="60" xfId="7" applyNumberFormat="1" applyFont="1" applyBorder="1" applyAlignment="1">
      <alignment horizontal="right" vertical="center" shrinkToFit="1"/>
    </xf>
    <xf numFmtId="177" fontId="10" fillId="0" borderId="61" xfId="7" applyNumberFormat="1" applyFont="1" applyBorder="1" applyAlignment="1">
      <alignment horizontal="right" vertical="center" shrinkToFit="1"/>
    </xf>
    <xf numFmtId="177" fontId="10" fillId="0" borderId="19" xfId="7" applyNumberFormat="1" applyFont="1" applyBorder="1" applyAlignment="1">
      <alignment horizontal="right" vertical="center"/>
    </xf>
    <xf numFmtId="177" fontId="10" fillId="0" borderId="20" xfId="7" applyNumberFormat="1" applyFont="1" applyBorder="1" applyAlignment="1">
      <alignment horizontal="right" vertical="center"/>
    </xf>
    <xf numFmtId="182" fontId="10" fillId="0" borderId="46" xfId="7" applyNumberFormat="1" applyFont="1" applyBorder="1" applyAlignment="1">
      <alignment horizontal="right" vertical="center"/>
    </xf>
    <xf numFmtId="182" fontId="10" fillId="0" borderId="47" xfId="7" applyNumberFormat="1" applyFont="1" applyBorder="1" applyAlignment="1">
      <alignment horizontal="right" vertical="center"/>
    </xf>
    <xf numFmtId="0" fontId="10" fillId="0" borderId="62" xfId="7" applyFont="1" applyBorder="1">
      <alignment vertical="center"/>
    </xf>
    <xf numFmtId="0" fontId="10" fillId="0" borderId="63" xfId="7" applyFont="1" applyBorder="1" applyAlignment="1">
      <alignment horizontal="center" vertical="center"/>
    </xf>
    <xf numFmtId="0" fontId="10" fillId="0" borderId="57" xfId="7" applyFont="1" applyBorder="1" applyAlignment="1">
      <alignment horizontal="center" vertical="center"/>
    </xf>
    <xf numFmtId="0" fontId="10" fillId="0" borderId="64" xfId="7" applyFont="1" applyBorder="1" applyAlignment="1">
      <alignment horizontal="center" vertical="center"/>
    </xf>
    <xf numFmtId="0" fontId="10" fillId="0" borderId="65" xfId="7" applyFont="1" applyBorder="1" applyAlignment="1">
      <alignment horizontal="center" vertical="center"/>
    </xf>
    <xf numFmtId="0" fontId="10" fillId="0" borderId="50" xfId="7" applyFont="1" applyBorder="1" applyAlignment="1">
      <alignment horizontal="center" vertical="center"/>
    </xf>
    <xf numFmtId="0" fontId="10" fillId="0" borderId="52" xfId="7" applyFont="1" applyBorder="1" applyAlignment="1">
      <alignment horizontal="center" vertical="center"/>
    </xf>
    <xf numFmtId="0" fontId="14" fillId="0" borderId="45" xfId="8" applyFont="1" applyBorder="1" applyAlignment="1">
      <alignment horizontal="left" vertical="center"/>
    </xf>
    <xf numFmtId="0" fontId="14" fillId="0" borderId="46" xfId="8" applyFont="1" applyBorder="1" applyAlignment="1">
      <alignment horizontal="left" vertical="center"/>
    </xf>
    <xf numFmtId="0" fontId="14" fillId="0" borderId="47" xfId="8" applyFont="1" applyBorder="1" applyAlignment="1">
      <alignment horizontal="left" vertical="center"/>
    </xf>
    <xf numFmtId="177" fontId="10" fillId="0" borderId="45" xfId="7" applyNumberFormat="1" applyFont="1" applyBorder="1" applyAlignment="1">
      <alignment horizontal="right" vertical="center" shrinkToFit="1"/>
    </xf>
    <xf numFmtId="177" fontId="10" fillId="0" borderId="46" xfId="7" applyNumberFormat="1" applyFont="1" applyBorder="1" applyAlignment="1">
      <alignment horizontal="right" vertical="center" shrinkToFit="1"/>
    </xf>
    <xf numFmtId="177" fontId="10" fillId="0" borderId="47" xfId="7" applyNumberFormat="1" applyFont="1" applyBorder="1" applyAlignment="1">
      <alignment horizontal="right" vertical="center" shrinkToFit="1"/>
    </xf>
    <xf numFmtId="0" fontId="10" fillId="0" borderId="38" xfId="7" applyFont="1" applyBorder="1" applyAlignment="1">
      <alignment horizontal="center" vertical="center" textRotation="255"/>
    </xf>
    <xf numFmtId="0" fontId="10" fillId="0" borderId="2" xfId="7" applyFont="1" applyBorder="1" applyAlignment="1">
      <alignment horizontal="center" vertical="center" textRotation="255"/>
    </xf>
    <xf numFmtId="0" fontId="10" fillId="0" borderId="3" xfId="7" applyFont="1" applyBorder="1" applyAlignment="1">
      <alignment horizontal="center" vertical="center" textRotation="255"/>
    </xf>
    <xf numFmtId="0" fontId="16" fillId="0" borderId="1" xfId="7" applyFont="1" applyBorder="1" applyAlignment="1">
      <alignment horizontal="center" vertical="center" wrapText="1"/>
    </xf>
    <xf numFmtId="0" fontId="16" fillId="0" borderId="2" xfId="7" applyFont="1" applyBorder="1" applyAlignment="1">
      <alignment horizontal="center" vertical="center" wrapText="1"/>
    </xf>
    <xf numFmtId="0" fontId="16" fillId="0" borderId="3" xfId="7" applyFont="1" applyBorder="1" applyAlignment="1">
      <alignment horizontal="center" vertical="center" wrapText="1"/>
    </xf>
    <xf numFmtId="0" fontId="10" fillId="0" borderId="1" xfId="7" applyFont="1" applyBorder="1" applyAlignment="1">
      <alignment horizontal="center" vertical="center" textRotation="255"/>
    </xf>
    <xf numFmtId="0" fontId="10" fillId="0" borderId="1" xfId="7" applyFont="1" applyBorder="1" applyAlignment="1">
      <alignment horizontal="center" vertical="center" wrapText="1"/>
    </xf>
    <xf numFmtId="0" fontId="10" fillId="0" borderId="2" xfId="7" applyFont="1" applyBorder="1" applyAlignment="1">
      <alignment horizontal="center" vertical="center" wrapText="1"/>
    </xf>
    <xf numFmtId="0" fontId="10" fillId="0" borderId="3" xfId="7" applyFont="1" applyBorder="1" applyAlignment="1">
      <alignment horizontal="center" vertical="center" wrapText="1"/>
    </xf>
    <xf numFmtId="0" fontId="16" fillId="0" borderId="39" xfId="7" applyFont="1" applyBorder="1" applyAlignment="1">
      <alignment horizontal="center" vertical="center" wrapText="1"/>
    </xf>
    <xf numFmtId="0" fontId="10" fillId="0" borderId="27" xfId="7" applyFont="1" applyBorder="1" applyAlignment="1">
      <alignment horizontal="center" vertical="center" textRotation="255"/>
    </xf>
    <xf numFmtId="0" fontId="10" fillId="0" borderId="0" xfId="7" applyFont="1" applyAlignment="1">
      <alignment horizontal="center" vertical="center" textRotation="255"/>
    </xf>
    <xf numFmtId="0" fontId="10" fillId="0" borderId="5" xfId="7" applyFont="1" applyBorder="1" applyAlignment="1">
      <alignment horizontal="center" vertical="center" textRotation="255"/>
    </xf>
    <xf numFmtId="0" fontId="16" fillId="0" borderId="6" xfId="7" applyFont="1" applyBorder="1" applyAlignment="1">
      <alignment horizontal="center" vertical="center" wrapText="1"/>
    </xf>
    <xf numFmtId="0" fontId="16" fillId="0" borderId="7" xfId="7" applyFont="1" applyBorder="1" applyAlignment="1">
      <alignment horizontal="center" vertical="center" wrapText="1"/>
    </xf>
    <xf numFmtId="0" fontId="16" fillId="0" borderId="8" xfId="7" applyFont="1" applyBorder="1" applyAlignment="1">
      <alignment horizontal="center" vertical="center" wrapText="1"/>
    </xf>
    <xf numFmtId="0" fontId="10" fillId="0" borderId="4" xfId="7" applyFont="1" applyBorder="1" applyAlignment="1">
      <alignment horizontal="center" vertical="center" textRotation="255"/>
    </xf>
    <xf numFmtId="0" fontId="10" fillId="0" borderId="6" xfId="7" applyFont="1" applyBorder="1" applyAlignment="1">
      <alignment horizontal="center" vertical="center" wrapText="1"/>
    </xf>
    <xf numFmtId="0" fontId="10" fillId="0" borderId="7" xfId="7" applyFont="1" applyBorder="1" applyAlignment="1">
      <alignment horizontal="center" vertical="center" wrapText="1"/>
    </xf>
    <xf numFmtId="0" fontId="10" fillId="0" borderId="8" xfId="7" applyFont="1" applyBorder="1" applyAlignment="1">
      <alignment horizontal="center" vertical="center" wrapText="1"/>
    </xf>
    <xf numFmtId="0" fontId="16" fillId="0" borderId="30" xfId="7" applyFont="1" applyBorder="1" applyAlignment="1">
      <alignment horizontal="center" vertical="center" wrapText="1"/>
    </xf>
    <xf numFmtId="0" fontId="17" fillId="0" borderId="9" xfId="7" applyFont="1" applyBorder="1">
      <alignment vertical="center"/>
    </xf>
    <xf numFmtId="0" fontId="17" fillId="0" borderId="11" xfId="7" applyFont="1" applyBorder="1">
      <alignment vertical="center"/>
    </xf>
    <xf numFmtId="0" fontId="10" fillId="0" borderId="27" xfId="7" applyFont="1" applyBorder="1" applyAlignment="1">
      <alignment horizontal="center" vertical="center"/>
    </xf>
    <xf numFmtId="0" fontId="14" fillId="0" borderId="18" xfId="8" applyFont="1" applyBorder="1" applyAlignment="1">
      <alignment horizontal="center" vertical="center" wrapText="1"/>
    </xf>
    <xf numFmtId="0" fontId="14" fillId="0" borderId="19" xfId="8" applyFont="1" applyBorder="1" applyAlignment="1">
      <alignment horizontal="center" vertical="center" wrapText="1"/>
    </xf>
    <xf numFmtId="0" fontId="14" fillId="0" borderId="20" xfId="8" applyFont="1" applyBorder="1" applyAlignment="1">
      <alignment horizontal="center" vertical="center" wrapText="1"/>
    </xf>
    <xf numFmtId="0" fontId="10" fillId="0" borderId="6" xfId="7" applyFont="1" applyBorder="1" applyAlignment="1">
      <alignment horizontal="center" vertical="center" textRotation="255"/>
    </xf>
    <xf numFmtId="0" fontId="10" fillId="0" borderId="7" xfId="7" applyFont="1" applyBorder="1" applyAlignment="1">
      <alignment horizontal="center" vertical="center" textRotation="255"/>
    </xf>
    <xf numFmtId="0" fontId="10" fillId="0" borderId="8" xfId="7" applyFont="1" applyBorder="1" applyAlignment="1">
      <alignment horizontal="center" vertical="center" textRotation="255"/>
    </xf>
    <xf numFmtId="0" fontId="14" fillId="0" borderId="27" xfId="8" applyFont="1" applyBorder="1" applyAlignment="1">
      <alignment horizontal="center" vertical="center" wrapText="1"/>
    </xf>
    <xf numFmtId="0" fontId="14" fillId="0" borderId="0" xfId="8" applyFont="1" applyAlignment="1">
      <alignment horizontal="center" vertical="center" wrapText="1"/>
    </xf>
    <xf numFmtId="0" fontId="14" fillId="0" borderId="28" xfId="8" applyFont="1" applyBorder="1" applyAlignment="1">
      <alignment horizontal="center" vertical="center" wrapText="1"/>
    </xf>
    <xf numFmtId="0" fontId="10" fillId="0" borderId="45" xfId="7" applyFont="1" applyBorder="1" applyAlignment="1">
      <alignment horizontal="center" vertical="center" textRotation="255"/>
    </xf>
    <xf numFmtId="0" fontId="10" fillId="0" borderId="46" xfId="7" applyFont="1" applyBorder="1" applyAlignment="1">
      <alignment horizontal="center" vertical="center" textRotation="255"/>
    </xf>
    <xf numFmtId="0" fontId="10" fillId="0" borderId="41" xfId="7" applyFont="1" applyBorder="1" applyAlignment="1">
      <alignment horizontal="center" vertical="center" textRotation="255"/>
    </xf>
    <xf numFmtId="177" fontId="10" fillId="0" borderId="54" xfId="7" applyNumberFormat="1" applyFont="1" applyBorder="1" applyAlignment="1">
      <alignment horizontal="right" vertical="center"/>
    </xf>
    <xf numFmtId="177" fontId="10" fillId="0" borderId="55" xfId="7" applyNumberFormat="1" applyFont="1" applyBorder="1" applyAlignment="1">
      <alignment horizontal="right" vertical="center"/>
    </xf>
    <xf numFmtId="177" fontId="10" fillId="0" borderId="56" xfId="7" applyNumberFormat="1" applyFont="1" applyBorder="1" applyAlignment="1">
      <alignment horizontal="right" vertical="center"/>
    </xf>
    <xf numFmtId="0" fontId="10" fillId="0" borderId="43" xfId="7" applyFont="1" applyBorder="1" applyAlignment="1">
      <alignment horizontal="center" vertical="center" shrinkToFit="1"/>
    </xf>
    <xf numFmtId="0" fontId="10" fillId="0" borderId="46" xfId="7" applyFont="1" applyBorder="1" applyAlignment="1">
      <alignment horizontal="center" vertical="center" shrinkToFit="1"/>
    </xf>
    <xf numFmtId="0" fontId="10" fillId="0" borderId="41" xfId="7" applyFont="1" applyBorder="1" applyAlignment="1">
      <alignment horizontal="center" vertical="center" shrinkToFit="1"/>
    </xf>
    <xf numFmtId="0" fontId="14" fillId="0" borderId="45" xfId="8" applyFont="1" applyBorder="1" applyAlignment="1">
      <alignment horizontal="center" vertical="center" wrapText="1"/>
    </xf>
    <xf numFmtId="0" fontId="14" fillId="0" borderId="46" xfId="8" applyFont="1" applyBorder="1" applyAlignment="1">
      <alignment horizontal="center" vertical="center" wrapText="1"/>
    </xf>
    <xf numFmtId="0" fontId="14" fillId="0" borderId="47" xfId="8" applyFont="1" applyBorder="1" applyAlignment="1">
      <alignment horizontal="center" vertical="center" wrapText="1"/>
    </xf>
    <xf numFmtId="0" fontId="10" fillId="0" borderId="45" xfId="7" applyFont="1" applyBorder="1" applyAlignment="1">
      <alignment horizontal="center" vertical="center"/>
    </xf>
    <xf numFmtId="0" fontId="16" fillId="0" borderId="46" xfId="7" applyFont="1" applyBorder="1" applyAlignment="1">
      <alignment vertical="center" wrapText="1"/>
    </xf>
    <xf numFmtId="0" fontId="16" fillId="0" borderId="47" xfId="7" applyFont="1" applyBorder="1" applyAlignment="1">
      <alignment vertical="center" wrapText="1"/>
    </xf>
    <xf numFmtId="182" fontId="10" fillId="0" borderId="45" xfId="7" applyNumberFormat="1" applyFont="1" applyBorder="1">
      <alignment vertical="center"/>
    </xf>
    <xf numFmtId="182" fontId="10" fillId="0" borderId="46" xfId="7" applyNumberFormat="1" applyFont="1" applyBorder="1">
      <alignment vertical="center"/>
    </xf>
    <xf numFmtId="182" fontId="10" fillId="0" borderId="47" xfId="7" applyNumberFormat="1" applyFont="1" applyBorder="1">
      <alignment vertical="center"/>
    </xf>
    <xf numFmtId="0" fontId="10" fillId="0" borderId="27" xfId="7" applyFont="1" applyBorder="1">
      <alignment vertical="center"/>
    </xf>
    <xf numFmtId="0" fontId="10" fillId="0" borderId="28" xfId="7" applyFont="1" applyBorder="1">
      <alignment vertical="center"/>
    </xf>
    <xf numFmtId="49" fontId="10" fillId="0" borderId="27" xfId="7" applyNumberFormat="1" applyFont="1" applyBorder="1">
      <alignment vertical="center"/>
    </xf>
    <xf numFmtId="49" fontId="10" fillId="0" borderId="0" xfId="7" applyNumberFormat="1" applyFont="1" applyAlignment="1">
      <alignment horizontal="left" vertical="center"/>
    </xf>
    <xf numFmtId="0" fontId="10" fillId="0" borderId="0" xfId="7" applyFont="1" applyAlignment="1">
      <alignment horizontal="center" vertical="center"/>
    </xf>
    <xf numFmtId="49" fontId="10" fillId="0" borderId="0" xfId="7" applyNumberFormat="1" applyFont="1" applyAlignment="1">
      <alignment horizontal="center" vertical="center"/>
    </xf>
    <xf numFmtId="0" fontId="10" fillId="0" borderId="0" xfId="7" applyFont="1" applyAlignment="1">
      <alignment horizontal="center" vertical="center" shrinkToFit="1"/>
    </xf>
    <xf numFmtId="0" fontId="10" fillId="0" borderId="28" xfId="7" applyFont="1" applyBorder="1" applyAlignment="1">
      <alignment horizontal="center" vertical="center"/>
    </xf>
    <xf numFmtId="187" fontId="10" fillId="0" borderId="0" xfId="7" applyNumberFormat="1" applyFont="1" applyAlignment="1" applyProtection="1">
      <alignment horizontal="center" vertical="center" shrinkToFit="1"/>
      <protection hidden="1"/>
    </xf>
    <xf numFmtId="0" fontId="16" fillId="0" borderId="0" xfId="7" applyFont="1" applyAlignment="1" applyProtection="1">
      <alignment horizontal="left" vertical="center" wrapText="1"/>
      <protection hidden="1"/>
    </xf>
    <xf numFmtId="0" fontId="10" fillId="0" borderId="0" xfId="7" applyFont="1" applyAlignment="1" applyProtection="1">
      <alignment horizontal="center" vertical="center" shrinkToFit="1"/>
      <protection hidden="1"/>
    </xf>
    <xf numFmtId="0" fontId="10" fillId="0" borderId="45" xfId="7" applyFont="1" applyBorder="1">
      <alignment vertical="center"/>
    </xf>
    <xf numFmtId="0" fontId="10" fillId="0" borderId="46" xfId="7" applyFont="1" applyBorder="1">
      <alignment vertical="center"/>
    </xf>
    <xf numFmtId="0" fontId="10" fillId="0" borderId="47" xfId="7" applyFont="1" applyBorder="1">
      <alignment vertical="center"/>
    </xf>
    <xf numFmtId="0" fontId="10" fillId="0" borderId="0" xfId="7" applyFont="1">
      <alignment vertical="center"/>
    </xf>
    <xf numFmtId="0" fontId="10" fillId="0" borderId="0" xfId="10">
      <alignment vertical="center"/>
    </xf>
    <xf numFmtId="49" fontId="20"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1" xfId="11" applyNumberFormat="1" applyFont="1" applyFill="1" applyBorder="1" applyAlignment="1">
      <alignment horizontal="center" vertical="center"/>
    </xf>
    <xf numFmtId="49" fontId="13" fillId="0" borderId="22" xfId="11" applyNumberFormat="1" applyFont="1" applyFill="1" applyBorder="1" applyAlignment="1">
      <alignment horizontal="center" vertical="center"/>
    </xf>
    <xf numFmtId="49" fontId="13" fillId="0" borderId="23" xfId="11" applyNumberFormat="1" applyFont="1" applyFill="1" applyBorder="1" applyAlignment="1">
      <alignment horizontal="center" vertical="center"/>
    </xf>
    <xf numFmtId="0" fontId="10" fillId="0" borderId="0" xfId="11" applyFont="1">
      <alignment vertical="center"/>
    </xf>
    <xf numFmtId="0" fontId="21" fillId="0" borderId="0" xfId="11" applyFont="1">
      <alignment vertical="center"/>
    </xf>
    <xf numFmtId="0" fontId="8" fillId="0" borderId="7" xfId="11" applyFont="1" applyBorder="1" applyAlignment="1">
      <alignment horizontal="center" vertical="center"/>
    </xf>
    <xf numFmtId="0" fontId="8"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shrinkToFit="1"/>
    </xf>
    <xf numFmtId="177" fontId="10" fillId="0" borderId="2" xfId="11" applyNumberFormat="1" applyFont="1" applyFill="1" applyBorder="1" applyAlignment="1">
      <alignment horizontal="right" vertical="center" shrinkToFit="1"/>
    </xf>
    <xf numFmtId="177" fontId="10" fillId="0" borderId="66" xfId="11" applyNumberFormat="1" applyFont="1" applyFill="1" applyBorder="1" applyAlignment="1">
      <alignment horizontal="right" vertical="center" shrinkToFit="1"/>
    </xf>
    <xf numFmtId="182" fontId="10" fillId="0" borderId="67" xfId="11" applyNumberFormat="1" applyFont="1" applyFill="1" applyBorder="1" applyAlignment="1">
      <alignment horizontal="right" vertical="center" shrinkToFit="1"/>
    </xf>
    <xf numFmtId="177" fontId="10" fillId="0" borderId="67" xfId="11" applyNumberFormat="1" applyFont="1" applyFill="1" applyBorder="1" applyAlignment="1">
      <alignment horizontal="right" vertical="center" shrinkToFit="1"/>
    </xf>
    <xf numFmtId="182" fontId="10" fillId="0" borderId="68" xfId="11" applyNumberFormat="1" applyFont="1" applyFill="1" applyBorder="1" applyAlignment="1">
      <alignment horizontal="right" vertical="center" shrinkToFit="1"/>
    </xf>
    <xf numFmtId="182" fontId="10" fillId="0" borderId="2" xfId="11" applyNumberFormat="1" applyFont="1" applyFill="1" applyBorder="1" applyAlignment="1">
      <alignment horizontal="right" vertical="center" shrinkToFit="1"/>
    </xf>
    <xf numFmtId="182" fontId="10" fillId="0" borderId="3" xfId="11" applyNumberFormat="1" applyFont="1" applyFill="1" applyBorder="1" applyAlignment="1">
      <alignment horizontal="right" vertical="center" shrinkToFit="1"/>
    </xf>
    <xf numFmtId="177" fontId="10" fillId="0" borderId="4" xfId="11" applyNumberFormat="1" applyFont="1" applyFill="1" applyBorder="1" applyAlignment="1">
      <alignment horizontal="right" vertical="center" shrinkToFit="1"/>
    </xf>
    <xf numFmtId="177" fontId="10" fillId="0" borderId="0" xfId="11" applyNumberFormat="1" applyFont="1" applyFill="1" applyBorder="1" applyAlignment="1">
      <alignment horizontal="right" vertical="center" shrinkToFit="1"/>
    </xf>
    <xf numFmtId="177" fontId="10" fillId="0" borderId="69" xfId="11" applyNumberFormat="1" applyFont="1" applyFill="1" applyBorder="1" applyAlignment="1">
      <alignment horizontal="right" vertical="center" shrinkToFit="1"/>
    </xf>
    <xf numFmtId="182" fontId="10" fillId="0" borderId="70" xfId="11" applyNumberFormat="1" applyFont="1" applyFill="1" applyBorder="1" applyAlignment="1">
      <alignment horizontal="right" vertical="center" shrinkToFit="1"/>
    </xf>
    <xf numFmtId="177" fontId="10" fillId="0" borderId="70" xfId="11" applyNumberFormat="1" applyFont="1" applyFill="1" applyBorder="1" applyAlignment="1">
      <alignment horizontal="right" vertical="center" shrinkToFit="1"/>
    </xf>
    <xf numFmtId="177" fontId="10" fillId="0" borderId="71" xfId="11" applyNumberFormat="1" applyFont="1" applyFill="1" applyBorder="1" applyAlignment="1">
      <alignment horizontal="right" vertical="center" shrinkToFit="1"/>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2" fontId="10" fillId="0" borderId="72" xfId="11" applyNumberFormat="1" applyFont="1" applyFill="1" applyBorder="1" applyAlignment="1">
      <alignment horizontal="right" vertical="center" shrinkToFit="1"/>
    </xf>
    <xf numFmtId="182" fontId="10" fillId="0" borderId="0" xfId="11" applyNumberFormat="1" applyFont="1" applyFill="1" applyBorder="1" applyAlignment="1">
      <alignment horizontal="right" vertical="center" shrinkToFit="1"/>
    </xf>
    <xf numFmtId="182" fontId="10" fillId="0" borderId="5" xfId="11" applyNumberFormat="1" applyFont="1" applyFill="1" applyBorder="1" applyAlignment="1">
      <alignment horizontal="right" vertical="center" shrinkToFit="1"/>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82" fontId="10" fillId="0" borderId="66" xfId="11" applyNumberFormat="1" applyFont="1" applyFill="1" applyBorder="1" applyAlignment="1">
      <alignment horizontal="right" vertical="center" shrinkToFit="1"/>
    </xf>
    <xf numFmtId="177" fontId="10" fillId="0" borderId="72" xfId="11" applyNumberFormat="1" applyFont="1" applyFill="1" applyBorder="1" applyAlignment="1">
      <alignment horizontal="right" vertical="center" shrinkToFit="1"/>
    </xf>
    <xf numFmtId="177" fontId="10" fillId="0" borderId="5" xfId="11" applyNumberFormat="1" applyFont="1" applyFill="1" applyBorder="1" applyAlignment="1">
      <alignment horizontal="right" vertical="center" shrinkToFit="1"/>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182" fontId="10" fillId="0" borderId="69" xfId="11" applyNumberFormat="1" applyFont="1" applyFill="1" applyBorder="1" applyAlignment="1">
      <alignment horizontal="right" vertical="center" shrinkToFit="1"/>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2" fontId="10" fillId="0" borderId="70"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2" fontId="10"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2" fontId="10"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2" fontId="10"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10"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1" xfId="11" applyFont="1" applyFill="1" applyBorder="1" applyAlignment="1">
      <alignment horizontal="left" vertical="center"/>
    </xf>
    <xf numFmtId="0" fontId="10" fillId="0" borderId="2" xfId="11" applyFont="1" applyFill="1" applyBorder="1" applyAlignment="1">
      <alignment horizontal="left" vertical="center"/>
    </xf>
    <xf numFmtId="0" fontId="10" fillId="0" borderId="3" xfId="11" applyFont="1" applyFill="1" applyBorder="1" applyAlignment="1">
      <alignment horizontal="left" vertical="center"/>
    </xf>
    <xf numFmtId="177" fontId="10" fillId="0" borderId="3" xfId="11" applyNumberFormat="1" applyFont="1" applyFill="1" applyBorder="1" applyAlignment="1">
      <alignment horizontal="right" vertical="center" shrinkToFit="1"/>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177" fontId="10" fillId="3" borderId="72" xfId="11" applyNumberFormat="1" applyFont="1" applyFill="1" applyBorder="1" applyAlignment="1">
      <alignment horizontal="right" vertical="center" shrinkToFit="1"/>
    </xf>
    <xf numFmtId="177" fontId="10" fillId="3" borderId="0" xfId="11" applyNumberFormat="1" applyFont="1" applyFill="1" applyBorder="1" applyAlignment="1">
      <alignment horizontal="right" vertical="center" shrinkToFit="1"/>
    </xf>
    <xf numFmtId="177" fontId="10" fillId="3" borderId="69" xfId="11" applyNumberFormat="1" applyFont="1" applyFill="1" applyBorder="1" applyAlignment="1">
      <alignment horizontal="right" vertical="center" shrinkToFit="1"/>
    </xf>
    <xf numFmtId="0" fontId="10" fillId="3" borderId="72" xfId="11" applyFont="1" applyFill="1" applyBorder="1" applyAlignment="1">
      <alignment horizontal="right" vertical="center" shrinkToFit="1"/>
    </xf>
    <xf numFmtId="0" fontId="10" fillId="3" borderId="0" xfId="11" applyFont="1" applyFill="1" applyBorder="1" applyAlignment="1">
      <alignment horizontal="right" vertical="center" shrinkToFit="1"/>
    </xf>
    <xf numFmtId="0" fontId="10" fillId="3" borderId="5" xfId="11" applyFont="1" applyFill="1" applyBorder="1" applyAlignment="1">
      <alignment horizontal="right" vertical="center" shrinkToFit="1"/>
    </xf>
    <xf numFmtId="0" fontId="10" fillId="0" borderId="6" xfId="11" applyFont="1" applyFill="1" applyBorder="1" applyAlignment="1">
      <alignment horizontal="left" vertical="center"/>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xf>
    <xf numFmtId="177" fontId="10" fillId="0" borderId="6" xfId="11" applyNumberFormat="1" applyFont="1" applyFill="1" applyBorder="1" applyAlignment="1">
      <alignment horizontal="right" vertical="center" shrinkToFit="1"/>
    </xf>
    <xf numFmtId="177" fontId="10" fillId="0" borderId="7" xfId="11" applyNumberFormat="1" applyFont="1" applyFill="1" applyBorder="1" applyAlignment="1">
      <alignment horizontal="right" vertical="center" shrinkToFi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shrinkToFit="1"/>
    </xf>
    <xf numFmtId="0" fontId="10" fillId="0" borderId="0" xfId="11" applyFont="1" applyFill="1">
      <alignment vertical="center"/>
    </xf>
    <xf numFmtId="177" fontId="10" fillId="0" borderId="73" xfId="11" applyNumberFormat="1" applyFont="1" applyFill="1" applyBorder="1" applyAlignment="1">
      <alignment horizontal="right" vertical="center" shrinkToFit="1"/>
    </xf>
    <xf numFmtId="182" fontId="10" fillId="0" borderId="74" xfId="11" applyNumberFormat="1" applyFont="1" applyFill="1" applyBorder="1" applyAlignment="1">
      <alignment horizontal="right" vertical="center" shrinkToFit="1"/>
    </xf>
    <xf numFmtId="177" fontId="10" fillId="0" borderId="74" xfId="11" applyNumberFormat="1" applyFont="1" applyFill="1" applyBorder="1" applyAlignment="1">
      <alignment horizontal="right" vertical="center" shrinkToFit="1"/>
    </xf>
    <xf numFmtId="182" fontId="10" fillId="0" borderId="75" xfId="11" applyNumberFormat="1" applyFont="1" applyFill="1" applyBorder="1" applyAlignment="1">
      <alignment horizontal="right" vertical="center" shrinkToFit="1"/>
    </xf>
    <xf numFmtId="182" fontId="10" fillId="0" borderId="8" xfId="11" applyNumberFormat="1" applyFont="1" applyFill="1" applyBorder="1" applyAlignment="1">
      <alignment horizontal="right" vertical="center" shrinkToFit="1"/>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0" xfId="11" applyFont="1" applyAlignment="1">
      <alignment vertical="center"/>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0" xfId="11" applyFont="1" applyBorder="1" applyAlignment="1">
      <alignment vertical="center"/>
    </xf>
    <xf numFmtId="0" fontId="14" fillId="0" borderId="0" xfId="11" applyFont="1" applyBorder="1" applyAlignment="1">
      <alignment vertical="center"/>
    </xf>
    <xf numFmtId="0" fontId="14" fillId="0" borderId="0" xfId="11" applyFont="1" applyAlignment="1">
      <alignment vertical="center"/>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14"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10" fillId="0" borderId="75" xfId="11" applyNumberFormat="1" applyFont="1" applyFill="1" applyBorder="1" applyAlignment="1">
      <alignment horizontal="right" vertical="center" shrinkToFit="1"/>
    </xf>
    <xf numFmtId="177" fontId="10" fillId="3" borderId="75" xfId="11" applyNumberFormat="1" applyFont="1" applyFill="1" applyBorder="1" applyAlignment="1">
      <alignment horizontal="right" vertical="center" shrinkToFit="1"/>
    </xf>
    <xf numFmtId="177" fontId="10" fillId="3" borderId="7" xfId="11" applyNumberFormat="1" applyFont="1" applyFill="1" applyBorder="1" applyAlignment="1">
      <alignment horizontal="right" vertical="center" shrinkToFit="1"/>
    </xf>
    <xf numFmtId="177" fontId="10" fillId="3" borderId="73" xfId="11" applyNumberFormat="1" applyFont="1" applyFill="1" applyBorder="1" applyAlignment="1">
      <alignment horizontal="right" vertical="center" shrinkToFit="1"/>
    </xf>
    <xf numFmtId="0" fontId="10" fillId="3" borderId="75" xfId="11" applyFont="1" applyFill="1" applyBorder="1" applyAlignment="1">
      <alignment horizontal="right" vertical="center" shrinkToFit="1"/>
    </xf>
    <xf numFmtId="0" fontId="10" fillId="3" borderId="7" xfId="11" applyFont="1" applyFill="1" applyBorder="1" applyAlignment="1">
      <alignment horizontal="right" vertical="center" shrinkToFit="1"/>
    </xf>
    <xf numFmtId="0" fontId="10" fillId="3" borderId="8" xfId="11" applyFont="1" applyFill="1" applyBorder="1" applyAlignment="1">
      <alignment horizontal="right" vertical="center" shrinkToFit="1"/>
    </xf>
    <xf numFmtId="0" fontId="14" fillId="0" borderId="0" xfId="11" applyFont="1" applyAlignment="1">
      <alignment vertical="center"/>
    </xf>
    <xf numFmtId="0" fontId="10" fillId="0" borderId="0" xfId="11" applyFont="1" applyAlignment="1">
      <alignment vertical="center" shrinkToFit="1"/>
    </xf>
    <xf numFmtId="49" fontId="10" fillId="2" borderId="0" xfId="12" applyNumberFormat="1" applyFont="1" applyFill="1">
      <alignment vertical="center"/>
    </xf>
    <xf numFmtId="0" fontId="10" fillId="2" borderId="0" xfId="12" applyFont="1" applyFill="1">
      <alignment vertical="center"/>
    </xf>
    <xf numFmtId="0" fontId="10"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7"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181" fontId="4" fillId="0" borderId="82" xfId="12" applyNumberFormat="1" applyFont="1" applyBorder="1" applyAlignment="1" applyProtection="1">
      <alignment horizontal="righ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91"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6"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6"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7"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8"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8" fillId="2" borderId="6" xfId="2" applyNumberFormat="1" applyFont="1" applyFill="1" applyBorder="1">
      <alignment vertical="center"/>
    </xf>
    <xf numFmtId="177" fontId="8" fillId="2" borderId="7" xfId="2" applyNumberFormat="1" applyFont="1" applyFill="1" applyBorder="1">
      <alignment vertical="center"/>
    </xf>
    <xf numFmtId="177" fontId="8" fillId="2" borderId="8" xfId="2" applyNumberFormat="1" applyFont="1" applyFill="1" applyBorder="1">
      <alignment vertical="center"/>
    </xf>
    <xf numFmtId="0" fontId="3" fillId="2" borderId="12" xfId="2" applyFont="1" applyFill="1" applyBorder="1" applyAlignment="1">
      <alignment horizontal="center" vertical="center"/>
    </xf>
    <xf numFmtId="177" fontId="8" fillId="2" borderId="12" xfId="2" applyNumberFormat="1" applyFont="1" applyFill="1" applyBorder="1" applyAlignment="1">
      <alignment horizontal="center" vertical="center"/>
    </xf>
    <xf numFmtId="177" fontId="10" fillId="2" borderId="171" xfId="2" applyNumberFormat="1" applyFont="1" applyFill="1" applyBorder="1" applyAlignment="1">
      <alignment horizontal="center" vertical="center"/>
    </xf>
    <xf numFmtId="177" fontId="8" fillId="2" borderId="172" xfId="2" applyNumberFormat="1" applyFont="1" applyFill="1" applyBorder="1" applyAlignment="1">
      <alignment horizontal="center" vertical="center"/>
    </xf>
    <xf numFmtId="178" fontId="8" fillId="2" borderId="10" xfId="3" applyNumberFormat="1" applyFont="1" applyFill="1" applyBorder="1" applyAlignment="1">
      <alignment horizontal="left" vertical="center" wrapText="1"/>
    </xf>
    <xf numFmtId="178" fontId="8" fillId="2" borderId="9" xfId="3" applyNumberFormat="1" applyFont="1" applyFill="1" applyBorder="1" applyAlignment="1">
      <alignment horizontal="left" vertical="center" wrapText="1"/>
    </xf>
    <xf numFmtId="178" fontId="8" fillId="2" borderId="11" xfId="3" applyNumberFormat="1" applyFont="1" applyFill="1" applyBorder="1" applyAlignment="1">
      <alignment horizontal="left" vertical="center" wrapText="1"/>
    </xf>
    <xf numFmtId="181" fontId="8" fillId="2" borderId="32" xfId="3" applyNumberFormat="1" applyFont="1" applyFill="1" applyBorder="1" applyAlignment="1">
      <alignment horizontal="right" vertical="center" shrinkToFit="1"/>
    </xf>
    <xf numFmtId="181" fontId="8" fillId="2" borderId="6" xfId="3" applyNumberFormat="1" applyFont="1" applyFill="1" applyBorder="1" applyAlignment="1">
      <alignment horizontal="right" vertical="center" shrinkToFit="1"/>
    </xf>
    <xf numFmtId="179" fontId="8" fillId="2" borderId="173" xfId="3" applyNumberFormat="1" applyFont="1" applyFill="1" applyBorder="1" applyAlignment="1">
      <alignment horizontal="right" vertical="center" shrinkToFit="1"/>
    </xf>
    <xf numFmtId="181" fontId="8" fillId="2" borderId="12" xfId="3" applyNumberFormat="1" applyFont="1" applyFill="1" applyBorder="1" applyAlignment="1">
      <alignment horizontal="right" vertical="center" shrinkToFit="1"/>
    </xf>
    <xf numFmtId="181" fontId="8" fillId="2" borderId="10" xfId="3" applyNumberFormat="1" applyFont="1" applyFill="1" applyBorder="1" applyAlignment="1">
      <alignment horizontal="right" vertical="center" shrinkToFit="1"/>
    </xf>
    <xf numFmtId="179" fontId="8" fillId="2" borderId="172" xfId="3" applyNumberFormat="1" applyFont="1" applyFill="1" applyBorder="1" applyAlignment="1">
      <alignment horizontal="right" vertical="center" shrinkToFit="1"/>
    </xf>
    <xf numFmtId="0" fontId="8" fillId="2" borderId="10" xfId="3" applyFont="1" applyFill="1" applyBorder="1" applyAlignment="1">
      <alignment horizontal="lef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0" fontId="3" fillId="0" borderId="0" xfId="2" applyNumberFormat="1" applyFont="1" applyFill="1" applyBorder="1">
      <alignment vertical="center"/>
    </xf>
    <xf numFmtId="176" fontId="8" fillId="0" borderId="0" xfId="2" applyNumberFormat="1" applyFont="1" applyFill="1" applyBorder="1">
      <alignment vertical="center"/>
    </xf>
    <xf numFmtId="177" fontId="8" fillId="0" borderId="10" xfId="2" applyNumberFormat="1" applyFont="1" applyFill="1" applyBorder="1">
      <alignment vertical="center"/>
    </xf>
    <xf numFmtId="177" fontId="8" fillId="0" borderId="9" xfId="2" applyNumberFormat="1" applyFont="1" applyFill="1" applyBorder="1">
      <alignment vertical="center"/>
    </xf>
    <xf numFmtId="177" fontId="8" fillId="0" borderId="11" xfId="2" applyNumberFormat="1" applyFont="1" applyFill="1" applyBorder="1">
      <alignment vertical="center"/>
    </xf>
    <xf numFmtId="177" fontId="8" fillId="0" borderId="12" xfId="2" applyNumberFormat="1" applyFont="1" applyFill="1" applyBorder="1" applyAlignment="1">
      <alignment horizontal="center" vertical="center"/>
    </xf>
    <xf numFmtId="177" fontId="8" fillId="0" borderId="171" xfId="2" applyNumberFormat="1" applyFont="1" applyFill="1" applyBorder="1" applyAlignment="1">
      <alignment horizontal="center" vertical="center"/>
    </xf>
    <xf numFmtId="177" fontId="8" fillId="0" borderId="172" xfId="2" applyNumberFormat="1" applyFont="1" applyFill="1" applyBorder="1" applyAlignment="1">
      <alignment horizontal="center" vertical="center"/>
    </xf>
    <xf numFmtId="177" fontId="8" fillId="0" borderId="0" xfId="2" applyNumberFormat="1" applyFont="1" applyFill="1" applyBorder="1" applyAlignment="1">
      <alignment horizontal="center" vertical="center"/>
    </xf>
    <xf numFmtId="177" fontId="8"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8" fillId="0" borderId="172" xfId="2" applyNumberFormat="1" applyFont="1" applyFill="1" applyBorder="1" applyAlignment="1">
      <alignment horizontal="right" vertical="center" shrinkToFit="1"/>
    </xf>
    <xf numFmtId="177" fontId="8" fillId="0" borderId="5" xfId="2" applyNumberFormat="1" applyFont="1" applyFill="1" applyBorder="1">
      <alignment vertical="center"/>
    </xf>
    <xf numFmtId="177" fontId="8"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8" fillId="0" borderId="172" xfId="2" applyNumberFormat="1" applyFont="1" applyFill="1" applyBorder="1" applyAlignment="1">
      <alignment horizontal="right" vertical="center" shrinkToFit="1"/>
    </xf>
    <xf numFmtId="177" fontId="8" fillId="0" borderId="6" xfId="2" applyNumberFormat="1" applyFont="1" applyFill="1" applyBorder="1">
      <alignment vertical="center"/>
    </xf>
    <xf numFmtId="177" fontId="8" fillId="0" borderId="7" xfId="2" applyNumberFormat="1" applyFont="1" applyFill="1" applyBorder="1">
      <alignment vertical="center"/>
    </xf>
    <xf numFmtId="176" fontId="8" fillId="0" borderId="7" xfId="2" applyNumberFormat="1" applyFont="1" applyFill="1" applyBorder="1">
      <alignment vertical="center"/>
    </xf>
    <xf numFmtId="177" fontId="8" fillId="0" borderId="8" xfId="2" applyNumberFormat="1" applyFont="1" applyFill="1" applyBorder="1">
      <alignment vertical="center"/>
    </xf>
    <xf numFmtId="177" fontId="8" fillId="0" borderId="2" xfId="2" applyNumberFormat="1" applyFont="1" applyFill="1" applyBorder="1">
      <alignment vertical="center"/>
    </xf>
    <xf numFmtId="0" fontId="8"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8" fillId="2" borderId="10" xfId="2" applyNumberFormat="1" applyFont="1" applyFill="1" applyBorder="1" applyAlignment="1">
      <alignment vertical="center" wrapText="1"/>
    </xf>
    <xf numFmtId="177" fontId="8" fillId="2" borderId="9" xfId="2" applyNumberFormat="1" applyFont="1" applyFill="1" applyBorder="1" applyAlignment="1">
      <alignment vertical="center" wrapText="1"/>
    </xf>
    <xf numFmtId="177" fontId="8" fillId="2" borderId="11" xfId="2" applyNumberFormat="1" applyFont="1" applyFill="1" applyBorder="1" applyAlignment="1">
      <alignment vertical="center" wrapText="1"/>
    </xf>
    <xf numFmtId="181" fontId="8" fillId="2" borderId="12" xfId="2" applyNumberFormat="1" applyFont="1" applyFill="1" applyBorder="1" applyAlignment="1">
      <alignment horizontal="right" vertical="center" shrinkToFit="1"/>
    </xf>
    <xf numFmtId="181" fontId="8" fillId="2" borderId="171" xfId="2" applyNumberFormat="1" applyFont="1" applyFill="1" applyBorder="1" applyAlignment="1">
      <alignment horizontal="right" vertical="center" shrinkToFit="1"/>
    </xf>
    <xf numFmtId="179" fontId="8" fillId="2" borderId="172" xfId="2" applyNumberFormat="1" applyFont="1" applyFill="1" applyBorder="1" applyAlignment="1">
      <alignment horizontal="right" vertical="center" shrinkToFit="1"/>
    </xf>
    <xf numFmtId="177" fontId="8" fillId="0" borderId="10" xfId="2" applyNumberFormat="1" applyFont="1" applyFill="1" applyBorder="1" applyAlignment="1">
      <alignment vertical="center" wrapText="1"/>
    </xf>
    <xf numFmtId="177" fontId="8" fillId="0" borderId="9" xfId="2" applyNumberFormat="1" applyFont="1" applyFill="1" applyBorder="1" applyAlignment="1">
      <alignment vertical="center" wrapText="1"/>
    </xf>
    <xf numFmtId="177" fontId="8" fillId="0" borderId="11" xfId="2" applyNumberFormat="1" applyFont="1" applyFill="1" applyBorder="1" applyAlignment="1">
      <alignment vertical="center" wrapText="1"/>
    </xf>
    <xf numFmtId="181" fontId="8" fillId="0" borderId="12" xfId="2" applyNumberFormat="1" applyFont="1" applyFill="1" applyBorder="1" applyAlignment="1">
      <alignment horizontal="right" vertical="center" shrinkToFit="1"/>
    </xf>
    <xf numFmtId="181" fontId="8" fillId="0" borderId="171" xfId="2" applyNumberFormat="1" applyFont="1" applyFill="1" applyBorder="1" applyAlignment="1">
      <alignment horizontal="right" vertical="center" shrinkToFit="1"/>
    </xf>
    <xf numFmtId="0" fontId="8" fillId="2" borderId="10" xfId="2" applyFont="1" applyFill="1" applyBorder="1" applyAlignment="1">
      <alignment vertical="center"/>
    </xf>
    <xf numFmtId="0" fontId="8" fillId="2" borderId="9" xfId="2" applyFont="1" applyFill="1" applyBorder="1" applyAlignment="1">
      <alignment vertical="center"/>
    </xf>
    <xf numFmtId="0" fontId="8" fillId="2" borderId="11" xfId="2" applyFont="1" applyFill="1" applyBorder="1" applyAlignment="1">
      <alignment vertical="center"/>
    </xf>
    <xf numFmtId="0" fontId="8" fillId="0" borderId="0" xfId="2" applyFont="1" applyFill="1" applyBorder="1" applyAlignment="1"/>
    <xf numFmtId="0" fontId="3" fillId="0" borderId="0" xfId="2" applyFont="1" applyFill="1" applyBorder="1" applyAlignment="1"/>
    <xf numFmtId="176" fontId="8"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8"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4"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8"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188" fontId="30" fillId="0" borderId="13" xfId="16" applyNumberFormat="1" applyFont="1" applyFill="1" applyBorder="1" applyAlignment="1" applyProtection="1">
      <alignment horizontal="right" vertical="center" shrinkToFit="1"/>
    </xf>
    <xf numFmtId="188" fontId="30" fillId="0" borderId="15" xfId="16" applyNumberFormat="1" applyFont="1" applyFill="1" applyBorder="1" applyAlignment="1" applyProtection="1">
      <alignment horizontal="right" vertical="center" shrinkToFit="1"/>
    </xf>
    <xf numFmtId="188"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188" fontId="30" fillId="0" borderId="35" xfId="16" applyNumberFormat="1" applyFont="1" applyFill="1" applyBorder="1" applyAlignment="1" applyProtection="1">
      <alignment horizontal="right" vertical="center" shrinkToFit="1"/>
    </xf>
    <xf numFmtId="188" fontId="30" fillId="0" borderId="36" xfId="16" applyNumberFormat="1" applyFont="1" applyFill="1" applyBorder="1" applyAlignment="1" applyProtection="1">
      <alignment horizontal="right" vertical="center" shrinkToFit="1"/>
    </xf>
    <xf numFmtId="188"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188" fontId="30" fillId="0" borderId="112" xfId="16" applyNumberFormat="1" applyFont="1" applyFill="1" applyBorder="1" applyAlignment="1" applyProtection="1">
      <alignment horizontal="right" vertical="center" shrinkToFit="1"/>
    </xf>
    <xf numFmtId="188" fontId="30" fillId="0" borderId="182" xfId="16" applyNumberFormat="1" applyFont="1" applyFill="1" applyBorder="1" applyAlignment="1" applyProtection="1">
      <alignment horizontal="right" vertical="center" shrinkToFit="1"/>
    </xf>
    <xf numFmtId="188"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188" fontId="30" fillId="0" borderId="183" xfId="17" applyNumberFormat="1" applyFont="1" applyFill="1" applyBorder="1" applyAlignment="1">
      <alignment horizontal="right" vertical="center" shrinkToFit="1"/>
    </xf>
    <xf numFmtId="188" fontId="30" fillId="0" borderId="184" xfId="17" applyNumberFormat="1" applyFont="1" applyFill="1" applyBorder="1" applyAlignment="1">
      <alignment horizontal="right" vertical="center" shrinkToFit="1"/>
    </xf>
    <xf numFmtId="188"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188" fontId="30" fillId="0" borderId="186" xfId="17" applyNumberFormat="1" applyFont="1" applyFill="1" applyBorder="1" applyAlignment="1">
      <alignment horizontal="right" vertical="center" shrinkToFit="1"/>
    </xf>
    <xf numFmtId="188" fontId="30" fillId="0" borderId="12" xfId="17" applyNumberFormat="1" applyFont="1" applyFill="1" applyBorder="1" applyAlignment="1">
      <alignment horizontal="right" vertical="center" shrinkToFit="1"/>
    </xf>
    <xf numFmtId="188"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188" fontId="30" fillId="0" borderId="112" xfId="17" applyNumberFormat="1" applyFont="1" applyFill="1" applyBorder="1" applyAlignment="1">
      <alignment horizontal="right" vertical="center" shrinkToFit="1"/>
    </xf>
    <xf numFmtId="188" fontId="30" fillId="0" borderId="182" xfId="17" applyNumberFormat="1" applyFont="1" applyFill="1" applyBorder="1" applyAlignment="1">
      <alignment horizontal="right" vertical="center" shrinkToFit="1"/>
    </xf>
    <xf numFmtId="188"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8"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6"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3"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4"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25" fillId="0" borderId="0" xfId="18" applyFont="1" applyAlignment="1"/>
    <xf numFmtId="0" fontId="25" fillId="0" borderId="0" xfId="18" applyFont="1">
      <alignment vertical="center"/>
    </xf>
    <xf numFmtId="181" fontId="25"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25" fillId="8" borderId="21" xfId="18" applyFont="1" applyFill="1" applyBorder="1" applyAlignment="1"/>
    <xf numFmtId="0" fontId="25" fillId="8" borderId="22" xfId="18" applyFont="1" applyFill="1" applyBorder="1" applyAlignment="1"/>
    <xf numFmtId="0" fontId="25" fillId="8" borderId="22" xfId="18" applyFont="1" applyFill="1" applyBorder="1" applyAlignment="1">
      <alignment horizontal="right" vertical="center"/>
    </xf>
    <xf numFmtId="0" fontId="25" fillId="8" borderId="23" xfId="18" applyFont="1" applyFill="1" applyBorder="1" applyAlignment="1">
      <alignment horizontal="right" vertical="top"/>
    </xf>
    <xf numFmtId="0" fontId="25" fillId="8" borderId="14" xfId="18" applyFont="1" applyFill="1" applyBorder="1" applyAlignment="1">
      <alignment horizontal="center" vertical="center"/>
    </xf>
    <xf numFmtId="0" fontId="25" fillId="8" borderId="15" xfId="18" applyFont="1" applyFill="1" applyBorder="1" applyAlignment="1">
      <alignment horizontal="center" vertical="center"/>
    </xf>
    <xf numFmtId="0" fontId="25" fillId="8" borderId="61" xfId="18" applyFont="1" applyFill="1" applyBorder="1" applyAlignment="1">
      <alignment horizontal="center" vertical="center"/>
    </xf>
    <xf numFmtId="0" fontId="25" fillId="0" borderId="183" xfId="18" applyFont="1" applyBorder="1" applyAlignment="1">
      <alignment horizontal="center" vertical="center" wrapText="1"/>
    </xf>
    <xf numFmtId="0" fontId="25" fillId="0" borderId="184" xfId="18" applyFont="1" applyBorder="1" applyAlignment="1">
      <alignment horizontal="center" vertical="center" wrapText="1"/>
    </xf>
    <xf numFmtId="0" fontId="25" fillId="0" borderId="49" xfId="18" applyFont="1" applyBorder="1">
      <alignment vertical="center"/>
    </xf>
    <xf numFmtId="0" fontId="25" fillId="0" borderId="50" xfId="18" applyFont="1" applyBorder="1">
      <alignment vertical="center"/>
    </xf>
    <xf numFmtId="0" fontId="25" fillId="0" borderId="51" xfId="18" applyFont="1" applyBorder="1">
      <alignment vertical="center"/>
    </xf>
    <xf numFmtId="181" fontId="25" fillId="0" borderId="183" xfId="18" applyNumberFormat="1" applyFont="1" applyBorder="1" applyAlignment="1" applyProtection="1">
      <alignment horizontal="right" vertical="center" shrinkToFit="1"/>
      <protection locked="0"/>
    </xf>
    <xf numFmtId="181" fontId="25" fillId="0" borderId="184" xfId="18" applyNumberFormat="1" applyFont="1" applyBorder="1" applyAlignment="1" applyProtection="1">
      <alignment horizontal="right" vertical="center" shrinkToFit="1"/>
      <protection locked="0"/>
    </xf>
    <xf numFmtId="181" fontId="25" fillId="0" borderId="185" xfId="18" applyNumberFormat="1" applyFont="1" applyBorder="1" applyAlignment="1" applyProtection="1">
      <alignment horizontal="right" vertical="center" shrinkToFit="1"/>
      <protection locked="0"/>
    </xf>
    <xf numFmtId="0" fontId="25" fillId="0" borderId="112" xfId="18" applyFont="1" applyBorder="1" applyAlignment="1">
      <alignment horizontal="center" vertical="center" wrapText="1"/>
    </xf>
    <xf numFmtId="0" fontId="25" fillId="0" borderId="182" xfId="18" applyFont="1" applyBorder="1" applyAlignment="1">
      <alignment horizontal="center" vertical="center" wrapText="1"/>
    </xf>
    <xf numFmtId="0" fontId="25" fillId="0" borderId="54" xfId="18" applyFont="1" applyBorder="1">
      <alignment vertical="center"/>
    </xf>
    <xf numFmtId="0" fontId="25" fillId="0" borderId="55" xfId="18" applyFont="1" applyBorder="1">
      <alignment vertical="center"/>
    </xf>
    <xf numFmtId="0" fontId="25" fillId="0" borderId="56" xfId="18" applyFont="1" applyBorder="1">
      <alignment vertical="center"/>
    </xf>
    <xf numFmtId="181" fontId="25" fillId="0" borderId="112" xfId="18" applyNumberFormat="1" applyFont="1" applyBorder="1" applyAlignment="1" applyProtection="1">
      <alignment horizontal="right" vertical="center" shrinkToFit="1"/>
      <protection locked="0"/>
    </xf>
    <xf numFmtId="181" fontId="25" fillId="0" borderId="182" xfId="18" applyNumberFormat="1" applyFont="1" applyBorder="1" applyAlignment="1" applyProtection="1">
      <alignment horizontal="right" vertical="center" shrinkToFit="1"/>
      <protection locked="0"/>
    </xf>
    <xf numFmtId="181" fontId="25"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25"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6"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181" fontId="31" fillId="0" borderId="183" xfId="19" applyNumberFormat="1" applyFont="1" applyBorder="1" applyAlignment="1">
      <alignment horizontal="right" vertical="center" shrinkToFi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181" fontId="31" fillId="0" borderId="186"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7" xfId="19" applyNumberFormat="1" applyFont="1" applyBorder="1" applyAlignment="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4"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181" fontId="31" fillId="0" borderId="112" xfId="19" applyNumberFormat="1" applyFont="1" applyBorder="1" applyAlignment="1">
      <alignment horizontal="right" vertical="center" shrinkToFit="1"/>
    </xf>
    <xf numFmtId="181" fontId="31" fillId="0" borderId="182" xfId="19" applyNumberFormat="1" applyFont="1" applyBorder="1" applyAlignment="1">
      <alignment horizontal="right" vertical="center" shrinkToFit="1"/>
    </xf>
    <xf numFmtId="181" fontId="31" fillId="0" borderId="63" xfId="19" applyNumberFormat="1" applyFont="1" applyBorder="1" applyAlignment="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54110</c:v>
                </c:pt>
                <c:pt idx="1">
                  <c:v>54684</c:v>
                </c:pt>
                <c:pt idx="2">
                  <c:v>62383</c:v>
                </c:pt>
                <c:pt idx="3">
                  <c:v>63812</c:v>
                </c:pt>
                <c:pt idx="4">
                  <c:v>45945</c:v>
                </c:pt>
              </c:numCache>
            </c:numRef>
          </c:val>
          <c:smooth val="0"/>
          <c:extLst xmlns:c16r2="http://schemas.microsoft.com/office/drawing/2015/06/chart">
            <c:ext xmlns:c16="http://schemas.microsoft.com/office/drawing/2014/chart" uri="{C3380CC4-5D6E-409C-BE32-E72D297353CC}">
              <c16:uniqueId val="{00000000-72BF-4C52-B4D8-2780E5F4D3E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52781</c:v>
                </c:pt>
                <c:pt idx="1">
                  <c:v>84009</c:v>
                </c:pt>
                <c:pt idx="2">
                  <c:v>30525</c:v>
                </c:pt>
                <c:pt idx="3">
                  <c:v>26067</c:v>
                </c:pt>
                <c:pt idx="4">
                  <c:v>12785</c:v>
                </c:pt>
              </c:numCache>
            </c:numRef>
          </c:val>
          <c:smooth val="0"/>
          <c:extLst xmlns:c16r2="http://schemas.microsoft.com/office/drawing/2015/06/chart">
            <c:ext xmlns:c16="http://schemas.microsoft.com/office/drawing/2014/chart" uri="{C3380CC4-5D6E-409C-BE32-E72D297353CC}">
              <c16:uniqueId val="{00000001-72BF-4C52-B4D8-2780E5F4D3ED}"/>
            </c:ext>
          </c:extLst>
        </c:ser>
        <c:dLbls>
          <c:showLegendKey val="0"/>
          <c:showVal val="0"/>
          <c:showCatName val="0"/>
          <c:showSerName val="0"/>
          <c:showPercent val="0"/>
          <c:showBubbleSize val="0"/>
        </c:dLbls>
        <c:marker val="1"/>
        <c:smooth val="0"/>
        <c:axId val="507786544"/>
        <c:axId val="507784192"/>
      </c:lineChart>
      <c:catAx>
        <c:axId val="50778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784192"/>
        <c:crosses val="autoZero"/>
        <c:auto val="1"/>
        <c:lblAlgn val="ctr"/>
        <c:lblOffset val="100"/>
        <c:tickLblSkip val="1"/>
        <c:tickMarkSkip val="1"/>
        <c:noMultiLvlLbl val="0"/>
      </c:catAx>
      <c:valAx>
        <c:axId val="5077841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778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8.4</c:v>
                </c:pt>
                <c:pt idx="1">
                  <c:v>6.8</c:v>
                </c:pt>
                <c:pt idx="2">
                  <c:v>7.13</c:v>
                </c:pt>
                <c:pt idx="3">
                  <c:v>8.77</c:v>
                </c:pt>
                <c:pt idx="4">
                  <c:v>13.76</c:v>
                </c:pt>
              </c:numCache>
            </c:numRef>
          </c:val>
          <c:extLst xmlns:c16r2="http://schemas.microsoft.com/office/drawing/2015/06/chart">
            <c:ext xmlns:c16="http://schemas.microsoft.com/office/drawing/2014/chart" uri="{C3380CC4-5D6E-409C-BE32-E72D297353CC}">
              <c16:uniqueId val="{00000000-79D3-460F-B5BA-C04C96152CD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10.82</c:v>
                </c:pt>
                <c:pt idx="1">
                  <c:v>6.07</c:v>
                </c:pt>
                <c:pt idx="2">
                  <c:v>5.93</c:v>
                </c:pt>
                <c:pt idx="3">
                  <c:v>5.96</c:v>
                </c:pt>
                <c:pt idx="4">
                  <c:v>9.2899999999999991</c:v>
                </c:pt>
              </c:numCache>
            </c:numRef>
          </c:val>
          <c:extLst xmlns:c16r2="http://schemas.microsoft.com/office/drawing/2015/06/chart">
            <c:ext xmlns:c16="http://schemas.microsoft.com/office/drawing/2014/chart" uri="{C3380CC4-5D6E-409C-BE32-E72D297353CC}">
              <c16:uniqueId val="{00000001-79D3-460F-B5BA-C04C96152CD5}"/>
            </c:ext>
          </c:extLst>
        </c:ser>
        <c:dLbls>
          <c:showLegendKey val="0"/>
          <c:showVal val="0"/>
          <c:showCatName val="0"/>
          <c:showSerName val="0"/>
          <c:showPercent val="0"/>
          <c:showBubbleSize val="0"/>
        </c:dLbls>
        <c:gapWidth val="250"/>
        <c:overlap val="100"/>
        <c:axId val="507778704"/>
        <c:axId val="50778144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-3.39</c:v>
                </c:pt>
                <c:pt idx="1">
                  <c:v>-6.13</c:v>
                </c:pt>
                <c:pt idx="2">
                  <c:v>-1.08</c:v>
                </c:pt>
                <c:pt idx="3">
                  <c:v>1.99</c:v>
                </c:pt>
                <c:pt idx="4">
                  <c:v>9.15</c:v>
                </c:pt>
              </c:numCache>
            </c:numRef>
          </c:val>
          <c:smooth val="0"/>
          <c:extLst xmlns:c16r2="http://schemas.microsoft.com/office/drawing/2015/06/chart">
            <c:ext xmlns:c16="http://schemas.microsoft.com/office/drawing/2014/chart" uri="{C3380CC4-5D6E-409C-BE32-E72D297353CC}">
              <c16:uniqueId val="{00000002-79D3-460F-B5BA-C04C96152CD5}"/>
            </c:ext>
          </c:extLst>
        </c:ser>
        <c:dLbls>
          <c:showLegendKey val="0"/>
          <c:showVal val="0"/>
          <c:showCatName val="0"/>
          <c:showSerName val="0"/>
          <c:showPercent val="0"/>
          <c:showBubbleSize val="0"/>
        </c:dLbls>
        <c:marker val="1"/>
        <c:smooth val="0"/>
        <c:axId val="507778704"/>
        <c:axId val="507781448"/>
      </c:lineChart>
      <c:catAx>
        <c:axId val="50777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7781448"/>
        <c:crosses val="autoZero"/>
        <c:auto val="1"/>
        <c:lblAlgn val="ctr"/>
        <c:lblOffset val="100"/>
        <c:tickLblSkip val="1"/>
        <c:tickMarkSkip val="1"/>
        <c:noMultiLvlLbl val="0"/>
      </c:catAx>
      <c:valAx>
        <c:axId val="507781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7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B9B-4C64-918C-F1A94E4C976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B9B-4C64-918C-F1A94E4C9764}"/>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3B9B-4C64-918C-F1A94E4C9764}"/>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0.03</c:v>
                </c:pt>
                <c:pt idx="2">
                  <c:v>#N/A</c:v>
                </c:pt>
                <c:pt idx="3">
                  <c:v>0.03</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3B9B-4C64-918C-F1A94E4C9764}"/>
            </c:ext>
          </c:extLst>
        </c:ser>
        <c:ser>
          <c:idx val="4"/>
          <c:order val="4"/>
          <c:tx>
            <c:strRef>
              <c:f>[1]データシート!$A$31</c:f>
              <c:strCache>
                <c:ptCount val="1"/>
                <c:pt idx="0">
                  <c:v>幸手駅西口土地区画整理事業特別会計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0.3</c:v>
                </c:pt>
                <c:pt idx="2">
                  <c:v>#N/A</c:v>
                </c:pt>
                <c:pt idx="3">
                  <c:v>0.7</c:v>
                </c:pt>
                <c:pt idx="4">
                  <c:v>#N/A</c:v>
                </c:pt>
                <c:pt idx="5">
                  <c:v>0.56000000000000005</c:v>
                </c:pt>
                <c:pt idx="6">
                  <c:v>#N/A</c:v>
                </c:pt>
                <c:pt idx="7">
                  <c:v>0.35</c:v>
                </c:pt>
                <c:pt idx="8">
                  <c:v>#N/A</c:v>
                </c:pt>
                <c:pt idx="9">
                  <c:v>0.78</c:v>
                </c:pt>
              </c:numCache>
            </c:numRef>
          </c:val>
          <c:extLst xmlns:c16r2="http://schemas.microsoft.com/office/drawing/2015/06/chart">
            <c:ext xmlns:c16="http://schemas.microsoft.com/office/drawing/2014/chart" uri="{C3380CC4-5D6E-409C-BE32-E72D297353CC}">
              <c16:uniqueId val="{00000004-3B9B-4C64-918C-F1A94E4C9764}"/>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4.8600000000000003</c:v>
                </c:pt>
                <c:pt idx="2">
                  <c:v>#N/A</c:v>
                </c:pt>
                <c:pt idx="3">
                  <c:v>0.99</c:v>
                </c:pt>
                <c:pt idx="4">
                  <c:v>#N/A</c:v>
                </c:pt>
                <c:pt idx="5">
                  <c:v>1.17</c:v>
                </c:pt>
                <c:pt idx="6">
                  <c:v>#N/A</c:v>
                </c:pt>
                <c:pt idx="7">
                  <c:v>1.35</c:v>
                </c:pt>
                <c:pt idx="8">
                  <c:v>#N/A</c:v>
                </c:pt>
                <c:pt idx="9">
                  <c:v>1.39</c:v>
                </c:pt>
              </c:numCache>
            </c:numRef>
          </c:val>
          <c:extLst xmlns:c16r2="http://schemas.microsoft.com/office/drawing/2015/06/chart">
            <c:ext xmlns:c16="http://schemas.microsoft.com/office/drawing/2014/chart" uri="{C3380CC4-5D6E-409C-BE32-E72D297353CC}">
              <c16:uniqueId val="{00000005-3B9B-4C64-918C-F1A94E4C9764}"/>
            </c:ext>
          </c:extLst>
        </c:ser>
        <c:ser>
          <c:idx val="6"/>
          <c:order val="6"/>
          <c:tx>
            <c:strRef>
              <c:f>[1]データシート!$A$33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0.72</c:v>
                </c:pt>
                <c:pt idx="2">
                  <c:v>#N/A</c:v>
                </c:pt>
                <c:pt idx="3">
                  <c:v>1.22</c:v>
                </c:pt>
                <c:pt idx="4">
                  <c:v>#N/A</c:v>
                </c:pt>
                <c:pt idx="5">
                  <c:v>1.1100000000000001</c:v>
                </c:pt>
                <c:pt idx="6">
                  <c:v>#N/A</c:v>
                </c:pt>
                <c:pt idx="7">
                  <c:v>1.58</c:v>
                </c:pt>
                <c:pt idx="8">
                  <c:v>#N/A</c:v>
                </c:pt>
                <c:pt idx="9">
                  <c:v>1.55</c:v>
                </c:pt>
              </c:numCache>
            </c:numRef>
          </c:val>
          <c:extLst xmlns:c16r2="http://schemas.microsoft.com/office/drawing/2015/06/chart">
            <c:ext xmlns:c16="http://schemas.microsoft.com/office/drawing/2014/chart" uri="{C3380CC4-5D6E-409C-BE32-E72D297353CC}">
              <c16:uniqueId val="{00000006-3B9B-4C64-918C-F1A94E4C9764}"/>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3.23</c:v>
                </c:pt>
                <c:pt idx="2">
                  <c:v>#N/A</c:v>
                </c:pt>
                <c:pt idx="3">
                  <c:v>1.58</c:v>
                </c:pt>
                <c:pt idx="4">
                  <c:v>#N/A</c:v>
                </c:pt>
                <c:pt idx="5">
                  <c:v>1.27</c:v>
                </c:pt>
                <c:pt idx="6">
                  <c:v>#N/A</c:v>
                </c:pt>
                <c:pt idx="7">
                  <c:v>1.67</c:v>
                </c:pt>
                <c:pt idx="8">
                  <c:v>#N/A</c:v>
                </c:pt>
                <c:pt idx="9">
                  <c:v>2.0499999999999998</c:v>
                </c:pt>
              </c:numCache>
            </c:numRef>
          </c:val>
          <c:extLst xmlns:c16r2="http://schemas.microsoft.com/office/drawing/2015/06/chart">
            <c:ext xmlns:c16="http://schemas.microsoft.com/office/drawing/2014/chart" uri="{C3380CC4-5D6E-409C-BE32-E72D297353CC}">
              <c16:uniqueId val="{00000007-3B9B-4C64-918C-F1A94E4C9764}"/>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8.09</c:v>
                </c:pt>
                <c:pt idx="2">
                  <c:v>#N/A</c:v>
                </c:pt>
                <c:pt idx="3">
                  <c:v>7.38</c:v>
                </c:pt>
                <c:pt idx="4">
                  <c:v>#N/A</c:v>
                </c:pt>
                <c:pt idx="5">
                  <c:v>6.59</c:v>
                </c:pt>
                <c:pt idx="6">
                  <c:v>#N/A</c:v>
                </c:pt>
                <c:pt idx="7">
                  <c:v>8.41</c:v>
                </c:pt>
                <c:pt idx="8">
                  <c:v>#N/A</c:v>
                </c:pt>
                <c:pt idx="9">
                  <c:v>12.97</c:v>
                </c:pt>
              </c:numCache>
            </c:numRef>
          </c:val>
          <c:extLst xmlns:c16r2="http://schemas.microsoft.com/office/drawing/2015/06/chart">
            <c:ext xmlns:c16="http://schemas.microsoft.com/office/drawing/2014/chart" uri="{C3380CC4-5D6E-409C-BE32-E72D297353CC}">
              <c16:uniqueId val="{00000008-3B9B-4C64-918C-F1A94E4C9764}"/>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15.03</c:v>
                </c:pt>
                <c:pt idx="2">
                  <c:v>#N/A</c:v>
                </c:pt>
                <c:pt idx="3">
                  <c:v>15.74</c:v>
                </c:pt>
                <c:pt idx="4">
                  <c:v>#N/A</c:v>
                </c:pt>
                <c:pt idx="5">
                  <c:v>15.83</c:v>
                </c:pt>
                <c:pt idx="6">
                  <c:v>#N/A</c:v>
                </c:pt>
                <c:pt idx="7">
                  <c:v>14.88</c:v>
                </c:pt>
                <c:pt idx="8">
                  <c:v>#N/A</c:v>
                </c:pt>
                <c:pt idx="9">
                  <c:v>15</c:v>
                </c:pt>
              </c:numCache>
            </c:numRef>
          </c:val>
          <c:extLst xmlns:c16r2="http://schemas.microsoft.com/office/drawing/2015/06/chart">
            <c:ext xmlns:c16="http://schemas.microsoft.com/office/drawing/2014/chart" uri="{C3380CC4-5D6E-409C-BE32-E72D297353CC}">
              <c16:uniqueId val="{00000009-3B9B-4C64-918C-F1A94E4C9764}"/>
            </c:ext>
          </c:extLst>
        </c:ser>
        <c:dLbls>
          <c:showLegendKey val="0"/>
          <c:showVal val="0"/>
          <c:showCatName val="0"/>
          <c:showSerName val="0"/>
          <c:showPercent val="0"/>
          <c:showBubbleSize val="0"/>
        </c:dLbls>
        <c:gapWidth val="150"/>
        <c:overlap val="100"/>
        <c:axId val="507777528"/>
        <c:axId val="507775176"/>
      </c:barChart>
      <c:catAx>
        <c:axId val="50777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775176"/>
        <c:crosses val="autoZero"/>
        <c:auto val="1"/>
        <c:lblAlgn val="ctr"/>
        <c:lblOffset val="100"/>
        <c:tickLblSkip val="1"/>
        <c:tickMarkSkip val="1"/>
        <c:noMultiLvlLbl val="0"/>
      </c:catAx>
      <c:valAx>
        <c:axId val="50777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77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1249</c:v>
                </c:pt>
                <c:pt idx="5">
                  <c:v>1254</c:v>
                </c:pt>
                <c:pt idx="8">
                  <c:v>1313</c:v>
                </c:pt>
                <c:pt idx="11">
                  <c:v>1299</c:v>
                </c:pt>
                <c:pt idx="14">
                  <c:v>1370</c:v>
                </c:pt>
              </c:numCache>
            </c:numRef>
          </c:val>
          <c:extLst xmlns:c16r2="http://schemas.microsoft.com/office/drawing/2015/06/chart">
            <c:ext xmlns:c16="http://schemas.microsoft.com/office/drawing/2014/chart" uri="{C3380CC4-5D6E-409C-BE32-E72D297353CC}">
              <c16:uniqueId val="{00000000-F769-4886-AE47-5884B52B0DE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69-4886-AE47-5884B52B0DE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769-4886-AE47-5884B52B0DE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69-4886-AE47-5884B52B0DE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368</c:v>
                </c:pt>
                <c:pt idx="3">
                  <c:v>331</c:v>
                </c:pt>
                <c:pt idx="6">
                  <c:v>320</c:v>
                </c:pt>
                <c:pt idx="9">
                  <c:v>326</c:v>
                </c:pt>
                <c:pt idx="12">
                  <c:v>336</c:v>
                </c:pt>
              </c:numCache>
            </c:numRef>
          </c:val>
          <c:extLst xmlns:c16r2="http://schemas.microsoft.com/office/drawing/2015/06/chart">
            <c:ext xmlns:c16="http://schemas.microsoft.com/office/drawing/2014/chart" uri="{C3380CC4-5D6E-409C-BE32-E72D297353CC}">
              <c16:uniqueId val="{00000004-F769-4886-AE47-5884B52B0DE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69-4886-AE47-5884B52B0DE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69-4886-AE47-5884B52B0DE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1184</c:v>
                </c:pt>
                <c:pt idx="3">
                  <c:v>1284</c:v>
                </c:pt>
                <c:pt idx="6">
                  <c:v>1221</c:v>
                </c:pt>
                <c:pt idx="9">
                  <c:v>1237</c:v>
                </c:pt>
                <c:pt idx="12">
                  <c:v>1328</c:v>
                </c:pt>
              </c:numCache>
            </c:numRef>
          </c:val>
          <c:extLst xmlns:c16r2="http://schemas.microsoft.com/office/drawing/2015/06/chart">
            <c:ext xmlns:c16="http://schemas.microsoft.com/office/drawing/2014/chart" uri="{C3380CC4-5D6E-409C-BE32-E72D297353CC}">
              <c16:uniqueId val="{00000007-F769-4886-AE47-5884B52B0DE8}"/>
            </c:ext>
          </c:extLst>
        </c:ser>
        <c:dLbls>
          <c:showLegendKey val="0"/>
          <c:showVal val="0"/>
          <c:showCatName val="0"/>
          <c:showSerName val="0"/>
          <c:showPercent val="0"/>
          <c:showBubbleSize val="0"/>
        </c:dLbls>
        <c:gapWidth val="100"/>
        <c:overlap val="100"/>
        <c:axId val="507794384"/>
        <c:axId val="5077916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303</c:v>
                </c:pt>
                <c:pt idx="2">
                  <c:v>#N/A</c:v>
                </c:pt>
                <c:pt idx="3">
                  <c:v>#N/A</c:v>
                </c:pt>
                <c:pt idx="4">
                  <c:v>361</c:v>
                </c:pt>
                <c:pt idx="5">
                  <c:v>#N/A</c:v>
                </c:pt>
                <c:pt idx="6">
                  <c:v>#N/A</c:v>
                </c:pt>
                <c:pt idx="7">
                  <c:v>228</c:v>
                </c:pt>
                <c:pt idx="8">
                  <c:v>#N/A</c:v>
                </c:pt>
                <c:pt idx="9">
                  <c:v>#N/A</c:v>
                </c:pt>
                <c:pt idx="10">
                  <c:v>264</c:v>
                </c:pt>
                <c:pt idx="11">
                  <c:v>#N/A</c:v>
                </c:pt>
                <c:pt idx="12">
                  <c:v>#N/A</c:v>
                </c:pt>
                <c:pt idx="13">
                  <c:v>294</c:v>
                </c:pt>
                <c:pt idx="14">
                  <c:v>#N/A</c:v>
                </c:pt>
              </c:numCache>
            </c:numRef>
          </c:val>
          <c:smooth val="0"/>
          <c:extLst xmlns:c16r2="http://schemas.microsoft.com/office/drawing/2015/06/chart">
            <c:ext xmlns:c16="http://schemas.microsoft.com/office/drawing/2014/chart" uri="{C3380CC4-5D6E-409C-BE32-E72D297353CC}">
              <c16:uniqueId val="{00000008-F769-4886-AE47-5884B52B0DE8}"/>
            </c:ext>
          </c:extLst>
        </c:ser>
        <c:dLbls>
          <c:showLegendKey val="0"/>
          <c:showVal val="0"/>
          <c:showCatName val="0"/>
          <c:showSerName val="0"/>
          <c:showPercent val="0"/>
          <c:showBubbleSize val="0"/>
        </c:dLbls>
        <c:marker val="1"/>
        <c:smooth val="0"/>
        <c:axId val="507794384"/>
        <c:axId val="507791640"/>
      </c:lineChart>
      <c:catAx>
        <c:axId val="50779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791640"/>
        <c:crosses val="autoZero"/>
        <c:auto val="1"/>
        <c:lblAlgn val="ctr"/>
        <c:lblOffset val="100"/>
        <c:tickLblSkip val="1"/>
        <c:tickMarkSkip val="1"/>
        <c:noMultiLvlLbl val="0"/>
      </c:catAx>
      <c:valAx>
        <c:axId val="507791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9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13693</c:v>
                </c:pt>
                <c:pt idx="5">
                  <c:v>13795</c:v>
                </c:pt>
                <c:pt idx="8">
                  <c:v>13397</c:v>
                </c:pt>
                <c:pt idx="11">
                  <c:v>13043</c:v>
                </c:pt>
                <c:pt idx="14">
                  <c:v>12708</c:v>
                </c:pt>
              </c:numCache>
            </c:numRef>
          </c:val>
          <c:extLst xmlns:c16r2="http://schemas.microsoft.com/office/drawing/2015/06/chart">
            <c:ext xmlns:c16="http://schemas.microsoft.com/office/drawing/2014/chart" uri="{C3380CC4-5D6E-409C-BE32-E72D297353CC}">
              <c16:uniqueId val="{00000000-85C7-4779-86EF-5B9980FBC6B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1448</c:v>
                </c:pt>
                <c:pt idx="5">
                  <c:v>1552</c:v>
                </c:pt>
                <c:pt idx="8">
                  <c:v>1989</c:v>
                </c:pt>
                <c:pt idx="11">
                  <c:v>1988</c:v>
                </c:pt>
                <c:pt idx="14">
                  <c:v>2204</c:v>
                </c:pt>
              </c:numCache>
            </c:numRef>
          </c:val>
          <c:extLst xmlns:c16r2="http://schemas.microsoft.com/office/drawing/2015/06/chart">
            <c:ext xmlns:c16="http://schemas.microsoft.com/office/drawing/2014/chart" uri="{C3380CC4-5D6E-409C-BE32-E72D297353CC}">
              <c16:uniqueId val="{00000001-85C7-4779-86EF-5B9980FBC6B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3053</c:v>
                </c:pt>
                <c:pt idx="5">
                  <c:v>2372</c:v>
                </c:pt>
                <c:pt idx="8">
                  <c:v>2187</c:v>
                </c:pt>
                <c:pt idx="11">
                  <c:v>1993</c:v>
                </c:pt>
                <c:pt idx="14">
                  <c:v>2569</c:v>
                </c:pt>
              </c:numCache>
            </c:numRef>
          </c:val>
          <c:extLst xmlns:c16r2="http://schemas.microsoft.com/office/drawing/2015/06/chart">
            <c:ext xmlns:c16="http://schemas.microsoft.com/office/drawing/2014/chart" uri="{C3380CC4-5D6E-409C-BE32-E72D297353CC}">
              <c16:uniqueId val="{00000002-85C7-4779-86EF-5B9980FBC6B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5C7-4779-86EF-5B9980FBC6B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5C7-4779-86EF-5B9980FBC6B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658</c:v>
                </c:pt>
                <c:pt idx="3">
                  <c:v>442</c:v>
                </c:pt>
                <c:pt idx="6">
                  <c:v>435</c:v>
                </c:pt>
                <c:pt idx="9">
                  <c:v>438</c:v>
                </c:pt>
                <c:pt idx="12">
                  <c:v>354</c:v>
                </c:pt>
              </c:numCache>
            </c:numRef>
          </c:val>
          <c:extLst xmlns:c16r2="http://schemas.microsoft.com/office/drawing/2015/06/chart">
            <c:ext xmlns:c16="http://schemas.microsoft.com/office/drawing/2014/chart" uri="{C3380CC4-5D6E-409C-BE32-E72D297353CC}">
              <c16:uniqueId val="{00000005-85C7-4779-86EF-5B9980FBC6B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1758</c:v>
                </c:pt>
                <c:pt idx="3">
                  <c:v>1686</c:v>
                </c:pt>
                <c:pt idx="6">
                  <c:v>1602</c:v>
                </c:pt>
                <c:pt idx="9">
                  <c:v>1515</c:v>
                </c:pt>
                <c:pt idx="12">
                  <c:v>1488</c:v>
                </c:pt>
              </c:numCache>
            </c:numRef>
          </c:val>
          <c:extLst xmlns:c16r2="http://schemas.microsoft.com/office/drawing/2015/06/chart">
            <c:ext xmlns:c16="http://schemas.microsoft.com/office/drawing/2014/chart" uri="{C3380CC4-5D6E-409C-BE32-E72D297353CC}">
              <c16:uniqueId val="{00000006-85C7-4779-86EF-5B9980FBC6B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139</c:v>
                </c:pt>
                <c:pt idx="3">
                  <c:v>116</c:v>
                </c:pt>
                <c:pt idx="6">
                  <c:v>97</c:v>
                </c:pt>
                <c:pt idx="9">
                  <c:v>117</c:v>
                </c:pt>
                <c:pt idx="12">
                  <c:v>90</c:v>
                </c:pt>
              </c:numCache>
            </c:numRef>
          </c:val>
          <c:extLst xmlns:c16r2="http://schemas.microsoft.com/office/drawing/2015/06/chart">
            <c:ext xmlns:c16="http://schemas.microsoft.com/office/drawing/2014/chart" uri="{C3380CC4-5D6E-409C-BE32-E72D297353CC}">
              <c16:uniqueId val="{00000007-85C7-4779-86EF-5B9980FBC6B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4279</c:v>
                </c:pt>
                <c:pt idx="3">
                  <c:v>4074</c:v>
                </c:pt>
                <c:pt idx="6">
                  <c:v>4013</c:v>
                </c:pt>
                <c:pt idx="9">
                  <c:v>3773</c:v>
                </c:pt>
                <c:pt idx="12">
                  <c:v>3632</c:v>
                </c:pt>
              </c:numCache>
            </c:numRef>
          </c:val>
          <c:extLst xmlns:c16r2="http://schemas.microsoft.com/office/drawing/2015/06/chart">
            <c:ext xmlns:c16="http://schemas.microsoft.com/office/drawing/2014/chart" uri="{C3380CC4-5D6E-409C-BE32-E72D297353CC}">
              <c16:uniqueId val="{00000008-85C7-4779-86EF-5B9980FBC6B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5C7-4779-86EF-5B9980FBC6B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13891</c:v>
                </c:pt>
                <c:pt idx="3">
                  <c:v>15039</c:v>
                </c:pt>
                <c:pt idx="6">
                  <c:v>14451</c:v>
                </c:pt>
                <c:pt idx="9">
                  <c:v>14340</c:v>
                </c:pt>
                <c:pt idx="12">
                  <c:v>14038</c:v>
                </c:pt>
              </c:numCache>
            </c:numRef>
          </c:val>
          <c:extLst xmlns:c16r2="http://schemas.microsoft.com/office/drawing/2015/06/chart">
            <c:ext xmlns:c16="http://schemas.microsoft.com/office/drawing/2014/chart" uri="{C3380CC4-5D6E-409C-BE32-E72D297353CC}">
              <c16:uniqueId val="{0000000A-85C7-4779-86EF-5B9980FBC6B7}"/>
            </c:ext>
          </c:extLst>
        </c:ser>
        <c:dLbls>
          <c:showLegendKey val="0"/>
          <c:showVal val="0"/>
          <c:showCatName val="0"/>
          <c:showSerName val="0"/>
          <c:showPercent val="0"/>
          <c:showBubbleSize val="0"/>
        </c:dLbls>
        <c:gapWidth val="100"/>
        <c:overlap val="100"/>
        <c:axId val="507790856"/>
        <c:axId val="5077888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2532</c:v>
                </c:pt>
                <c:pt idx="2">
                  <c:v>#N/A</c:v>
                </c:pt>
                <c:pt idx="3">
                  <c:v>#N/A</c:v>
                </c:pt>
                <c:pt idx="4">
                  <c:v>3639</c:v>
                </c:pt>
                <c:pt idx="5">
                  <c:v>#N/A</c:v>
                </c:pt>
                <c:pt idx="6">
                  <c:v>#N/A</c:v>
                </c:pt>
                <c:pt idx="7">
                  <c:v>3025</c:v>
                </c:pt>
                <c:pt idx="8">
                  <c:v>#N/A</c:v>
                </c:pt>
                <c:pt idx="9">
                  <c:v>#N/A</c:v>
                </c:pt>
                <c:pt idx="10">
                  <c:v>3159</c:v>
                </c:pt>
                <c:pt idx="11">
                  <c:v>#N/A</c:v>
                </c:pt>
                <c:pt idx="12">
                  <c:v>#N/A</c:v>
                </c:pt>
                <c:pt idx="13">
                  <c:v>2120</c:v>
                </c:pt>
                <c:pt idx="14">
                  <c:v>#N/A</c:v>
                </c:pt>
              </c:numCache>
            </c:numRef>
          </c:val>
          <c:smooth val="0"/>
          <c:extLst xmlns:c16r2="http://schemas.microsoft.com/office/drawing/2015/06/chart">
            <c:ext xmlns:c16="http://schemas.microsoft.com/office/drawing/2014/chart" uri="{C3380CC4-5D6E-409C-BE32-E72D297353CC}">
              <c16:uniqueId val="{0000000B-85C7-4779-86EF-5B9980FBC6B7}"/>
            </c:ext>
          </c:extLst>
        </c:ser>
        <c:dLbls>
          <c:showLegendKey val="0"/>
          <c:showVal val="0"/>
          <c:showCatName val="0"/>
          <c:showSerName val="0"/>
          <c:showPercent val="0"/>
          <c:showBubbleSize val="0"/>
        </c:dLbls>
        <c:marker val="1"/>
        <c:smooth val="0"/>
        <c:axId val="507790856"/>
        <c:axId val="507788896"/>
      </c:lineChart>
      <c:catAx>
        <c:axId val="50779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788896"/>
        <c:crosses val="autoZero"/>
        <c:auto val="1"/>
        <c:lblAlgn val="ctr"/>
        <c:lblOffset val="100"/>
        <c:tickLblSkip val="1"/>
        <c:tickMarkSkip val="1"/>
        <c:noMultiLvlLbl val="0"/>
      </c:catAx>
      <c:valAx>
        <c:axId val="50778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9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609</c:v>
                </c:pt>
                <c:pt idx="1">
                  <c:v>629</c:v>
                </c:pt>
                <c:pt idx="2">
                  <c:v>1039</c:v>
                </c:pt>
              </c:numCache>
            </c:numRef>
          </c:val>
          <c:extLst xmlns:c16r2="http://schemas.microsoft.com/office/drawing/2015/06/chart">
            <c:ext xmlns:c16="http://schemas.microsoft.com/office/drawing/2014/chart" uri="{C3380CC4-5D6E-409C-BE32-E72D297353CC}">
              <c16:uniqueId val="{00000000-8E90-4EF6-B299-2D71BD15EA5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178</c:v>
                </c:pt>
                <c:pt idx="1">
                  <c:v>79</c:v>
                </c:pt>
                <c:pt idx="2">
                  <c:v>317</c:v>
                </c:pt>
              </c:numCache>
            </c:numRef>
          </c:val>
          <c:extLst xmlns:c16r2="http://schemas.microsoft.com/office/drawing/2015/06/chart">
            <c:ext xmlns:c16="http://schemas.microsoft.com/office/drawing/2014/chart" uri="{C3380CC4-5D6E-409C-BE32-E72D297353CC}">
              <c16:uniqueId val="{00000001-8E90-4EF6-B299-2D71BD15EA5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143</c:v>
                </c:pt>
                <c:pt idx="1">
                  <c:v>169</c:v>
                </c:pt>
                <c:pt idx="2">
                  <c:v>293</c:v>
                </c:pt>
              </c:numCache>
            </c:numRef>
          </c:val>
          <c:extLst xmlns:c16r2="http://schemas.microsoft.com/office/drawing/2015/06/chart">
            <c:ext xmlns:c16="http://schemas.microsoft.com/office/drawing/2014/chart" uri="{C3380CC4-5D6E-409C-BE32-E72D297353CC}">
              <c16:uniqueId val="{00000002-8E90-4EF6-B299-2D71BD15EA52}"/>
            </c:ext>
          </c:extLst>
        </c:ser>
        <c:dLbls>
          <c:showLegendKey val="0"/>
          <c:showVal val="0"/>
          <c:showCatName val="0"/>
          <c:showSerName val="0"/>
          <c:showPercent val="0"/>
          <c:showBubbleSize val="0"/>
        </c:dLbls>
        <c:gapWidth val="120"/>
        <c:overlap val="100"/>
        <c:axId val="507790072"/>
        <c:axId val="507787720"/>
      </c:barChart>
      <c:catAx>
        <c:axId val="50779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787720"/>
        <c:crosses val="autoZero"/>
        <c:auto val="1"/>
        <c:lblAlgn val="ctr"/>
        <c:lblOffset val="100"/>
        <c:tickLblSkip val="1"/>
        <c:tickMarkSkip val="1"/>
        <c:noMultiLvlLbl val="0"/>
      </c:catAx>
      <c:valAx>
        <c:axId val="507787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79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63-4AC3-9691-F454F185D4E7}"/>
                </c:ext>
                <c:ext xmlns:c15="http://schemas.microsoft.com/office/drawing/2012/chart" uri="{CE6537A1-D6FC-4f65-9D91-7224C49458BB}">
                  <c15:layout/>
                  <c15:dlblFieldTable>
                    <c15:dlblFTEntry>
                      <c15:txfldGUID>{AE06ABE4-45BC-4FA7-876A-7E5BB2D3184F}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63-4AC3-9691-F454F185D4E7}"/>
                </c:ext>
                <c:ext xmlns:c15="http://schemas.microsoft.com/office/drawing/2012/chart" uri="{CE6537A1-D6FC-4f65-9D91-7224C49458BB}">
                  <c15:dlblFieldTable>
                    <c15:dlblFTEntry>
                      <c15:txfldGUID>{640711DC-8A0E-46BF-B879-050E576E7F76}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63-4AC3-9691-F454F185D4E7}"/>
                </c:ext>
                <c:ext xmlns:c15="http://schemas.microsoft.com/office/drawing/2012/chart" uri="{CE6537A1-D6FC-4f65-9D91-7224C49458BB}">
                  <c15:dlblFieldTable>
                    <c15:dlblFTEntry>
                      <c15:txfldGUID>{96C59A44-E27E-4B9A-A443-B47533BE69EA}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63-4AC3-9691-F454F185D4E7}"/>
                </c:ext>
                <c:ext xmlns:c15="http://schemas.microsoft.com/office/drawing/2012/chart" uri="{CE6537A1-D6FC-4f65-9D91-7224C49458BB}">
                  <c15:dlblFieldTable>
                    <c15:dlblFTEntry>
                      <c15:txfldGUID>{8478766A-B41D-43DF-8D49-E3A916C8EEFF}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63-4AC3-9691-F454F185D4E7}"/>
                </c:ext>
                <c:ext xmlns:c15="http://schemas.microsoft.com/office/drawing/2012/chart" uri="{CE6537A1-D6FC-4f65-9D91-7224C49458BB}">
                  <c15:dlblFieldTable>
                    <c15:dlblFTEntry>
                      <c15:txfldGUID>{412D48D4-1232-44EF-80EE-B040E393BD97}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63-4AC3-9691-F454F185D4E7}"/>
                </c:ext>
                <c:ext xmlns:c15="http://schemas.microsoft.com/office/drawing/2012/chart" uri="{CE6537A1-D6FC-4f65-9D91-7224C49458BB}">
                  <c15:layout/>
                  <c15:dlblFieldTable>
                    <c15:dlblFTEntry>
                      <c15:txfldGUID>{EB401FE4-37CE-433C-A0C1-74F501A5EA2B}</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063727170454118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63-4AC3-9691-F454F185D4E7}"/>
                </c:ext>
                <c:ext xmlns:c15="http://schemas.microsoft.com/office/drawing/2012/chart" uri="{CE6537A1-D6FC-4f65-9D91-7224C49458BB}">
                  <c15:layout/>
                  <c15:dlblFieldTable>
                    <c15:dlblFTEntry>
                      <c15:txfldGUID>{09CB13C9-DA0D-417B-9F65-D4DFE43E913C}</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4.33942295959272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63-4AC3-9691-F454F185D4E7}"/>
                </c:ext>
                <c:ext xmlns:c15="http://schemas.microsoft.com/office/drawing/2012/chart" uri="{CE6537A1-D6FC-4f65-9D91-7224C49458BB}">
                  <c15:layout/>
                  <c15:dlblFieldTable>
                    <c15:dlblFTEntry>
                      <c15:txfldGUID>{8D913006-AF96-40E9-9EC1-DDBF8BF03133}</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63-4AC3-9691-F454F185D4E7}"/>
                </c:ext>
                <c:ext xmlns:c15="http://schemas.microsoft.com/office/drawing/2012/chart" uri="{CE6537A1-D6FC-4f65-9D91-7224C49458BB}">
                  <c15:layout/>
                  <c15:dlblFieldTable>
                    <c15:dlblFTEntry>
                      <c15:txfldGUID>{ABE88928-FE0C-4231-89E0-0C004B5C1E1D}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55.2</c:v>
                </c:pt>
                <c:pt idx="16">
                  <c:v>54.5</c:v>
                </c:pt>
                <c:pt idx="24">
                  <c:v>54.6</c:v>
                </c:pt>
                <c:pt idx="32">
                  <c:v>56.7</c:v>
                </c:pt>
              </c:numCache>
            </c:numRef>
          </c:xVal>
          <c:yVal>
            <c:numRef>
              <c:f>公会計指標分析・財政指標組合せ分析表!$BP$51:$DC$51</c:f>
              <c:numCache>
                <c:formatCode>#,##0.0;"▲ "#,##0.0</c:formatCode>
                <c:ptCount val="40"/>
                <c:pt idx="0">
                  <c:v>27.8</c:v>
                </c:pt>
                <c:pt idx="8">
                  <c:v>39.799999999999997</c:v>
                </c:pt>
                <c:pt idx="16">
                  <c:v>33</c:v>
                </c:pt>
                <c:pt idx="24">
                  <c:v>33.4</c:v>
                </c:pt>
                <c:pt idx="32">
                  <c:v>21.1</c:v>
                </c:pt>
              </c:numCache>
            </c:numRef>
          </c:yVal>
          <c:smooth val="0"/>
          <c:extLst xmlns:c16r2="http://schemas.microsoft.com/office/drawing/2015/06/chart">
            <c:ext xmlns:c16="http://schemas.microsoft.com/office/drawing/2014/chart" uri="{C3380CC4-5D6E-409C-BE32-E72D297353CC}">
              <c16:uniqueId val="{00000009-3163-4AC3-9691-F454F185D4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63-4AC3-9691-F454F185D4E7}"/>
                </c:ext>
                <c:ext xmlns:c15="http://schemas.microsoft.com/office/drawing/2012/chart" uri="{CE6537A1-D6FC-4f65-9D91-7224C49458BB}">
                  <c15:layout/>
                  <c15:dlblFieldTable>
                    <c15:dlblFTEntry>
                      <c15:txfldGUID>{7DD72AF4-A7D5-4E6C-8A6D-FFD60F6F239C}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63-4AC3-9691-F454F185D4E7}"/>
                </c:ext>
                <c:ext xmlns:c15="http://schemas.microsoft.com/office/drawing/2012/chart" uri="{CE6537A1-D6FC-4f65-9D91-7224C49458BB}">
                  <c15:dlblFieldTable>
                    <c15:dlblFTEntry>
                      <c15:txfldGUID>{08204257-BE62-49F0-B60B-E1436793D8F2}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63-4AC3-9691-F454F185D4E7}"/>
                </c:ext>
                <c:ext xmlns:c15="http://schemas.microsoft.com/office/drawing/2012/chart" uri="{CE6537A1-D6FC-4f65-9D91-7224C49458BB}">
                  <c15:dlblFieldTable>
                    <c15:dlblFTEntry>
                      <c15:txfldGUID>{1F8D0E68-6784-45CA-ACDA-14BC16BC8AEE}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63-4AC3-9691-F454F185D4E7}"/>
                </c:ext>
                <c:ext xmlns:c15="http://schemas.microsoft.com/office/drawing/2012/chart" uri="{CE6537A1-D6FC-4f65-9D91-7224C49458BB}">
                  <c15:dlblFieldTable>
                    <c15:dlblFTEntry>
                      <c15:txfldGUID>{76692D51-F668-4A0B-BF80-CDE88733FEC9}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63-4AC3-9691-F454F185D4E7}"/>
                </c:ext>
                <c:ext xmlns:c15="http://schemas.microsoft.com/office/drawing/2012/chart" uri="{CE6537A1-D6FC-4f65-9D91-7224C49458BB}">
                  <c15:dlblFieldTable>
                    <c15:dlblFTEntry>
                      <c15:txfldGUID>{4D0947C7-664B-46B6-89A4-F2B6F97B5B61}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63-4AC3-9691-F454F185D4E7}"/>
                </c:ext>
                <c:ext xmlns:c15="http://schemas.microsoft.com/office/drawing/2012/chart" uri="{CE6537A1-D6FC-4f65-9D91-7224C49458BB}">
                  <c15:layout/>
                  <c15:dlblFieldTable>
                    <c15:dlblFTEntry>
                      <c15:txfldGUID>{0B278364-92B4-4DA6-B3B9-DC46AFA65853}</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0637271704541122E-2"/>
                  <c:y val="-4.823253125764856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63-4AC3-9691-F454F185D4E7}"/>
                </c:ext>
                <c:ext xmlns:c15="http://schemas.microsoft.com/office/drawing/2012/chart" uri="{CE6537A1-D6FC-4f65-9D91-7224C49458BB}">
                  <c15:layout/>
                  <c15:dlblFieldTable>
                    <c15:dlblFTEntry>
                      <c15:txfldGUID>{CE9646E4-CBD6-4C6D-AEBF-70CBC0DF4CCE}</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4.3394229595927265E-2"/>
                  <c:y val="-8.124555295408179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63-4AC3-9691-F454F185D4E7}"/>
                </c:ext>
                <c:ext xmlns:c15="http://schemas.microsoft.com/office/drawing/2012/chart" uri="{CE6537A1-D6FC-4f65-9D91-7224C49458BB}">
                  <c15:layout/>
                  <c15:dlblFieldTable>
                    <c15:dlblFTEntry>
                      <c15:txfldGUID>{EA7B5CE9-23B6-4451-8299-1B5F72B99948}</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63-4AC3-9691-F454F185D4E7}"/>
                </c:ext>
                <c:ext xmlns:c15="http://schemas.microsoft.com/office/drawing/2012/chart" uri="{CE6537A1-D6FC-4f65-9D91-7224C49458BB}">
                  <c15:layout/>
                  <c15:dlblFieldTable>
                    <c15:dlblFTEntry>
                      <c15:txfldGUID>{2117A0B5-08AB-42B4-94D5-2EC1649FB9E4}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xmlns:c16r2="http://schemas.microsoft.com/office/drawing/2015/06/chart">
            <c:ext xmlns:c16="http://schemas.microsoft.com/office/drawing/2014/chart" uri="{C3380CC4-5D6E-409C-BE32-E72D297353CC}">
              <c16:uniqueId val="{00000013-3163-4AC3-9691-F454F185D4E7}"/>
            </c:ext>
          </c:extLst>
        </c:ser>
        <c:dLbls>
          <c:showLegendKey val="0"/>
          <c:showVal val="1"/>
          <c:showCatName val="0"/>
          <c:showSerName val="0"/>
          <c:showPercent val="0"/>
          <c:showBubbleSize val="0"/>
        </c:dLbls>
        <c:axId val="506552128"/>
        <c:axId val="506557616"/>
      </c:scatterChart>
      <c:valAx>
        <c:axId val="50655212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557616"/>
        <c:crosses val="autoZero"/>
        <c:crossBetween val="midCat"/>
      </c:valAx>
      <c:valAx>
        <c:axId val="506557616"/>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55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C8-4899-94A0-12FDFAC55CE3}"/>
                </c:ext>
                <c:ext xmlns:c15="http://schemas.microsoft.com/office/drawing/2012/chart" uri="{CE6537A1-D6FC-4f65-9D91-7224C49458BB}">
                  <c15:layout/>
                  <c15:dlblFieldTable>
                    <c15:dlblFTEntry>
                      <c15:txfldGUID>{091D90B4-B96F-4905-A482-FCE461297BBE}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C8-4899-94A0-12FDFAC55CE3}"/>
                </c:ext>
                <c:ext xmlns:c15="http://schemas.microsoft.com/office/drawing/2012/chart" uri="{CE6537A1-D6FC-4f65-9D91-7224C49458BB}">
                  <c15:dlblFieldTable>
                    <c15:dlblFTEntry>
                      <c15:txfldGUID>{C718AB1D-B521-4DBA-A08C-5C966402C602}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C8-4899-94A0-12FDFAC55CE3}"/>
                </c:ext>
                <c:ext xmlns:c15="http://schemas.microsoft.com/office/drawing/2012/chart" uri="{CE6537A1-D6FC-4f65-9D91-7224C49458BB}">
                  <c15:dlblFieldTable>
                    <c15:dlblFTEntry>
                      <c15:txfldGUID>{B248B736-9FA9-4F79-BC7E-0DE97A15068D}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C8-4899-94A0-12FDFAC55CE3}"/>
                </c:ext>
                <c:ext xmlns:c15="http://schemas.microsoft.com/office/drawing/2012/chart" uri="{CE6537A1-D6FC-4f65-9D91-7224C49458BB}">
                  <c15:dlblFieldTable>
                    <c15:dlblFTEntry>
                      <c15:txfldGUID>{A6EC4062-C586-4D1D-9229-F2CB5D375034}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C8-4899-94A0-12FDFAC55CE3}"/>
                </c:ext>
                <c:ext xmlns:c15="http://schemas.microsoft.com/office/drawing/2012/chart" uri="{CE6537A1-D6FC-4f65-9D91-7224C49458BB}">
                  <c15:dlblFieldTable>
                    <c15:dlblFTEntry>
                      <c15:txfldGUID>{DC44C4E7-90AE-454C-8888-015D17262102}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C8-4899-94A0-12FDFAC55CE3}"/>
                </c:ext>
                <c:ext xmlns:c15="http://schemas.microsoft.com/office/drawing/2012/chart" uri="{CE6537A1-D6FC-4f65-9D91-7224C49458BB}">
                  <c15:layout/>
                  <c15:dlblFieldTable>
                    <c15:dlblFTEntry>
                      <c15:txfldGUID>{69220A0D-CC3E-43E4-A5F2-2CEAD2488F2B}</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C8-4899-94A0-12FDFAC55CE3}"/>
                </c:ext>
                <c:ext xmlns:c15="http://schemas.microsoft.com/office/drawing/2012/chart" uri="{CE6537A1-D6FC-4f65-9D91-7224C49458BB}">
                  <c15:layout/>
                  <c15:dlblFieldTable>
                    <c15:dlblFTEntry>
                      <c15:txfldGUID>{2E27A0AB-D57A-4BAE-A2D4-D4948148966D}</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C8-4899-94A0-12FDFAC55CE3}"/>
                </c:ext>
                <c:ext xmlns:c15="http://schemas.microsoft.com/office/drawing/2012/chart" uri="{CE6537A1-D6FC-4f65-9D91-7224C49458BB}">
                  <c15:layout/>
                  <c15:dlblFieldTable>
                    <c15:dlblFTEntry>
                      <c15:txfldGUID>{1C030E94-F344-4666-A25C-887110F864D4}</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C8-4899-94A0-12FDFAC55CE3}"/>
                </c:ext>
                <c:ext xmlns:c15="http://schemas.microsoft.com/office/drawing/2012/chart" uri="{CE6537A1-D6FC-4f65-9D91-7224C49458BB}">
                  <c15:layout/>
                  <c15:dlblFieldTable>
                    <c15:dlblFTEntry>
                      <c15:txfldGUID>{8A7A17A6-015B-46FF-BC8C-CBF664716796}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3.7</c:v>
                </c:pt>
                <c:pt idx="16">
                  <c:v>3.2</c:v>
                </c:pt>
                <c:pt idx="24">
                  <c:v>3</c:v>
                </c:pt>
                <c:pt idx="32">
                  <c:v>2.7</c:v>
                </c:pt>
              </c:numCache>
            </c:numRef>
          </c:xVal>
          <c:yVal>
            <c:numRef>
              <c:f>公会計指標分析・財政指標組合せ分析表!$BP$73:$DC$73</c:f>
              <c:numCache>
                <c:formatCode>#,##0.0;"▲ "#,##0.0</c:formatCode>
                <c:ptCount val="40"/>
                <c:pt idx="0">
                  <c:v>27.8</c:v>
                </c:pt>
                <c:pt idx="8">
                  <c:v>39.799999999999997</c:v>
                </c:pt>
                <c:pt idx="16">
                  <c:v>33</c:v>
                </c:pt>
                <c:pt idx="24">
                  <c:v>33.4</c:v>
                </c:pt>
                <c:pt idx="32">
                  <c:v>21.1</c:v>
                </c:pt>
              </c:numCache>
            </c:numRef>
          </c:yVal>
          <c:smooth val="0"/>
          <c:extLst xmlns:c16r2="http://schemas.microsoft.com/office/drawing/2015/06/chart">
            <c:ext xmlns:c16="http://schemas.microsoft.com/office/drawing/2014/chart" uri="{C3380CC4-5D6E-409C-BE32-E72D297353CC}">
              <c16:uniqueId val="{00000009-C9C8-4899-94A0-12FDFAC55C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C8-4899-94A0-12FDFAC55CE3}"/>
                </c:ext>
                <c:ext xmlns:c15="http://schemas.microsoft.com/office/drawing/2012/chart" uri="{CE6537A1-D6FC-4f65-9D91-7224C49458BB}">
                  <c15:layout/>
                  <c15:dlblFieldTable>
                    <c15:dlblFTEntry>
                      <c15:txfldGUID>{F60E0D4E-E9C6-4116-9502-EAA0B09D4A28}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C8-4899-94A0-12FDFAC55CE3}"/>
                </c:ext>
                <c:ext xmlns:c15="http://schemas.microsoft.com/office/drawing/2012/chart" uri="{CE6537A1-D6FC-4f65-9D91-7224C49458BB}">
                  <c15:dlblFieldTable>
                    <c15:dlblFTEntry>
                      <c15:txfldGUID>{088CCB3A-2EE0-4E48-B44C-4422B1C5CEDC}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C8-4899-94A0-12FDFAC55CE3}"/>
                </c:ext>
                <c:ext xmlns:c15="http://schemas.microsoft.com/office/drawing/2012/chart" uri="{CE6537A1-D6FC-4f65-9D91-7224C49458BB}">
                  <c15:dlblFieldTable>
                    <c15:dlblFTEntry>
                      <c15:txfldGUID>{D3026D53-74CA-4DA9-BFC5-B56117514BF8}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C8-4899-94A0-12FDFAC55CE3}"/>
                </c:ext>
                <c:ext xmlns:c15="http://schemas.microsoft.com/office/drawing/2012/chart" uri="{CE6537A1-D6FC-4f65-9D91-7224C49458BB}">
                  <c15:dlblFieldTable>
                    <c15:dlblFTEntry>
                      <c15:txfldGUID>{50A92945-4521-4561-918A-EB404503410B}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C8-4899-94A0-12FDFAC55CE3}"/>
                </c:ext>
                <c:ext xmlns:c15="http://schemas.microsoft.com/office/drawing/2012/chart" uri="{CE6537A1-D6FC-4f65-9D91-7224C49458BB}">
                  <c15:dlblFieldTable>
                    <c15:dlblFTEntry>
                      <c15:txfldGUID>{0BE333A3-EEE0-4F23-818A-DE1B1C45727B}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C8-4899-94A0-12FDFAC55CE3}"/>
                </c:ext>
                <c:ext xmlns:c15="http://schemas.microsoft.com/office/drawing/2012/chart" uri="{CE6537A1-D6FC-4f65-9D91-7224C49458BB}">
                  <c15:layout/>
                  <c15:dlblFieldTable>
                    <c15:dlblFTEntry>
                      <c15:txfldGUID>{91CC962C-E706-4C04-A4F1-1EA6739D5EBC}</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C8-4899-94A0-12FDFAC55CE3}"/>
                </c:ext>
                <c:ext xmlns:c15="http://schemas.microsoft.com/office/drawing/2012/chart" uri="{CE6537A1-D6FC-4f65-9D91-7224C49458BB}">
                  <c15:layout/>
                  <c15:dlblFieldTable>
                    <c15:dlblFTEntry>
                      <c15:txfldGUID>{C26088B5-0CFC-41B5-AAFE-4F9C91A02E92}</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C8-4899-94A0-12FDFAC55CE3}"/>
                </c:ext>
                <c:ext xmlns:c15="http://schemas.microsoft.com/office/drawing/2012/chart" uri="{CE6537A1-D6FC-4f65-9D91-7224C49458BB}">
                  <c15:layout/>
                  <c15:dlblFieldTable>
                    <c15:dlblFTEntry>
                      <c15:txfldGUID>{50B84B35-BE32-4B6B-8BD8-BAAD8BDC4DF4}</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C8-4899-94A0-12FDFAC55CE3}"/>
                </c:ext>
                <c:ext xmlns:c15="http://schemas.microsoft.com/office/drawing/2012/chart" uri="{CE6537A1-D6FC-4f65-9D91-7224C49458BB}">
                  <c15:layout/>
                  <c15:dlblFieldTable>
                    <c15:dlblFTEntry>
                      <c15:txfldGUID>{FE0952DE-6488-4000-B296-CF6BE611A03D}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xmlns:c16r2="http://schemas.microsoft.com/office/drawing/2015/06/chart">
            <c:ext xmlns:c16="http://schemas.microsoft.com/office/drawing/2014/chart" uri="{C3380CC4-5D6E-409C-BE32-E72D297353CC}">
              <c16:uniqueId val="{00000013-C9C8-4899-94A0-12FDFAC55CE3}"/>
            </c:ext>
          </c:extLst>
        </c:ser>
        <c:dLbls>
          <c:showLegendKey val="0"/>
          <c:showVal val="1"/>
          <c:showCatName val="0"/>
          <c:showSerName val="0"/>
          <c:showPercent val="0"/>
          <c:showBubbleSize val="0"/>
        </c:dLbls>
        <c:axId val="506558792"/>
        <c:axId val="506558008"/>
      </c:scatterChart>
      <c:valAx>
        <c:axId val="506558792"/>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558008"/>
        <c:crosses val="autoZero"/>
        <c:crossBetween val="midCat"/>
      </c:valAx>
      <c:valAx>
        <c:axId val="506558008"/>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558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令和３年度の実質公債費比率の分子は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百万円増加しました。元利償還金増加に伴う分子総額の増加によるものです。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、交付税措置のある地方債を優先的に借り入れ、将来世代への負担を先送りすることのないよう、財政運営を行ってまいります。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令和３年度の将来負担比率の分子は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将来負担額については、地方債現在高や退職手当負担見込額等が減少しているため、全体として減少しています。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充当可能財源等については、財政調整基金をはじめとする各種基金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を積立て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していることから、充当可能基金が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、計画的に基金への積立てを行うとともに、引き続き交付税措置のある地方債を優先的に借り入れることで、将来負担比率が悪化することがないよう、健全な財政運営に努めてまいります。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埼玉県幸手市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令和３年度の基金残高は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これは、財政調整基金が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百万円、減債基金が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百万円増加したことなどによるものです。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令和３年度は臨時財政対策債償還基金費の配分や、市民からの高額寄附金の積立など、特殊な事情による増加も見られました。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重点プロジェクトに掲げた大規模事業の多くが終了してきており、今後は老朽化した公共施設等の更新需要等に備える必要があります。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また、新庁舎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に向けた庁舎建設基金への積立も本格化していくことが見込まれるため、計画的に基金への積立てを行い、健全な財政運営に努めてまいります。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地域福祉基金：在宅福祉の推進など、地域における保健福祉活動の振興</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学校教育整備基金：学校教育施設の整備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子育て応援基金：子どもたちが健やかに育つ環境づくり、子育て支援のより一層の充実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庁舎建設基金：庁舎の建設</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森林環境譲与税基金：森林整備及びその促進</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公共施設整備基金：取崩しは実施していません。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地域福祉基金：社会福祉協議会への助成金として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百万円を取崩しました。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学校教育整備基金：取崩しは実施していません。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子育て応援基金：市民からの高額寄附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百万円を積立てました。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庁舎建設基金：利子積立として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百万円を積立てました。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森林環境譲与税基金：森林環境譲与税を原資に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将来の公共施設の木質化などに備えて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百万円を積立てました。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幸手駅西口土地区画整理事業や古川橋架替事業、小中学校大規模改修事業等の大規模事業の財源として基金の取崩しを行ってきた結果、基金残高は減少傾向にあったものの、令和３年度は財政調整基金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や子育て応援基金の積立てにより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大幅な増加となりました。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に向け、計画的に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基金への積立てを行ってまいります。また、その他の基金についても計画的に基金への積立てを行い、健全な財政運営に努めてまいります。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令和３年度の基金残高は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大規模事業実施に伴う財源調整のため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百万円を取り崩しましたが、利子積立を含め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重点プロジェクトに掲げた大規模事業の多くが終了してきており、今後は老朽化した公共施設等の更新需要等に備える必要があります。そのため、計画的に基金への積立てを行い、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令和３年度の基金残高は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臨時財政対策債償還基金費が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百万円配分され、減債基金に積み立てたことによる増加です。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大規模事業に伴う地方債の償還が徐々に始まっており、公債費は増加することが予想されます。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今後は基金残高に留意し、適切な取崩し額となるよう努めてまいります。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49,721
48,586
33.93
19,721,675
18,078,728
1,538,777
11,183,117
14,037,528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令和３年度決算における当市の有形固定資産減価償却率は、類似団体平均に比べて低くなっております。</a:t>
          </a:r>
        </a:p>
        <a:p>
          <a:r>
            <a:rPr kumimoji="1" lang="ja-JP" altLang="en-US" sz="1100">
              <a:latin typeface="ＭＳ ゴシック" panose="020B0609070205080204" pitchFamily="49" charset="-128"/>
              <a:ea typeface="ＭＳ ゴシック" panose="020B0609070205080204" pitchFamily="49" charset="-128"/>
            </a:rPr>
            <a:t>　今後は、減価償却が進むにつれ、建物等の老朽化が顕著となり、大規模な修繕等が必要となることが予想されるため、計画的な資産管理に努めてまいります。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7" name="フローチャート: 判断 76"/>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149066</xdr:rowOff>
    </xdr:from>
    <xdr:to>
      <xdr:col>23</xdr:col>
      <xdr:colOff>136525</xdr:colOff>
      <xdr:row>30</xdr:row>
      <xdr:rowOff>79216</xdr:rowOff>
    </xdr:to>
    <xdr:sp macro="" textlink="">
      <xdr:nvSpPr>
        <xdr:cNvPr id="85" name="楕円 84"/>
        <xdr:cNvSpPr/>
      </xdr:nvSpPr>
      <xdr:spPr>
        <a:xfrm>
          <a:off x="4711700" y="58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493</xdr:rowOff>
    </xdr:from>
    <xdr:ext cx="405111" cy="259045"/>
    <xdr:sp macro="" textlink="">
      <xdr:nvSpPr>
        <xdr:cNvPr id="86" name="有形固定資産減価償却率該当値テキスト"/>
        <xdr:cNvSpPr txBox="1"/>
      </xdr:nvSpPr>
      <xdr:spPr>
        <a:xfrm>
          <a:off x="4813300" y="57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92392</xdr:rowOff>
    </xdr:from>
    <xdr:to>
      <xdr:col>19</xdr:col>
      <xdr:colOff>187325</xdr:colOff>
      <xdr:row>30</xdr:row>
      <xdr:rowOff>22542</xdr:rowOff>
    </xdr:to>
    <xdr:sp macro="" textlink="">
      <xdr:nvSpPr>
        <xdr:cNvPr id="87" name="楕円 86"/>
        <xdr:cNvSpPr/>
      </xdr:nvSpPr>
      <xdr:spPr>
        <a:xfrm>
          <a:off x="4000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143192</xdr:rowOff>
    </xdr:from>
    <xdr:to>
      <xdr:col>23</xdr:col>
      <xdr:colOff>85725</xdr:colOff>
      <xdr:row>30</xdr:row>
      <xdr:rowOff>28416</xdr:rowOff>
    </xdr:to>
    <xdr:cxnSp macro="">
      <xdr:nvCxnSpPr>
        <xdr:cNvPr id="88" name="直線コネクタ 87"/>
        <xdr:cNvCxnSpPr/>
      </xdr:nvCxnSpPr>
      <xdr:spPr>
        <a:xfrm>
          <a:off x="4051300" y="5886767"/>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89694</xdr:rowOff>
    </xdr:from>
    <xdr:to>
      <xdr:col>15</xdr:col>
      <xdr:colOff>187325</xdr:colOff>
      <xdr:row>30</xdr:row>
      <xdr:rowOff>19844</xdr:rowOff>
    </xdr:to>
    <xdr:sp macro="" textlink="">
      <xdr:nvSpPr>
        <xdr:cNvPr id="89" name="楕円 88"/>
        <xdr:cNvSpPr/>
      </xdr:nvSpPr>
      <xdr:spPr>
        <a:xfrm>
          <a:off x="3238500" y="58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140494</xdr:rowOff>
    </xdr:from>
    <xdr:to>
      <xdr:col>19</xdr:col>
      <xdr:colOff>136525</xdr:colOff>
      <xdr:row>29</xdr:row>
      <xdr:rowOff>143192</xdr:rowOff>
    </xdr:to>
    <xdr:cxnSp macro="">
      <xdr:nvCxnSpPr>
        <xdr:cNvPr id="90" name="直線コネクタ 89"/>
        <xdr:cNvCxnSpPr/>
      </xdr:nvCxnSpPr>
      <xdr:spPr>
        <a:xfrm>
          <a:off x="3289300" y="5884069"/>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1" name="楕円 90"/>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140494</xdr:rowOff>
    </xdr:from>
    <xdr:to>
      <xdr:col>15</xdr:col>
      <xdr:colOff>136525</xdr:colOff>
      <xdr:row>29</xdr:row>
      <xdr:rowOff>159385</xdr:rowOff>
    </xdr:to>
    <xdr:cxnSp macro="">
      <xdr:nvCxnSpPr>
        <xdr:cNvPr id="92" name="直線コネクタ 91"/>
        <xdr:cNvCxnSpPr/>
      </xdr:nvCxnSpPr>
      <xdr:spPr>
        <a:xfrm flipV="1">
          <a:off x="2527300" y="5884069"/>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38417</xdr:rowOff>
    </xdr:from>
    <xdr:to>
      <xdr:col>7</xdr:col>
      <xdr:colOff>187325</xdr:colOff>
      <xdr:row>29</xdr:row>
      <xdr:rowOff>140017</xdr:rowOff>
    </xdr:to>
    <xdr:sp macro="" textlink="">
      <xdr:nvSpPr>
        <xdr:cNvPr id="93" name="楕円 92"/>
        <xdr:cNvSpPr/>
      </xdr:nvSpPr>
      <xdr:spPr>
        <a:xfrm>
          <a:off x="1714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89217</xdr:rowOff>
    </xdr:from>
    <xdr:to>
      <xdr:col>11</xdr:col>
      <xdr:colOff>136525</xdr:colOff>
      <xdr:row>29</xdr:row>
      <xdr:rowOff>159385</xdr:rowOff>
    </xdr:to>
    <xdr:cxnSp macro="">
      <xdr:nvCxnSpPr>
        <xdr:cNvPr id="94" name="直線コネクタ 93"/>
        <xdr:cNvCxnSpPr/>
      </xdr:nvCxnSpPr>
      <xdr:spPr>
        <a:xfrm>
          <a:off x="1765300" y="5832792"/>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12241</xdr:rowOff>
    </xdr:from>
    <xdr:ext cx="405111" cy="259045"/>
    <xdr:sp macro="" textlink="">
      <xdr:nvSpPr>
        <xdr:cNvPr id="96" name="n_2aveValue有形固定資産減価償却率"/>
        <xdr:cNvSpPr txBox="1"/>
      </xdr:nvSpPr>
      <xdr:spPr>
        <a:xfrm>
          <a:off x="3086744" y="609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97" name="n_3aveValue有形固定資産減価償却率"/>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8"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39069</xdr:rowOff>
    </xdr:from>
    <xdr:ext cx="405111" cy="259045"/>
    <xdr:sp macro="" textlink="">
      <xdr:nvSpPr>
        <xdr:cNvPr id="99" name="n_1mainValue有形固定資産減価償却率"/>
        <xdr:cNvSpPr txBox="1"/>
      </xdr:nvSpPr>
      <xdr:spPr>
        <a:xfrm>
          <a:off x="38360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36371</xdr:rowOff>
    </xdr:from>
    <xdr:ext cx="405111" cy="259045"/>
    <xdr:sp macro="" textlink="">
      <xdr:nvSpPr>
        <xdr:cNvPr id="100" name="n_2mainValue有形固定資産減価償却率"/>
        <xdr:cNvSpPr txBox="1"/>
      </xdr:nvSpPr>
      <xdr:spPr>
        <a:xfrm>
          <a:off x="3086744" y="560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101"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156544</xdr:rowOff>
    </xdr:from>
    <xdr:ext cx="405111" cy="259045"/>
    <xdr:sp macro="" textlink="">
      <xdr:nvSpPr>
        <xdr:cNvPr id="102" name="n_4mainValue有形固定資産減価償却率"/>
        <xdr:cNvSpPr txBox="1"/>
      </xdr:nvSpPr>
      <xdr:spPr>
        <a:xfrm>
          <a:off x="15627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当市の債務償還比率は、令和２年度までは類似団体平均よりも高い状態でしたが、令和３年度はやや低くなっております。これは、基金等の充当可能財源がが増加したことなどによるものと考えられます。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今後も、数値が類似団体平均と大幅に差が出ないよう、適切な起債・基金の管理等により、持続可能な財政運営に努めてまいります。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153615</xdr:rowOff>
    </xdr:from>
    <xdr:to>
      <xdr:col>76</xdr:col>
      <xdr:colOff>73025</xdr:colOff>
      <xdr:row>30</xdr:row>
      <xdr:rowOff>83765</xdr:rowOff>
    </xdr:to>
    <xdr:sp macro="" textlink="">
      <xdr:nvSpPr>
        <xdr:cNvPr id="149" name="楕円 148"/>
        <xdr:cNvSpPr/>
      </xdr:nvSpPr>
      <xdr:spPr>
        <a:xfrm>
          <a:off x="14744700" y="58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5042</xdr:rowOff>
    </xdr:from>
    <xdr:ext cx="469744" cy="259045"/>
    <xdr:sp macro="" textlink="">
      <xdr:nvSpPr>
        <xdr:cNvPr id="150" name="債務償還比率該当値テキスト"/>
        <xdr:cNvSpPr txBox="1"/>
      </xdr:nvSpPr>
      <xdr:spPr>
        <a:xfrm>
          <a:off x="14846300" y="574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19867</xdr:rowOff>
    </xdr:from>
    <xdr:to>
      <xdr:col>72</xdr:col>
      <xdr:colOff>123825</xdr:colOff>
      <xdr:row>32</xdr:row>
      <xdr:rowOff>121467</xdr:rowOff>
    </xdr:to>
    <xdr:sp macro="" textlink="">
      <xdr:nvSpPr>
        <xdr:cNvPr id="151" name="楕円 150"/>
        <xdr:cNvSpPr/>
      </xdr:nvSpPr>
      <xdr:spPr>
        <a:xfrm>
          <a:off x="14033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32965</xdr:rowOff>
    </xdr:from>
    <xdr:to>
      <xdr:col>76</xdr:col>
      <xdr:colOff>22225</xdr:colOff>
      <xdr:row>32</xdr:row>
      <xdr:rowOff>70667</xdr:rowOff>
    </xdr:to>
    <xdr:cxnSp macro="">
      <xdr:nvCxnSpPr>
        <xdr:cNvPr id="152" name="直線コネクタ 151"/>
        <xdr:cNvCxnSpPr/>
      </xdr:nvCxnSpPr>
      <xdr:spPr>
        <a:xfrm flipV="1">
          <a:off x="14084300" y="5947990"/>
          <a:ext cx="711200" cy="3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56569</xdr:rowOff>
    </xdr:from>
    <xdr:to>
      <xdr:col>68</xdr:col>
      <xdr:colOff>123825</xdr:colOff>
      <xdr:row>32</xdr:row>
      <xdr:rowOff>158169</xdr:rowOff>
    </xdr:to>
    <xdr:sp macro="" textlink="">
      <xdr:nvSpPr>
        <xdr:cNvPr id="153" name="楕円 152"/>
        <xdr:cNvSpPr/>
      </xdr:nvSpPr>
      <xdr:spPr>
        <a:xfrm>
          <a:off x="13271500" y="63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70667</xdr:rowOff>
    </xdr:from>
    <xdr:to>
      <xdr:col>72</xdr:col>
      <xdr:colOff>73025</xdr:colOff>
      <xdr:row>32</xdr:row>
      <xdr:rowOff>107369</xdr:rowOff>
    </xdr:to>
    <xdr:cxnSp macro="">
      <xdr:nvCxnSpPr>
        <xdr:cNvPr id="154" name="直線コネクタ 153"/>
        <xdr:cNvCxnSpPr/>
      </xdr:nvCxnSpPr>
      <xdr:spPr>
        <a:xfrm flipV="1">
          <a:off x="13322300" y="6328592"/>
          <a:ext cx="762000" cy="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143546</xdr:rowOff>
    </xdr:from>
    <xdr:to>
      <xdr:col>64</xdr:col>
      <xdr:colOff>123825</xdr:colOff>
      <xdr:row>33</xdr:row>
      <xdr:rowOff>73696</xdr:rowOff>
    </xdr:to>
    <xdr:sp macro="" textlink="">
      <xdr:nvSpPr>
        <xdr:cNvPr id="155" name="楕円 154"/>
        <xdr:cNvSpPr/>
      </xdr:nvSpPr>
      <xdr:spPr>
        <a:xfrm>
          <a:off x="12509500" y="64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107369</xdr:rowOff>
    </xdr:from>
    <xdr:to>
      <xdr:col>68</xdr:col>
      <xdr:colOff>73025</xdr:colOff>
      <xdr:row>33</xdr:row>
      <xdr:rowOff>22896</xdr:rowOff>
    </xdr:to>
    <xdr:cxnSp macro="">
      <xdr:nvCxnSpPr>
        <xdr:cNvPr id="156" name="直線コネクタ 155"/>
        <xdr:cNvCxnSpPr/>
      </xdr:nvCxnSpPr>
      <xdr:spPr>
        <a:xfrm flipV="1">
          <a:off x="12560300" y="6365294"/>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104530</xdr:rowOff>
    </xdr:from>
    <xdr:to>
      <xdr:col>60</xdr:col>
      <xdr:colOff>123825</xdr:colOff>
      <xdr:row>33</xdr:row>
      <xdr:rowOff>34680</xdr:rowOff>
    </xdr:to>
    <xdr:sp macro="" textlink="">
      <xdr:nvSpPr>
        <xdr:cNvPr id="157" name="楕円 156"/>
        <xdr:cNvSpPr/>
      </xdr:nvSpPr>
      <xdr:spPr>
        <a:xfrm>
          <a:off x="11747500" y="63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155330</xdr:rowOff>
    </xdr:from>
    <xdr:to>
      <xdr:col>64</xdr:col>
      <xdr:colOff>73025</xdr:colOff>
      <xdr:row>33</xdr:row>
      <xdr:rowOff>22896</xdr:rowOff>
    </xdr:to>
    <xdr:cxnSp macro="">
      <xdr:nvCxnSpPr>
        <xdr:cNvPr id="158" name="直線コネクタ 157"/>
        <xdr:cNvCxnSpPr/>
      </xdr:nvCxnSpPr>
      <xdr:spPr>
        <a:xfrm>
          <a:off x="11798300" y="6413255"/>
          <a:ext cx="762000" cy="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9"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0"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112594</xdr:rowOff>
    </xdr:from>
    <xdr:ext cx="469744" cy="259045"/>
    <xdr:sp macro="" textlink="">
      <xdr:nvSpPr>
        <xdr:cNvPr id="163" name="n_1mainValue債務償還比率"/>
        <xdr:cNvSpPr txBox="1"/>
      </xdr:nvSpPr>
      <xdr:spPr>
        <a:xfrm>
          <a:off x="13836727" y="637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149296</xdr:rowOff>
    </xdr:from>
    <xdr:ext cx="469744" cy="259045"/>
    <xdr:sp macro="" textlink="">
      <xdr:nvSpPr>
        <xdr:cNvPr id="164" name="n_2mainValue債務償還比率"/>
        <xdr:cNvSpPr txBox="1"/>
      </xdr:nvSpPr>
      <xdr:spPr>
        <a:xfrm>
          <a:off x="13087427" y="64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64823</xdr:rowOff>
    </xdr:from>
    <xdr:ext cx="469744" cy="259045"/>
    <xdr:sp macro="" textlink="">
      <xdr:nvSpPr>
        <xdr:cNvPr id="165" name="n_3mainValue債務償還比率"/>
        <xdr:cNvSpPr txBox="1"/>
      </xdr:nvSpPr>
      <xdr:spPr>
        <a:xfrm>
          <a:off x="12325427" y="649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25807</xdr:rowOff>
    </xdr:from>
    <xdr:ext cx="469744" cy="259045"/>
    <xdr:sp macro="" textlink="">
      <xdr:nvSpPr>
        <xdr:cNvPr id="166" name="n_4mainValue債務償還比率"/>
        <xdr:cNvSpPr txBox="1"/>
      </xdr:nvSpPr>
      <xdr:spPr>
        <a:xfrm>
          <a:off x="11563427" y="64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49,721
48,586
33.93
19,721,675
18,078,728
1,538,777
11,183,117
14,037,528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157678</xdr:rowOff>
    </xdr:from>
    <xdr:ext cx="405111" cy="259045"/>
    <xdr:sp macro="" textlink="">
      <xdr:nvSpPr>
        <xdr:cNvPr id="75" name="【道路】&#10;有形固定資産減価償却率該当値テキスト"/>
        <xdr:cNvSpPr txBox="1"/>
      </xdr:nvSpPr>
      <xdr:spPr>
        <a:xfrm>
          <a:off x="4673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6" name="楕円 75"/>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14151</xdr:rowOff>
    </xdr:to>
    <xdr:cxnSp macro="">
      <xdr:nvCxnSpPr>
        <xdr:cNvPr id="77" name="直線コネクタ 76"/>
        <xdr:cNvCxnSpPr/>
      </xdr:nvCxnSpPr>
      <xdr:spPr>
        <a:xfrm>
          <a:off x="3797300" y="64998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8" name="楕円 77"/>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37</xdr:row>
      <xdr:rowOff>156210</xdr:rowOff>
    </xdr:to>
    <xdr:cxnSp macro="">
      <xdr:nvCxnSpPr>
        <xdr:cNvPr id="79" name="直線コネクタ 78"/>
        <xdr:cNvCxnSpPr/>
      </xdr:nvCxnSpPr>
      <xdr:spPr>
        <a:xfrm>
          <a:off x="2908300" y="6473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130084</xdr:rowOff>
    </xdr:to>
    <xdr:cxnSp macro="">
      <xdr:nvCxnSpPr>
        <xdr:cNvPr id="81" name="直線コネクタ 80"/>
        <xdr:cNvCxnSpPr/>
      </xdr:nvCxnSpPr>
      <xdr:spPr>
        <a:xfrm>
          <a:off x="2019300" y="644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164193</xdr:rowOff>
    </xdr:from>
    <xdr:to>
      <xdr:col>6</xdr:col>
      <xdr:colOff>38100</xdr:colOff>
      <xdr:row>37</xdr:row>
      <xdr:rowOff>94343</xdr:rowOff>
    </xdr:to>
    <xdr:sp macro="" textlink="">
      <xdr:nvSpPr>
        <xdr:cNvPr id="82" name="楕円 81"/>
        <xdr:cNvSpPr/>
      </xdr:nvSpPr>
      <xdr:spPr>
        <a:xfrm>
          <a:off x="1079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43543</xdr:rowOff>
    </xdr:from>
    <xdr:to>
      <xdr:col>10</xdr:col>
      <xdr:colOff>114300</xdr:colOff>
      <xdr:row>37</xdr:row>
      <xdr:rowOff>97427</xdr:rowOff>
    </xdr:to>
    <xdr:cxnSp macro="">
      <xdr:nvCxnSpPr>
        <xdr:cNvPr id="83" name="直線コネクタ 82"/>
        <xdr:cNvCxnSpPr/>
      </xdr:nvCxnSpPr>
      <xdr:spPr>
        <a:xfrm>
          <a:off x="1130300" y="63871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6" name="n_3aveValue【道路】&#10;有形固定資産減価償却率"/>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道路】&#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88" name="n_1mainValue【道路】&#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9" name="n_2mainValue【道路】&#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164754</xdr:rowOff>
    </xdr:from>
    <xdr:ext cx="405111" cy="259045"/>
    <xdr:sp macro="" textlink="">
      <xdr:nvSpPr>
        <xdr:cNvPr id="90" name="n_3mainValue【道路】&#10;有形固定資産減価償却率"/>
        <xdr:cNvSpPr txBox="1"/>
      </xdr:nvSpPr>
      <xdr:spPr>
        <a:xfrm>
          <a:off x="1816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91" name="n_4mainValue【道路】&#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xdr:rowOff>
    </xdr:from>
    <xdr:to>
      <xdr:col>55</xdr:col>
      <xdr:colOff>50800</xdr:colOff>
      <xdr:row>40</xdr:row>
      <xdr:rowOff>106883</xdr:rowOff>
    </xdr:to>
    <xdr:sp macro="" textlink="">
      <xdr:nvSpPr>
        <xdr:cNvPr id="131" name="楕円 130"/>
        <xdr:cNvSpPr/>
      </xdr:nvSpPr>
      <xdr:spPr>
        <a:xfrm>
          <a:off x="10426700" y="68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28160</xdr:rowOff>
    </xdr:from>
    <xdr:ext cx="469744" cy="259045"/>
    <xdr:sp macro="" textlink="">
      <xdr:nvSpPr>
        <xdr:cNvPr id="132" name="【道路】&#10;一人当たり延長該当値テキスト"/>
        <xdr:cNvSpPr txBox="1"/>
      </xdr:nvSpPr>
      <xdr:spPr>
        <a:xfrm>
          <a:off x="10515600" y="67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16561</xdr:rowOff>
    </xdr:from>
    <xdr:to>
      <xdr:col>50</xdr:col>
      <xdr:colOff>165100</xdr:colOff>
      <xdr:row>40</xdr:row>
      <xdr:rowOff>118161</xdr:rowOff>
    </xdr:to>
    <xdr:sp macro="" textlink="">
      <xdr:nvSpPr>
        <xdr:cNvPr id="133" name="楕円 132"/>
        <xdr:cNvSpPr/>
      </xdr:nvSpPr>
      <xdr:spPr>
        <a:xfrm>
          <a:off x="9588500" y="68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56083</xdr:rowOff>
    </xdr:from>
    <xdr:to>
      <xdr:col>55</xdr:col>
      <xdr:colOff>0</xdr:colOff>
      <xdr:row>40</xdr:row>
      <xdr:rowOff>67361</xdr:rowOff>
    </xdr:to>
    <xdr:cxnSp macro="">
      <xdr:nvCxnSpPr>
        <xdr:cNvPr id="134" name="直線コネクタ 133"/>
        <xdr:cNvCxnSpPr/>
      </xdr:nvCxnSpPr>
      <xdr:spPr>
        <a:xfrm flipV="1">
          <a:off x="9639300" y="6914083"/>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18771</xdr:rowOff>
    </xdr:from>
    <xdr:to>
      <xdr:col>46</xdr:col>
      <xdr:colOff>38100</xdr:colOff>
      <xdr:row>40</xdr:row>
      <xdr:rowOff>120371</xdr:rowOff>
    </xdr:to>
    <xdr:sp macro="" textlink="">
      <xdr:nvSpPr>
        <xdr:cNvPr id="135" name="楕円 134"/>
        <xdr:cNvSpPr/>
      </xdr:nvSpPr>
      <xdr:spPr>
        <a:xfrm>
          <a:off x="8699500" y="68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67361</xdr:rowOff>
    </xdr:from>
    <xdr:to>
      <xdr:col>50</xdr:col>
      <xdr:colOff>114300</xdr:colOff>
      <xdr:row>40</xdr:row>
      <xdr:rowOff>69571</xdr:rowOff>
    </xdr:to>
    <xdr:cxnSp macro="">
      <xdr:nvCxnSpPr>
        <xdr:cNvPr id="136" name="直線コネクタ 135"/>
        <xdr:cNvCxnSpPr/>
      </xdr:nvCxnSpPr>
      <xdr:spPr>
        <a:xfrm flipV="1">
          <a:off x="8750300" y="692536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21513</xdr:rowOff>
    </xdr:from>
    <xdr:to>
      <xdr:col>41</xdr:col>
      <xdr:colOff>101600</xdr:colOff>
      <xdr:row>40</xdr:row>
      <xdr:rowOff>123113</xdr:rowOff>
    </xdr:to>
    <xdr:sp macro="" textlink="">
      <xdr:nvSpPr>
        <xdr:cNvPr id="137" name="楕円 136"/>
        <xdr:cNvSpPr/>
      </xdr:nvSpPr>
      <xdr:spPr>
        <a:xfrm>
          <a:off x="7810500" y="68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69571</xdr:rowOff>
    </xdr:from>
    <xdr:to>
      <xdr:col>45</xdr:col>
      <xdr:colOff>177800</xdr:colOff>
      <xdr:row>40</xdr:row>
      <xdr:rowOff>72313</xdr:rowOff>
    </xdr:to>
    <xdr:cxnSp macro="">
      <xdr:nvCxnSpPr>
        <xdr:cNvPr id="138" name="直線コネクタ 137"/>
        <xdr:cNvCxnSpPr/>
      </xdr:nvCxnSpPr>
      <xdr:spPr>
        <a:xfrm flipV="1">
          <a:off x="7861300" y="692757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24143</xdr:rowOff>
    </xdr:from>
    <xdr:to>
      <xdr:col>36</xdr:col>
      <xdr:colOff>165100</xdr:colOff>
      <xdr:row>40</xdr:row>
      <xdr:rowOff>125743</xdr:rowOff>
    </xdr:to>
    <xdr:sp macro="" textlink="">
      <xdr:nvSpPr>
        <xdr:cNvPr id="139" name="楕円 138"/>
        <xdr:cNvSpPr/>
      </xdr:nvSpPr>
      <xdr:spPr>
        <a:xfrm>
          <a:off x="6921500" y="68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72313</xdr:rowOff>
    </xdr:from>
    <xdr:to>
      <xdr:col>41</xdr:col>
      <xdr:colOff>50800</xdr:colOff>
      <xdr:row>40</xdr:row>
      <xdr:rowOff>74943</xdr:rowOff>
    </xdr:to>
    <xdr:cxnSp macro="">
      <xdr:nvCxnSpPr>
        <xdr:cNvPr id="140" name="直線コネクタ 139"/>
        <xdr:cNvCxnSpPr/>
      </xdr:nvCxnSpPr>
      <xdr:spPr>
        <a:xfrm flipV="1">
          <a:off x="6972300" y="6930313"/>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109288</xdr:rowOff>
    </xdr:from>
    <xdr:ext cx="469744" cy="259045"/>
    <xdr:sp macro="" textlink="">
      <xdr:nvSpPr>
        <xdr:cNvPr id="145" name="n_1mainValue【道路】&#10;一人当たり延長"/>
        <xdr:cNvSpPr txBox="1"/>
      </xdr:nvSpPr>
      <xdr:spPr>
        <a:xfrm>
          <a:off x="9391727" y="696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111498</xdr:rowOff>
    </xdr:from>
    <xdr:ext cx="469744" cy="259045"/>
    <xdr:sp macro="" textlink="">
      <xdr:nvSpPr>
        <xdr:cNvPr id="146" name="n_2mainValue【道路】&#10;一人当たり延長"/>
        <xdr:cNvSpPr txBox="1"/>
      </xdr:nvSpPr>
      <xdr:spPr>
        <a:xfrm>
          <a:off x="8515427" y="69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114240</xdr:rowOff>
    </xdr:from>
    <xdr:ext cx="469744" cy="259045"/>
    <xdr:sp macro="" textlink="">
      <xdr:nvSpPr>
        <xdr:cNvPr id="147" name="n_3mainValue【道路】&#10;一人当たり延長"/>
        <xdr:cNvSpPr txBox="1"/>
      </xdr:nvSpPr>
      <xdr:spPr>
        <a:xfrm>
          <a:off x="7626427" y="697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116870</xdr:rowOff>
    </xdr:from>
    <xdr:ext cx="469744" cy="259045"/>
    <xdr:sp macro="" textlink="">
      <xdr:nvSpPr>
        <xdr:cNvPr id="148" name="n_4mainValue【道路】&#10;一人当たり延長"/>
        <xdr:cNvSpPr txBox="1"/>
      </xdr:nvSpPr>
      <xdr:spPr>
        <a:xfrm>
          <a:off x="6737427" y="69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90" name="楕円 189"/>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91" name="【橋りょう・トンネル】&#10;有形固定資産減価償却率該当値テキスト"/>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92" name="楕円 191"/>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163285</xdr:rowOff>
    </xdr:to>
    <xdr:cxnSp macro="">
      <xdr:nvCxnSpPr>
        <xdr:cNvPr id="193" name="直線コネクタ 192"/>
        <xdr:cNvCxnSpPr/>
      </xdr:nvCxnSpPr>
      <xdr:spPr>
        <a:xfrm>
          <a:off x="3797300" y="100812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4" name="楕円 193"/>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60</xdr:row>
      <xdr:rowOff>9797</xdr:rowOff>
    </xdr:to>
    <xdr:cxnSp macro="">
      <xdr:nvCxnSpPr>
        <xdr:cNvPr id="195" name="直線コネクタ 194"/>
        <xdr:cNvCxnSpPr/>
      </xdr:nvCxnSpPr>
      <xdr:spPr>
        <a:xfrm flipV="1">
          <a:off x="2908300" y="1008126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96" name="楕円 195"/>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9797</xdr:rowOff>
    </xdr:to>
    <xdr:cxnSp macro="">
      <xdr:nvCxnSpPr>
        <xdr:cNvPr id="197" name="直線コネクタ 196"/>
        <xdr:cNvCxnSpPr/>
      </xdr:nvCxnSpPr>
      <xdr:spPr>
        <a:xfrm>
          <a:off x="2019300" y="102706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8" name="楕円 197"/>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155122</xdr:rowOff>
    </xdr:to>
    <xdr:cxnSp macro="">
      <xdr:nvCxnSpPr>
        <xdr:cNvPr id="199" name="直線コネクタ 198"/>
        <xdr:cNvCxnSpPr/>
      </xdr:nvCxnSpPr>
      <xdr:spPr>
        <a:xfrm>
          <a:off x="1130300" y="1021678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204" name="n_1mainValue【橋りょう・トンネ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5" name="n_2mainValue【橋りょう・トンネル】&#10;有形固定資産減価償却率"/>
        <xdr:cNvSpPr txBox="1"/>
      </xdr:nvSpPr>
      <xdr:spPr>
        <a:xfrm>
          <a:off x="2705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50999</xdr:rowOff>
    </xdr:from>
    <xdr:ext cx="405111" cy="259045"/>
    <xdr:sp macro="" textlink="">
      <xdr:nvSpPr>
        <xdr:cNvPr id="206" name="n_3mainValue【橋りょう・トンネル】&#10;有形固定資産減価償却率"/>
        <xdr:cNvSpPr txBox="1"/>
      </xdr:nvSpPr>
      <xdr:spPr>
        <a:xfrm>
          <a:off x="1816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7" name="n_4mainValue【橋りょう・トンネル】&#10;有形固定資産減価償却率"/>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114801</xdr:rowOff>
    </xdr:from>
    <xdr:to>
      <xdr:col>55</xdr:col>
      <xdr:colOff>50800</xdr:colOff>
      <xdr:row>64</xdr:row>
      <xdr:rowOff>44951</xdr:rowOff>
    </xdr:to>
    <xdr:sp macro="" textlink="">
      <xdr:nvSpPr>
        <xdr:cNvPr id="247" name="楕円 246"/>
        <xdr:cNvSpPr/>
      </xdr:nvSpPr>
      <xdr:spPr>
        <a:xfrm>
          <a:off x="10426700" y="109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42465</xdr:rowOff>
    </xdr:from>
    <xdr:ext cx="534377" cy="259045"/>
    <xdr:sp macro="" textlink="">
      <xdr:nvSpPr>
        <xdr:cNvPr id="248" name="【橋りょう・トンネル】&#10;一人当たり有形固定資産（償却資産）額該当値テキスト"/>
        <xdr:cNvSpPr txBox="1"/>
      </xdr:nvSpPr>
      <xdr:spPr>
        <a:xfrm>
          <a:off x="10515600" y="108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115674</xdr:rowOff>
    </xdr:from>
    <xdr:to>
      <xdr:col>50</xdr:col>
      <xdr:colOff>165100</xdr:colOff>
      <xdr:row>64</xdr:row>
      <xdr:rowOff>45824</xdr:rowOff>
    </xdr:to>
    <xdr:sp macro="" textlink="">
      <xdr:nvSpPr>
        <xdr:cNvPr id="249" name="楕円 248"/>
        <xdr:cNvSpPr/>
      </xdr:nvSpPr>
      <xdr:spPr>
        <a:xfrm>
          <a:off x="9588500" y="109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165601</xdr:rowOff>
    </xdr:from>
    <xdr:to>
      <xdr:col>55</xdr:col>
      <xdr:colOff>0</xdr:colOff>
      <xdr:row>63</xdr:row>
      <xdr:rowOff>166474</xdr:rowOff>
    </xdr:to>
    <xdr:cxnSp macro="">
      <xdr:nvCxnSpPr>
        <xdr:cNvPr id="250" name="直線コネクタ 249"/>
        <xdr:cNvCxnSpPr/>
      </xdr:nvCxnSpPr>
      <xdr:spPr>
        <a:xfrm flipV="1">
          <a:off x="9639300" y="10966951"/>
          <a:ext cx="8382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139092</xdr:rowOff>
    </xdr:from>
    <xdr:to>
      <xdr:col>46</xdr:col>
      <xdr:colOff>38100</xdr:colOff>
      <xdr:row>64</xdr:row>
      <xdr:rowOff>69242</xdr:rowOff>
    </xdr:to>
    <xdr:sp macro="" textlink="">
      <xdr:nvSpPr>
        <xdr:cNvPr id="251" name="楕円 250"/>
        <xdr:cNvSpPr/>
      </xdr:nvSpPr>
      <xdr:spPr>
        <a:xfrm>
          <a:off x="8699500" y="109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166474</xdr:rowOff>
    </xdr:from>
    <xdr:to>
      <xdr:col>50</xdr:col>
      <xdr:colOff>114300</xdr:colOff>
      <xdr:row>64</xdr:row>
      <xdr:rowOff>18442</xdr:rowOff>
    </xdr:to>
    <xdr:cxnSp macro="">
      <xdr:nvCxnSpPr>
        <xdr:cNvPr id="252" name="直線コネクタ 251"/>
        <xdr:cNvCxnSpPr/>
      </xdr:nvCxnSpPr>
      <xdr:spPr>
        <a:xfrm flipV="1">
          <a:off x="8750300" y="10967824"/>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139601</xdr:rowOff>
    </xdr:from>
    <xdr:to>
      <xdr:col>41</xdr:col>
      <xdr:colOff>101600</xdr:colOff>
      <xdr:row>64</xdr:row>
      <xdr:rowOff>69751</xdr:rowOff>
    </xdr:to>
    <xdr:sp macro="" textlink="">
      <xdr:nvSpPr>
        <xdr:cNvPr id="253" name="楕円 252"/>
        <xdr:cNvSpPr/>
      </xdr:nvSpPr>
      <xdr:spPr>
        <a:xfrm>
          <a:off x="7810500" y="109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18442</xdr:rowOff>
    </xdr:from>
    <xdr:to>
      <xdr:col>45</xdr:col>
      <xdr:colOff>177800</xdr:colOff>
      <xdr:row>64</xdr:row>
      <xdr:rowOff>18951</xdr:rowOff>
    </xdr:to>
    <xdr:cxnSp macro="">
      <xdr:nvCxnSpPr>
        <xdr:cNvPr id="254" name="直線コネクタ 253"/>
        <xdr:cNvCxnSpPr/>
      </xdr:nvCxnSpPr>
      <xdr:spPr>
        <a:xfrm flipV="1">
          <a:off x="7861300" y="10991242"/>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140263</xdr:rowOff>
    </xdr:from>
    <xdr:to>
      <xdr:col>36</xdr:col>
      <xdr:colOff>165100</xdr:colOff>
      <xdr:row>64</xdr:row>
      <xdr:rowOff>70413</xdr:rowOff>
    </xdr:to>
    <xdr:sp macro="" textlink="">
      <xdr:nvSpPr>
        <xdr:cNvPr id="255" name="楕円 254"/>
        <xdr:cNvSpPr/>
      </xdr:nvSpPr>
      <xdr:spPr>
        <a:xfrm>
          <a:off x="6921500" y="109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18951</xdr:rowOff>
    </xdr:from>
    <xdr:to>
      <xdr:col>41</xdr:col>
      <xdr:colOff>50800</xdr:colOff>
      <xdr:row>64</xdr:row>
      <xdr:rowOff>19613</xdr:rowOff>
    </xdr:to>
    <xdr:cxnSp macro="">
      <xdr:nvCxnSpPr>
        <xdr:cNvPr id="256" name="直線コネクタ 255"/>
        <xdr:cNvCxnSpPr/>
      </xdr:nvCxnSpPr>
      <xdr:spPr>
        <a:xfrm flipV="1">
          <a:off x="6972300" y="10991751"/>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36951</xdr:rowOff>
    </xdr:from>
    <xdr:ext cx="534377" cy="259045"/>
    <xdr:sp macro="" textlink="">
      <xdr:nvSpPr>
        <xdr:cNvPr id="261" name="n_1mainValue【橋りょう・トンネル】&#10;一人当たり有形固定資産（償却資産）額"/>
        <xdr:cNvSpPr txBox="1"/>
      </xdr:nvSpPr>
      <xdr:spPr>
        <a:xfrm>
          <a:off x="9359411" y="110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60369</xdr:rowOff>
    </xdr:from>
    <xdr:ext cx="534377" cy="259045"/>
    <xdr:sp macro="" textlink="">
      <xdr:nvSpPr>
        <xdr:cNvPr id="262" name="n_2mainValue【橋りょう・トンネル】&#10;一人当たり有形固定資産（償却資産）額"/>
        <xdr:cNvSpPr txBox="1"/>
      </xdr:nvSpPr>
      <xdr:spPr>
        <a:xfrm>
          <a:off x="8483111" y="110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60878</xdr:rowOff>
    </xdr:from>
    <xdr:ext cx="534377" cy="259045"/>
    <xdr:sp macro="" textlink="">
      <xdr:nvSpPr>
        <xdr:cNvPr id="263" name="n_3mainValue【橋りょう・トンネル】&#10;一人当たり有形固定資産（償却資産）額"/>
        <xdr:cNvSpPr txBox="1"/>
      </xdr:nvSpPr>
      <xdr:spPr>
        <a:xfrm>
          <a:off x="7594111" y="110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61540</xdr:rowOff>
    </xdr:from>
    <xdr:ext cx="534377" cy="259045"/>
    <xdr:sp macro="" textlink="">
      <xdr:nvSpPr>
        <xdr:cNvPr id="264" name="n_4mainValue【橋りょう・トンネル】&#10;一人当たり有形固定資産（償却資産）額"/>
        <xdr:cNvSpPr txBox="1"/>
      </xdr:nvSpPr>
      <xdr:spPr>
        <a:xfrm>
          <a:off x="6705111" y="110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xdr:cNvSpPr/>
      </xdr:nvSpPr>
      <xdr:spPr>
        <a:xfrm>
          <a:off x="37465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xdr:cNvSpPr/>
      </xdr:nvSpPr>
      <xdr:spPr>
        <a:xfrm>
          <a:off x="2857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xdr:cNvSpPr/>
      </xdr:nvSpPr>
      <xdr:spPr>
        <a:xfrm>
          <a:off x="1968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xdr:cNvSpPr/>
      </xdr:nvSpPr>
      <xdr:spPr>
        <a:xfrm>
          <a:off x="1079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104866</xdr:rowOff>
    </xdr:from>
    <xdr:to>
      <xdr:col>24</xdr:col>
      <xdr:colOff>114300</xdr:colOff>
      <xdr:row>86</xdr:row>
      <xdr:rowOff>35016</xdr:rowOff>
    </xdr:to>
    <xdr:sp macro="" textlink="">
      <xdr:nvSpPr>
        <xdr:cNvPr id="306" name="楕円 305"/>
        <xdr:cNvSpPr/>
      </xdr:nvSpPr>
      <xdr:spPr>
        <a:xfrm>
          <a:off x="45847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83293</xdr:rowOff>
    </xdr:from>
    <xdr:ext cx="405111" cy="259045"/>
    <xdr:sp macro="" textlink="">
      <xdr:nvSpPr>
        <xdr:cNvPr id="307" name="【公営住宅】&#10;有形固定資産減価償却率該当値テキスト"/>
        <xdr:cNvSpPr txBox="1"/>
      </xdr:nvSpPr>
      <xdr:spPr>
        <a:xfrm>
          <a:off x="4673600"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99968</xdr:rowOff>
    </xdr:from>
    <xdr:to>
      <xdr:col>20</xdr:col>
      <xdr:colOff>38100</xdr:colOff>
      <xdr:row>86</xdr:row>
      <xdr:rowOff>30118</xdr:rowOff>
    </xdr:to>
    <xdr:sp macro="" textlink="">
      <xdr:nvSpPr>
        <xdr:cNvPr id="308" name="楕円 307"/>
        <xdr:cNvSpPr/>
      </xdr:nvSpPr>
      <xdr:spPr>
        <a:xfrm>
          <a:off x="3746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150768</xdr:rowOff>
    </xdr:from>
    <xdr:to>
      <xdr:col>24</xdr:col>
      <xdr:colOff>63500</xdr:colOff>
      <xdr:row>85</xdr:row>
      <xdr:rowOff>155666</xdr:rowOff>
    </xdr:to>
    <xdr:cxnSp macro="">
      <xdr:nvCxnSpPr>
        <xdr:cNvPr id="309" name="直線コネクタ 308"/>
        <xdr:cNvCxnSpPr/>
      </xdr:nvCxnSpPr>
      <xdr:spPr>
        <a:xfrm>
          <a:off x="3797300" y="14724018"/>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95069</xdr:rowOff>
    </xdr:from>
    <xdr:to>
      <xdr:col>15</xdr:col>
      <xdr:colOff>101600</xdr:colOff>
      <xdr:row>86</xdr:row>
      <xdr:rowOff>25219</xdr:rowOff>
    </xdr:to>
    <xdr:sp macro="" textlink="">
      <xdr:nvSpPr>
        <xdr:cNvPr id="310" name="楕円 309"/>
        <xdr:cNvSpPr/>
      </xdr:nvSpPr>
      <xdr:spPr>
        <a:xfrm>
          <a:off x="2857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145869</xdr:rowOff>
    </xdr:from>
    <xdr:to>
      <xdr:col>19</xdr:col>
      <xdr:colOff>177800</xdr:colOff>
      <xdr:row>85</xdr:row>
      <xdr:rowOff>150768</xdr:rowOff>
    </xdr:to>
    <xdr:cxnSp macro="">
      <xdr:nvCxnSpPr>
        <xdr:cNvPr id="311" name="直線コネクタ 310"/>
        <xdr:cNvCxnSpPr/>
      </xdr:nvCxnSpPr>
      <xdr:spPr>
        <a:xfrm>
          <a:off x="2908300" y="147191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88537</xdr:rowOff>
    </xdr:from>
    <xdr:to>
      <xdr:col>10</xdr:col>
      <xdr:colOff>165100</xdr:colOff>
      <xdr:row>86</xdr:row>
      <xdr:rowOff>18687</xdr:rowOff>
    </xdr:to>
    <xdr:sp macro="" textlink="">
      <xdr:nvSpPr>
        <xdr:cNvPr id="312" name="楕円 311"/>
        <xdr:cNvSpPr/>
      </xdr:nvSpPr>
      <xdr:spPr>
        <a:xfrm>
          <a:off x="1968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139337</xdr:rowOff>
    </xdr:from>
    <xdr:to>
      <xdr:col>15</xdr:col>
      <xdr:colOff>50800</xdr:colOff>
      <xdr:row>85</xdr:row>
      <xdr:rowOff>145869</xdr:rowOff>
    </xdr:to>
    <xdr:cxnSp macro="">
      <xdr:nvCxnSpPr>
        <xdr:cNvPr id="313" name="直線コネクタ 312"/>
        <xdr:cNvCxnSpPr/>
      </xdr:nvCxnSpPr>
      <xdr:spPr>
        <a:xfrm>
          <a:off x="2019300" y="147125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77107</xdr:rowOff>
    </xdr:from>
    <xdr:to>
      <xdr:col>6</xdr:col>
      <xdr:colOff>38100</xdr:colOff>
      <xdr:row>86</xdr:row>
      <xdr:rowOff>7257</xdr:rowOff>
    </xdr:to>
    <xdr:sp macro="" textlink="">
      <xdr:nvSpPr>
        <xdr:cNvPr id="314" name="楕円 313"/>
        <xdr:cNvSpPr/>
      </xdr:nvSpPr>
      <xdr:spPr>
        <a:xfrm>
          <a:off x="1079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127907</xdr:rowOff>
    </xdr:from>
    <xdr:to>
      <xdr:col>10</xdr:col>
      <xdr:colOff>114300</xdr:colOff>
      <xdr:row>85</xdr:row>
      <xdr:rowOff>139337</xdr:rowOff>
    </xdr:to>
    <xdr:cxnSp macro="">
      <xdr:nvCxnSpPr>
        <xdr:cNvPr id="315" name="直線コネクタ 314"/>
        <xdr:cNvCxnSpPr/>
      </xdr:nvCxnSpPr>
      <xdr:spPr>
        <a:xfrm>
          <a:off x="1130300" y="147011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85833</xdr:rowOff>
    </xdr:from>
    <xdr:ext cx="405111" cy="259045"/>
    <xdr:sp macro="" textlink="">
      <xdr:nvSpPr>
        <xdr:cNvPr id="316" name="n_1aveValue【公営住宅】&#10;有形固定資産減価償却率"/>
        <xdr:cNvSpPr txBox="1"/>
      </xdr:nvSpPr>
      <xdr:spPr>
        <a:xfrm>
          <a:off x="3582044" y="1414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66239</xdr:rowOff>
    </xdr:from>
    <xdr:ext cx="405111" cy="259045"/>
    <xdr:sp macro="" textlink="">
      <xdr:nvSpPr>
        <xdr:cNvPr id="317" name="n_2aveValue【公営住宅】&#10;有形固定資産減価償却率"/>
        <xdr:cNvSpPr txBox="1"/>
      </xdr:nvSpPr>
      <xdr:spPr>
        <a:xfrm>
          <a:off x="2705744"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28683</xdr:rowOff>
    </xdr:from>
    <xdr:ext cx="405111" cy="259045"/>
    <xdr:sp macro="" textlink="">
      <xdr:nvSpPr>
        <xdr:cNvPr id="318" name="n_3aveValue【公営住宅】&#10;有形固定資産減価償却率"/>
        <xdr:cNvSpPr txBox="1"/>
      </xdr:nvSpPr>
      <xdr:spPr>
        <a:xfrm>
          <a:off x="1816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167476</xdr:rowOff>
    </xdr:from>
    <xdr:ext cx="405111" cy="259045"/>
    <xdr:sp macro="" textlink="">
      <xdr:nvSpPr>
        <xdr:cNvPr id="319" name="n_4aveValue【公営住宅】&#10;有形固定資産減価償却率"/>
        <xdr:cNvSpPr txBox="1"/>
      </xdr:nvSpPr>
      <xdr:spPr>
        <a:xfrm>
          <a:off x="927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21245</xdr:rowOff>
    </xdr:from>
    <xdr:ext cx="405111" cy="259045"/>
    <xdr:sp macro="" textlink="">
      <xdr:nvSpPr>
        <xdr:cNvPr id="320" name="n_1mainValue【公営住宅】&#10;有形固定資産減価償却率"/>
        <xdr:cNvSpPr txBox="1"/>
      </xdr:nvSpPr>
      <xdr:spPr>
        <a:xfrm>
          <a:off x="3582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16346</xdr:rowOff>
    </xdr:from>
    <xdr:ext cx="405111" cy="259045"/>
    <xdr:sp macro="" textlink="">
      <xdr:nvSpPr>
        <xdr:cNvPr id="321" name="n_2mainValue【公営住宅】&#10;有形固定資産減価償却率"/>
        <xdr:cNvSpPr txBox="1"/>
      </xdr:nvSpPr>
      <xdr:spPr>
        <a:xfrm>
          <a:off x="2705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9814</xdr:rowOff>
    </xdr:from>
    <xdr:ext cx="405111" cy="259045"/>
    <xdr:sp macro="" textlink="">
      <xdr:nvSpPr>
        <xdr:cNvPr id="322" name="n_3mainValue【公営住宅】&#10;有形固定資産減価償却率"/>
        <xdr:cNvSpPr txBox="1"/>
      </xdr:nvSpPr>
      <xdr:spPr>
        <a:xfrm>
          <a:off x="1816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169834</xdr:rowOff>
    </xdr:from>
    <xdr:ext cx="405111" cy="259045"/>
    <xdr:sp macro="" textlink="">
      <xdr:nvSpPr>
        <xdr:cNvPr id="323" name="n_4mainValue【公営住宅】&#10;有形固定資産減価償却率"/>
        <xdr:cNvSpPr txBox="1"/>
      </xdr:nvSpPr>
      <xdr:spPr>
        <a:xfrm>
          <a:off x="9277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xdr:cNvSpPr/>
      </xdr:nvSpPr>
      <xdr:spPr>
        <a:xfrm>
          <a:off x="95885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40260</xdr:rowOff>
    </xdr:from>
    <xdr:to>
      <xdr:col>55</xdr:col>
      <xdr:colOff>50800</xdr:colOff>
      <xdr:row>86</xdr:row>
      <xdr:rowOff>141860</xdr:rowOff>
    </xdr:to>
    <xdr:sp macro="" textlink="">
      <xdr:nvSpPr>
        <xdr:cNvPr id="363" name="楕円 362"/>
        <xdr:cNvSpPr/>
      </xdr:nvSpPr>
      <xdr:spPr>
        <a:xfrm>
          <a:off x="10426700" y="14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126637</xdr:rowOff>
    </xdr:from>
    <xdr:ext cx="469744" cy="259045"/>
    <xdr:sp macro="" textlink="">
      <xdr:nvSpPr>
        <xdr:cNvPr id="364" name="【公営住宅】&#10;一人当たり面積該当値テキスト"/>
        <xdr:cNvSpPr txBox="1"/>
      </xdr:nvSpPr>
      <xdr:spPr>
        <a:xfrm>
          <a:off x="10515600" y="146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40260</xdr:rowOff>
    </xdr:from>
    <xdr:to>
      <xdr:col>50</xdr:col>
      <xdr:colOff>165100</xdr:colOff>
      <xdr:row>86</xdr:row>
      <xdr:rowOff>141860</xdr:rowOff>
    </xdr:to>
    <xdr:sp macro="" textlink="">
      <xdr:nvSpPr>
        <xdr:cNvPr id="365" name="楕円 364"/>
        <xdr:cNvSpPr/>
      </xdr:nvSpPr>
      <xdr:spPr>
        <a:xfrm>
          <a:off x="9588500" y="147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91060</xdr:rowOff>
    </xdr:from>
    <xdr:to>
      <xdr:col>55</xdr:col>
      <xdr:colOff>0</xdr:colOff>
      <xdr:row>86</xdr:row>
      <xdr:rowOff>91060</xdr:rowOff>
    </xdr:to>
    <xdr:cxnSp macro="">
      <xdr:nvCxnSpPr>
        <xdr:cNvPr id="366" name="直線コネクタ 365"/>
        <xdr:cNvCxnSpPr/>
      </xdr:nvCxnSpPr>
      <xdr:spPr>
        <a:xfrm>
          <a:off x="9639300" y="14835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40639</xdr:rowOff>
    </xdr:from>
    <xdr:to>
      <xdr:col>46</xdr:col>
      <xdr:colOff>38100</xdr:colOff>
      <xdr:row>86</xdr:row>
      <xdr:rowOff>142239</xdr:rowOff>
    </xdr:to>
    <xdr:sp macro="" textlink="">
      <xdr:nvSpPr>
        <xdr:cNvPr id="367" name="楕円 366"/>
        <xdr:cNvSpPr/>
      </xdr:nvSpPr>
      <xdr:spPr>
        <a:xfrm>
          <a:off x="8699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91060</xdr:rowOff>
    </xdr:from>
    <xdr:to>
      <xdr:col>50</xdr:col>
      <xdr:colOff>114300</xdr:colOff>
      <xdr:row>86</xdr:row>
      <xdr:rowOff>91439</xdr:rowOff>
    </xdr:to>
    <xdr:cxnSp macro="">
      <xdr:nvCxnSpPr>
        <xdr:cNvPr id="368" name="直線コネクタ 367"/>
        <xdr:cNvCxnSpPr/>
      </xdr:nvCxnSpPr>
      <xdr:spPr>
        <a:xfrm flipV="1">
          <a:off x="8750300" y="1483576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41021</xdr:rowOff>
    </xdr:from>
    <xdr:to>
      <xdr:col>41</xdr:col>
      <xdr:colOff>101600</xdr:colOff>
      <xdr:row>86</xdr:row>
      <xdr:rowOff>142621</xdr:rowOff>
    </xdr:to>
    <xdr:sp macro="" textlink="">
      <xdr:nvSpPr>
        <xdr:cNvPr id="369" name="楕円 368"/>
        <xdr:cNvSpPr/>
      </xdr:nvSpPr>
      <xdr:spPr>
        <a:xfrm>
          <a:off x="7810500" y="147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91439</xdr:rowOff>
    </xdr:from>
    <xdr:to>
      <xdr:col>45</xdr:col>
      <xdr:colOff>177800</xdr:colOff>
      <xdr:row>86</xdr:row>
      <xdr:rowOff>91821</xdr:rowOff>
    </xdr:to>
    <xdr:cxnSp macro="">
      <xdr:nvCxnSpPr>
        <xdr:cNvPr id="370" name="直線コネクタ 369"/>
        <xdr:cNvCxnSpPr/>
      </xdr:nvCxnSpPr>
      <xdr:spPr>
        <a:xfrm flipV="1">
          <a:off x="7861300" y="1483613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41021</xdr:rowOff>
    </xdr:from>
    <xdr:to>
      <xdr:col>36</xdr:col>
      <xdr:colOff>165100</xdr:colOff>
      <xdr:row>86</xdr:row>
      <xdr:rowOff>142621</xdr:rowOff>
    </xdr:to>
    <xdr:sp macro="" textlink="">
      <xdr:nvSpPr>
        <xdr:cNvPr id="371" name="楕円 370"/>
        <xdr:cNvSpPr/>
      </xdr:nvSpPr>
      <xdr:spPr>
        <a:xfrm>
          <a:off x="6921500" y="147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91821</xdr:rowOff>
    </xdr:from>
    <xdr:to>
      <xdr:col>41</xdr:col>
      <xdr:colOff>50800</xdr:colOff>
      <xdr:row>86</xdr:row>
      <xdr:rowOff>91821</xdr:rowOff>
    </xdr:to>
    <xdr:cxnSp macro="">
      <xdr:nvCxnSpPr>
        <xdr:cNvPr id="372" name="直線コネクタ 371"/>
        <xdr:cNvCxnSpPr/>
      </xdr:nvCxnSpPr>
      <xdr:spPr>
        <a:xfrm>
          <a:off x="6972300" y="14836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156481</xdr:rowOff>
    </xdr:from>
    <xdr:ext cx="469744" cy="259045"/>
    <xdr:sp macro="" textlink="">
      <xdr:nvSpPr>
        <xdr:cNvPr id="373" name="n_1aveValue【公営住宅】&#10;一人当たり面積"/>
        <xdr:cNvSpPr txBox="1"/>
      </xdr:nvSpPr>
      <xdr:spPr>
        <a:xfrm>
          <a:off x="9391727" y="143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150385</xdr:rowOff>
    </xdr:from>
    <xdr:ext cx="469744" cy="259045"/>
    <xdr:sp macro="" textlink="">
      <xdr:nvSpPr>
        <xdr:cNvPr id="374" name="n_2aveValue【公営住宅】&#10;一人当たり面積"/>
        <xdr:cNvSpPr txBox="1"/>
      </xdr:nvSpPr>
      <xdr:spPr>
        <a:xfrm>
          <a:off x="85154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152289</xdr:rowOff>
    </xdr:from>
    <xdr:ext cx="469744" cy="259045"/>
    <xdr:sp macro="" textlink="">
      <xdr:nvSpPr>
        <xdr:cNvPr id="375" name="n_3aveValue【公営住宅】&#10;一人当たり面積"/>
        <xdr:cNvSpPr txBox="1"/>
      </xdr:nvSpPr>
      <xdr:spPr>
        <a:xfrm>
          <a:off x="76264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149623</xdr:rowOff>
    </xdr:from>
    <xdr:ext cx="469744" cy="259045"/>
    <xdr:sp macro="" textlink="">
      <xdr:nvSpPr>
        <xdr:cNvPr id="376" name="n_4aveValue【公営住宅】&#10;一人当たり面積"/>
        <xdr:cNvSpPr txBox="1"/>
      </xdr:nvSpPr>
      <xdr:spPr>
        <a:xfrm>
          <a:off x="6737427"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132987</xdr:rowOff>
    </xdr:from>
    <xdr:ext cx="469744" cy="259045"/>
    <xdr:sp macro="" textlink="">
      <xdr:nvSpPr>
        <xdr:cNvPr id="377" name="n_1mainValue【公営住宅】&#10;一人当たり面積"/>
        <xdr:cNvSpPr txBox="1"/>
      </xdr:nvSpPr>
      <xdr:spPr>
        <a:xfrm>
          <a:off x="9391727" y="1487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133366</xdr:rowOff>
    </xdr:from>
    <xdr:ext cx="469744" cy="259045"/>
    <xdr:sp macro="" textlink="">
      <xdr:nvSpPr>
        <xdr:cNvPr id="378" name="n_2mainValue【公営住宅】&#10;一人当たり面積"/>
        <xdr:cNvSpPr txBox="1"/>
      </xdr:nvSpPr>
      <xdr:spPr>
        <a:xfrm>
          <a:off x="8515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133748</xdr:rowOff>
    </xdr:from>
    <xdr:ext cx="469744" cy="259045"/>
    <xdr:sp macro="" textlink="">
      <xdr:nvSpPr>
        <xdr:cNvPr id="379" name="n_3mainValue【公営住宅】&#10;一人当たり面積"/>
        <xdr:cNvSpPr txBox="1"/>
      </xdr:nvSpPr>
      <xdr:spPr>
        <a:xfrm>
          <a:off x="7626427" y="148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133748</xdr:rowOff>
    </xdr:from>
    <xdr:ext cx="469744" cy="259045"/>
    <xdr:sp macro="" textlink="">
      <xdr:nvSpPr>
        <xdr:cNvPr id="380" name="n_4mainValue【公営住宅】&#10;一人当たり面積"/>
        <xdr:cNvSpPr txBox="1"/>
      </xdr:nvSpPr>
      <xdr:spPr>
        <a:xfrm>
          <a:off x="6737427" y="148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8" name="フローチャート: 判断 427"/>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9" name="フローチャート: 判断 428"/>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153035</xdr:rowOff>
    </xdr:from>
    <xdr:to>
      <xdr:col>85</xdr:col>
      <xdr:colOff>177800</xdr:colOff>
      <xdr:row>35</xdr:row>
      <xdr:rowOff>83185</xdr:rowOff>
    </xdr:to>
    <xdr:sp macro="" textlink="">
      <xdr:nvSpPr>
        <xdr:cNvPr id="437" name="楕円 436"/>
        <xdr:cNvSpPr/>
      </xdr:nvSpPr>
      <xdr:spPr>
        <a:xfrm>
          <a:off x="16268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4462</xdr:rowOff>
    </xdr:from>
    <xdr:ext cx="405111" cy="259045"/>
    <xdr:sp macro="" textlink="">
      <xdr:nvSpPr>
        <xdr:cNvPr id="438" name="【認定こども園・幼稚園・保育所】&#10;有形固定資産減価償却率該当値テキスト"/>
        <xdr:cNvSpPr txBox="1"/>
      </xdr:nvSpPr>
      <xdr:spPr>
        <a:xfrm>
          <a:off x="163576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39" name="楕円 438"/>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32385</xdr:rowOff>
    </xdr:from>
    <xdr:to>
      <xdr:col>85</xdr:col>
      <xdr:colOff>127000</xdr:colOff>
      <xdr:row>35</xdr:row>
      <xdr:rowOff>161925</xdr:rowOff>
    </xdr:to>
    <xdr:cxnSp macro="">
      <xdr:nvCxnSpPr>
        <xdr:cNvPr id="440" name="直線コネクタ 439"/>
        <xdr:cNvCxnSpPr/>
      </xdr:nvCxnSpPr>
      <xdr:spPr>
        <a:xfrm flipV="1">
          <a:off x="15481300" y="603313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41" name="楕円 440"/>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35</xdr:row>
      <xdr:rowOff>161925</xdr:rowOff>
    </xdr:to>
    <xdr:cxnSp macro="">
      <xdr:nvCxnSpPr>
        <xdr:cNvPr id="442" name="直線コネクタ 441"/>
        <xdr:cNvCxnSpPr/>
      </xdr:nvCxnSpPr>
      <xdr:spPr>
        <a:xfrm>
          <a:off x="14592300" y="6156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43" name="楕円 442"/>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35</xdr:row>
      <xdr:rowOff>156210</xdr:rowOff>
    </xdr:to>
    <xdr:cxnSp macro="">
      <xdr:nvCxnSpPr>
        <xdr:cNvPr id="444" name="直線コネクタ 443"/>
        <xdr:cNvCxnSpPr/>
      </xdr:nvCxnSpPr>
      <xdr:spPr>
        <a:xfrm>
          <a:off x="13703300" y="6122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80645</xdr:rowOff>
    </xdr:from>
    <xdr:to>
      <xdr:col>67</xdr:col>
      <xdr:colOff>101600</xdr:colOff>
      <xdr:row>42</xdr:row>
      <xdr:rowOff>10795</xdr:rowOff>
    </xdr:to>
    <xdr:sp macro="" textlink="">
      <xdr:nvSpPr>
        <xdr:cNvPr id="445" name="楕円 444"/>
        <xdr:cNvSpPr/>
      </xdr:nvSpPr>
      <xdr:spPr>
        <a:xfrm>
          <a:off x="12763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41</xdr:row>
      <xdr:rowOff>131445</xdr:rowOff>
    </xdr:to>
    <xdr:cxnSp macro="">
      <xdr:nvCxnSpPr>
        <xdr:cNvPr id="446" name="直線コネクタ 445"/>
        <xdr:cNvCxnSpPr/>
      </xdr:nvCxnSpPr>
      <xdr:spPr>
        <a:xfrm flipV="1">
          <a:off x="12814300" y="6122670"/>
          <a:ext cx="889000" cy="10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7"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8"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9"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451" name="n_1mainValue【認定こども園・幼稚園・保育所】&#10;有形固定資産減価償却率"/>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52" name="n_2mainValue【認定こども園・幼稚園・保育所】&#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453" name="n_3mainValue【認定こども園・幼稚園・保育所】&#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1922</xdr:rowOff>
    </xdr:from>
    <xdr:ext cx="405111" cy="259045"/>
    <xdr:sp macro="" textlink="">
      <xdr:nvSpPr>
        <xdr:cNvPr id="454" name="n_4mainValue【認定こども園・幼稚園・保育所】&#10;有形固定資産減価償却率"/>
        <xdr:cNvSpPr txBox="1"/>
      </xdr:nvSpPr>
      <xdr:spPr>
        <a:xfrm>
          <a:off x="12611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5" name="フローチャート: 判断 484"/>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6" name="フローチャート: 判断 485"/>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7" name="フローチャート: 判断 486"/>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8" name="フローチャート: 判断 487"/>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494" name="楕円 493"/>
        <xdr:cNvSpPr/>
      </xdr:nvSpPr>
      <xdr:spPr>
        <a:xfrm>
          <a:off x="22110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495" name="【認定こども園・幼稚園・保育所】&#10;一人当たり面積該当値テキスト"/>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496" name="楕円 495"/>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41</xdr:row>
      <xdr:rowOff>22860</xdr:rowOff>
    </xdr:to>
    <xdr:cxnSp macro="">
      <xdr:nvCxnSpPr>
        <xdr:cNvPr id="497" name="直線コネクタ 496"/>
        <xdr:cNvCxnSpPr/>
      </xdr:nvCxnSpPr>
      <xdr:spPr>
        <a:xfrm>
          <a:off x="21323300" y="69646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154940</xdr:rowOff>
    </xdr:from>
    <xdr:to>
      <xdr:col>107</xdr:col>
      <xdr:colOff>101600</xdr:colOff>
      <xdr:row>40</xdr:row>
      <xdr:rowOff>85090</xdr:rowOff>
    </xdr:to>
    <xdr:sp macro="" textlink="">
      <xdr:nvSpPr>
        <xdr:cNvPr id="498" name="楕円 497"/>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34290</xdr:rowOff>
    </xdr:from>
    <xdr:to>
      <xdr:col>111</xdr:col>
      <xdr:colOff>177800</xdr:colOff>
      <xdr:row>40</xdr:row>
      <xdr:rowOff>106680</xdr:rowOff>
    </xdr:to>
    <xdr:cxnSp macro="">
      <xdr:nvCxnSpPr>
        <xdr:cNvPr id="499" name="直線コネクタ 498"/>
        <xdr:cNvCxnSpPr/>
      </xdr:nvCxnSpPr>
      <xdr:spPr>
        <a:xfrm>
          <a:off x="20434300" y="68922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500" name="楕円 499"/>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34290</xdr:rowOff>
    </xdr:from>
    <xdr:to>
      <xdr:col>107</xdr:col>
      <xdr:colOff>50800</xdr:colOff>
      <xdr:row>40</xdr:row>
      <xdr:rowOff>38100</xdr:rowOff>
    </xdr:to>
    <xdr:cxnSp macro="">
      <xdr:nvCxnSpPr>
        <xdr:cNvPr id="501" name="直線コネクタ 500"/>
        <xdr:cNvCxnSpPr/>
      </xdr:nvCxnSpPr>
      <xdr:spPr>
        <a:xfrm flipV="1">
          <a:off x="19545300" y="689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xdr:rowOff>
    </xdr:from>
    <xdr:to>
      <xdr:col>98</xdr:col>
      <xdr:colOff>38100</xdr:colOff>
      <xdr:row>40</xdr:row>
      <xdr:rowOff>107950</xdr:rowOff>
    </xdr:to>
    <xdr:sp macro="" textlink="">
      <xdr:nvSpPr>
        <xdr:cNvPr id="502" name="楕円 501"/>
        <xdr:cNvSpPr/>
      </xdr:nvSpPr>
      <xdr:spPr>
        <a:xfrm>
          <a:off x="18605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38100</xdr:rowOff>
    </xdr:from>
    <xdr:to>
      <xdr:col>102</xdr:col>
      <xdr:colOff>114300</xdr:colOff>
      <xdr:row>40</xdr:row>
      <xdr:rowOff>57150</xdr:rowOff>
    </xdr:to>
    <xdr:cxnSp macro="">
      <xdr:nvCxnSpPr>
        <xdr:cNvPr id="503" name="直線コネクタ 502"/>
        <xdr:cNvCxnSpPr/>
      </xdr:nvCxnSpPr>
      <xdr:spPr>
        <a:xfrm flipV="1">
          <a:off x="18656300" y="689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4" name="n_1aveValue【認定こども園・幼稚園・保育所】&#10;一人当たり面積"/>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5" name="n_2aveValue【認定こども園・幼稚園・保育所】&#10;一人当たり面積"/>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6" name="n_3ave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7"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508"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9" name="n_2main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510" name="n_3mainValue【認定こども園・幼稚園・保育所】&#10;一人当たり面積"/>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99077</xdr:rowOff>
    </xdr:from>
    <xdr:ext cx="469744" cy="259045"/>
    <xdr:sp macro="" textlink="">
      <xdr:nvSpPr>
        <xdr:cNvPr id="511" name="n_4mainValue【認定こども園・幼稚園・保育所】&#10;一人当たり面積"/>
        <xdr:cNvSpPr txBox="1"/>
      </xdr:nvSpPr>
      <xdr:spPr>
        <a:xfrm>
          <a:off x="18421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543" name="フローチャート: 判断 542"/>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4" name="フローチャート: 判断 543"/>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546" name="フローチャート: 判断 545"/>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552" name="楕円 551"/>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553" name="【学校施設】&#10;有形固定資産減価償却率該当値テキスト"/>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4" name="楕円 553"/>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81915</xdr:rowOff>
    </xdr:to>
    <xdr:cxnSp macro="">
      <xdr:nvCxnSpPr>
        <xdr:cNvPr id="555" name="直線コネクタ 554"/>
        <xdr:cNvCxnSpPr/>
      </xdr:nvCxnSpPr>
      <xdr:spPr>
        <a:xfrm>
          <a:off x="15481300" y="1046416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xdr:rowOff>
    </xdr:from>
    <xdr:to>
      <xdr:col>76</xdr:col>
      <xdr:colOff>165100</xdr:colOff>
      <xdr:row>62</xdr:row>
      <xdr:rowOff>113665</xdr:rowOff>
    </xdr:to>
    <xdr:sp macro="" textlink="">
      <xdr:nvSpPr>
        <xdr:cNvPr id="556" name="楕円 555"/>
        <xdr:cNvSpPr/>
      </xdr:nvSpPr>
      <xdr:spPr>
        <a:xfrm>
          <a:off x="14541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62</xdr:row>
      <xdr:rowOff>62865</xdr:rowOff>
    </xdr:to>
    <xdr:cxnSp macro="">
      <xdr:nvCxnSpPr>
        <xdr:cNvPr id="557" name="直線コネクタ 556"/>
        <xdr:cNvCxnSpPr/>
      </xdr:nvCxnSpPr>
      <xdr:spPr>
        <a:xfrm flipV="1">
          <a:off x="14592300" y="1046416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558" name="楕円 557"/>
        <xdr:cNvSpPr/>
      </xdr:nvSpPr>
      <xdr:spPr>
        <a:xfrm>
          <a:off x="1365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30480</xdr:rowOff>
    </xdr:from>
    <xdr:to>
      <xdr:col>76</xdr:col>
      <xdr:colOff>114300</xdr:colOff>
      <xdr:row>62</xdr:row>
      <xdr:rowOff>62865</xdr:rowOff>
    </xdr:to>
    <xdr:cxnSp macro="">
      <xdr:nvCxnSpPr>
        <xdr:cNvPr id="559" name="直線コネクタ 558"/>
        <xdr:cNvCxnSpPr/>
      </xdr:nvCxnSpPr>
      <xdr:spPr>
        <a:xfrm>
          <a:off x="13703300" y="106603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560" name="楕円 559"/>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62</xdr:row>
      <xdr:rowOff>30480</xdr:rowOff>
    </xdr:to>
    <xdr:cxnSp macro="">
      <xdr:nvCxnSpPr>
        <xdr:cNvPr id="561" name="直線コネクタ 560"/>
        <xdr:cNvCxnSpPr/>
      </xdr:nvCxnSpPr>
      <xdr:spPr>
        <a:xfrm>
          <a:off x="12814300" y="10584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562" name="n_1aveValue【学校施設】&#10;有形固定資産減価償却率"/>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63"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565" name="n_4aveValue【学校施設】&#10;有形固定資産減価償却率"/>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6" name="n_1mainValue【学校施設】&#10;有形固定資産減価償却率"/>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104792</xdr:rowOff>
    </xdr:from>
    <xdr:ext cx="405111" cy="259045"/>
    <xdr:sp macro="" textlink="">
      <xdr:nvSpPr>
        <xdr:cNvPr id="567" name="n_2mainValue【学校施設】&#10;有形固定資産減価償却率"/>
        <xdr:cNvSpPr txBox="1"/>
      </xdr:nvSpPr>
      <xdr:spPr>
        <a:xfrm>
          <a:off x="14389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568" name="n_3mainValue【学校施設】&#10;有形固定資産減価償却率"/>
        <xdr:cNvSpPr txBox="1"/>
      </xdr:nvSpPr>
      <xdr:spPr>
        <a:xfrm>
          <a:off x="13500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569" name="n_4mainValue【学校施設】&#10;有形固定資産減価償却率"/>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00" name="フローチャート: 判断 599"/>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601" name="フローチャート: 判断 600"/>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02" name="フローチャート: 判断 601"/>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603" name="フローチャート: 判断 602"/>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92837</xdr:rowOff>
    </xdr:from>
    <xdr:to>
      <xdr:col>116</xdr:col>
      <xdr:colOff>114300</xdr:colOff>
      <xdr:row>63</xdr:row>
      <xdr:rowOff>22987</xdr:rowOff>
    </xdr:to>
    <xdr:sp macro="" textlink="">
      <xdr:nvSpPr>
        <xdr:cNvPr id="609" name="楕円 608"/>
        <xdr:cNvSpPr/>
      </xdr:nvSpPr>
      <xdr:spPr>
        <a:xfrm>
          <a:off x="22110700" y="107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71264</xdr:rowOff>
    </xdr:from>
    <xdr:ext cx="469744" cy="259045"/>
    <xdr:sp macro="" textlink="">
      <xdr:nvSpPr>
        <xdr:cNvPr id="610" name="【学校施設】&#10;一人当たり面積該当値テキスト"/>
        <xdr:cNvSpPr txBox="1"/>
      </xdr:nvSpPr>
      <xdr:spPr>
        <a:xfrm>
          <a:off x="22199600" y="107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95694</xdr:rowOff>
    </xdr:from>
    <xdr:to>
      <xdr:col>112</xdr:col>
      <xdr:colOff>38100</xdr:colOff>
      <xdr:row>63</xdr:row>
      <xdr:rowOff>25844</xdr:rowOff>
    </xdr:to>
    <xdr:sp macro="" textlink="">
      <xdr:nvSpPr>
        <xdr:cNvPr id="611" name="楕円 610"/>
        <xdr:cNvSpPr/>
      </xdr:nvSpPr>
      <xdr:spPr>
        <a:xfrm>
          <a:off x="21272500" y="107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143637</xdr:rowOff>
    </xdr:from>
    <xdr:to>
      <xdr:col>116</xdr:col>
      <xdr:colOff>63500</xdr:colOff>
      <xdr:row>62</xdr:row>
      <xdr:rowOff>146494</xdr:rowOff>
    </xdr:to>
    <xdr:cxnSp macro="">
      <xdr:nvCxnSpPr>
        <xdr:cNvPr id="612" name="直線コネクタ 611"/>
        <xdr:cNvCxnSpPr/>
      </xdr:nvCxnSpPr>
      <xdr:spPr>
        <a:xfrm flipV="1">
          <a:off x="21323300" y="1077353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59119</xdr:rowOff>
    </xdr:from>
    <xdr:to>
      <xdr:col>107</xdr:col>
      <xdr:colOff>101600</xdr:colOff>
      <xdr:row>62</xdr:row>
      <xdr:rowOff>160719</xdr:rowOff>
    </xdr:to>
    <xdr:sp macro="" textlink="">
      <xdr:nvSpPr>
        <xdr:cNvPr id="613" name="楕円 612"/>
        <xdr:cNvSpPr/>
      </xdr:nvSpPr>
      <xdr:spPr>
        <a:xfrm>
          <a:off x="20383500" y="106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109919</xdr:rowOff>
    </xdr:from>
    <xdr:to>
      <xdr:col>111</xdr:col>
      <xdr:colOff>177800</xdr:colOff>
      <xdr:row>62</xdr:row>
      <xdr:rowOff>146494</xdr:rowOff>
    </xdr:to>
    <xdr:cxnSp macro="">
      <xdr:nvCxnSpPr>
        <xdr:cNvPr id="614" name="直線コネクタ 613"/>
        <xdr:cNvCxnSpPr/>
      </xdr:nvCxnSpPr>
      <xdr:spPr>
        <a:xfrm>
          <a:off x="20434300" y="10739819"/>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61785</xdr:rowOff>
    </xdr:from>
    <xdr:to>
      <xdr:col>102</xdr:col>
      <xdr:colOff>165100</xdr:colOff>
      <xdr:row>62</xdr:row>
      <xdr:rowOff>163385</xdr:rowOff>
    </xdr:to>
    <xdr:sp macro="" textlink="">
      <xdr:nvSpPr>
        <xdr:cNvPr id="615" name="楕円 614"/>
        <xdr:cNvSpPr/>
      </xdr:nvSpPr>
      <xdr:spPr>
        <a:xfrm>
          <a:off x="19494500" y="106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109919</xdr:rowOff>
    </xdr:from>
    <xdr:to>
      <xdr:col>107</xdr:col>
      <xdr:colOff>50800</xdr:colOff>
      <xdr:row>62</xdr:row>
      <xdr:rowOff>112585</xdr:rowOff>
    </xdr:to>
    <xdr:cxnSp macro="">
      <xdr:nvCxnSpPr>
        <xdr:cNvPr id="616" name="直線コネクタ 615"/>
        <xdr:cNvCxnSpPr/>
      </xdr:nvCxnSpPr>
      <xdr:spPr>
        <a:xfrm flipV="1">
          <a:off x="19545300" y="1073981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65405</xdr:rowOff>
    </xdr:from>
    <xdr:to>
      <xdr:col>98</xdr:col>
      <xdr:colOff>38100</xdr:colOff>
      <xdr:row>62</xdr:row>
      <xdr:rowOff>167005</xdr:rowOff>
    </xdr:to>
    <xdr:sp macro="" textlink="">
      <xdr:nvSpPr>
        <xdr:cNvPr id="617" name="楕円 616"/>
        <xdr:cNvSpPr/>
      </xdr:nvSpPr>
      <xdr:spPr>
        <a:xfrm>
          <a:off x="18605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112585</xdr:rowOff>
    </xdr:from>
    <xdr:to>
      <xdr:col>102</xdr:col>
      <xdr:colOff>114300</xdr:colOff>
      <xdr:row>62</xdr:row>
      <xdr:rowOff>116205</xdr:rowOff>
    </xdr:to>
    <xdr:cxnSp macro="">
      <xdr:nvCxnSpPr>
        <xdr:cNvPr id="618" name="直線コネクタ 617"/>
        <xdr:cNvCxnSpPr/>
      </xdr:nvCxnSpPr>
      <xdr:spPr>
        <a:xfrm flipV="1">
          <a:off x="18656300" y="1074248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619" name="n_1aveValue【学校施設】&#10;一人当たり面積"/>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620" name="n_2aveValue【学校施設】&#10;一人当たり面積"/>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621" name="n_3aveValue【学校施設】&#10;一人当たり面積"/>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622" name="n_4aveValue【学校施設】&#10;一人当たり面積"/>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16971</xdr:rowOff>
    </xdr:from>
    <xdr:ext cx="469744" cy="259045"/>
    <xdr:sp macro="" textlink="">
      <xdr:nvSpPr>
        <xdr:cNvPr id="623" name="n_1mainValue【学校施設】&#10;一人当たり面積"/>
        <xdr:cNvSpPr txBox="1"/>
      </xdr:nvSpPr>
      <xdr:spPr>
        <a:xfrm>
          <a:off x="21075727" y="108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151846</xdr:rowOff>
    </xdr:from>
    <xdr:ext cx="469744" cy="259045"/>
    <xdr:sp macro="" textlink="">
      <xdr:nvSpPr>
        <xdr:cNvPr id="624" name="n_2mainValue【学校施設】&#10;一人当たり面積"/>
        <xdr:cNvSpPr txBox="1"/>
      </xdr:nvSpPr>
      <xdr:spPr>
        <a:xfrm>
          <a:off x="20199427" y="1078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154512</xdr:rowOff>
    </xdr:from>
    <xdr:ext cx="469744" cy="259045"/>
    <xdr:sp macro="" textlink="">
      <xdr:nvSpPr>
        <xdr:cNvPr id="625" name="n_3mainValue【学校施設】&#10;一人当たり面積"/>
        <xdr:cNvSpPr txBox="1"/>
      </xdr:nvSpPr>
      <xdr:spPr>
        <a:xfrm>
          <a:off x="19310427" y="1078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158132</xdr:rowOff>
    </xdr:from>
    <xdr:ext cx="469744" cy="259045"/>
    <xdr:sp macro="" textlink="">
      <xdr:nvSpPr>
        <xdr:cNvPr id="626" name="n_4mainValue【学校施設】&#10;一人当たり面積"/>
        <xdr:cNvSpPr txBox="1"/>
      </xdr:nvSpPr>
      <xdr:spPr>
        <a:xfrm>
          <a:off x="1842142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659" name="フローチャート: 判断 658"/>
        <xdr:cNvSpPr/>
      </xdr:nvSpPr>
      <xdr:spPr>
        <a:xfrm>
          <a:off x="15430500" y="143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660" name="フローチャート: 判断 659"/>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61" name="フローチャート: 判断 660"/>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662" name="フローチャート: 判断 661"/>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83638</xdr:rowOff>
    </xdr:from>
    <xdr:to>
      <xdr:col>85</xdr:col>
      <xdr:colOff>177800</xdr:colOff>
      <xdr:row>87</xdr:row>
      <xdr:rowOff>13788</xdr:rowOff>
    </xdr:to>
    <xdr:sp macro="" textlink="">
      <xdr:nvSpPr>
        <xdr:cNvPr id="668" name="楕円 667"/>
        <xdr:cNvSpPr/>
      </xdr:nvSpPr>
      <xdr:spPr>
        <a:xfrm>
          <a:off x="16268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170015</xdr:rowOff>
    </xdr:from>
    <xdr:ext cx="405111" cy="259045"/>
    <xdr:sp macro="" textlink="">
      <xdr:nvSpPr>
        <xdr:cNvPr id="669" name="【児童館】&#10;有形固定資産減価償却率該当値テキスト"/>
        <xdr:cNvSpPr txBox="1"/>
      </xdr:nvSpPr>
      <xdr:spPr>
        <a:xfrm>
          <a:off x="16357600" y="1474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82006</xdr:rowOff>
    </xdr:from>
    <xdr:to>
      <xdr:col>81</xdr:col>
      <xdr:colOff>101600</xdr:colOff>
      <xdr:row>87</xdr:row>
      <xdr:rowOff>12156</xdr:rowOff>
    </xdr:to>
    <xdr:sp macro="" textlink="">
      <xdr:nvSpPr>
        <xdr:cNvPr id="670" name="楕円 669"/>
        <xdr:cNvSpPr/>
      </xdr:nvSpPr>
      <xdr:spPr>
        <a:xfrm>
          <a:off x="1543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132806</xdr:rowOff>
    </xdr:from>
    <xdr:to>
      <xdr:col>85</xdr:col>
      <xdr:colOff>127000</xdr:colOff>
      <xdr:row>86</xdr:row>
      <xdr:rowOff>134438</xdr:rowOff>
    </xdr:to>
    <xdr:cxnSp macro="">
      <xdr:nvCxnSpPr>
        <xdr:cNvPr id="671" name="直線コネクタ 670"/>
        <xdr:cNvCxnSpPr/>
      </xdr:nvCxnSpPr>
      <xdr:spPr>
        <a:xfrm>
          <a:off x="15481300" y="148775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2" name="楕円 671"/>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132806</xdr:rowOff>
    </xdr:from>
    <xdr:to>
      <xdr:col>81</xdr:col>
      <xdr:colOff>50800</xdr:colOff>
      <xdr:row>86</xdr:row>
      <xdr:rowOff>168729</xdr:rowOff>
    </xdr:to>
    <xdr:cxnSp macro="">
      <xdr:nvCxnSpPr>
        <xdr:cNvPr id="673" name="直線コネクタ 672"/>
        <xdr:cNvCxnSpPr/>
      </xdr:nvCxnSpPr>
      <xdr:spPr>
        <a:xfrm flipV="1">
          <a:off x="14592300" y="148775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4" name="楕円 673"/>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5" name="直線コネクタ 674"/>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101600</xdr:rowOff>
    </xdr:from>
    <xdr:to>
      <xdr:col>67</xdr:col>
      <xdr:colOff>101600</xdr:colOff>
      <xdr:row>87</xdr:row>
      <xdr:rowOff>31750</xdr:rowOff>
    </xdr:to>
    <xdr:sp macro="" textlink="">
      <xdr:nvSpPr>
        <xdr:cNvPr id="676" name="楕円 675"/>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168729</xdr:rowOff>
    </xdr:to>
    <xdr:cxnSp macro="">
      <xdr:nvCxnSpPr>
        <xdr:cNvPr id="677" name="直線コネクタ 676"/>
        <xdr:cNvCxnSpPr/>
      </xdr:nvCxnSpPr>
      <xdr:spPr>
        <a:xfrm>
          <a:off x="12814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35214</xdr:rowOff>
    </xdr:from>
    <xdr:ext cx="405111" cy="259045"/>
    <xdr:sp macro="" textlink="">
      <xdr:nvSpPr>
        <xdr:cNvPr id="678" name="n_1aveValue【児童館】&#10;有形固定資産減価償却率"/>
        <xdr:cNvSpPr txBox="1"/>
      </xdr:nvSpPr>
      <xdr:spPr>
        <a:xfrm>
          <a:off x="15266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679" name="n_2aveValue【児童館】&#10;有形固定資産減価償却率"/>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80"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681" name="n_4aveValue【児童館】&#10;有形固定資産減価償却率"/>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3283</xdr:rowOff>
    </xdr:from>
    <xdr:ext cx="405111" cy="259045"/>
    <xdr:sp macro="" textlink="">
      <xdr:nvSpPr>
        <xdr:cNvPr id="682" name="n_1mainValue【児童館】&#10;有形固定資産減価償却率"/>
        <xdr:cNvSpPr txBox="1"/>
      </xdr:nvSpPr>
      <xdr:spPr>
        <a:xfrm>
          <a:off x="1526604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3"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4"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85" name="n_4mainValue【児童館】&#10;有形固定資産減価償却率"/>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5" name="楕円 724"/>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6"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7" name="楕円 72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8" name="直線コネクタ 727"/>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9" name="楕円 728"/>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0</xdr:rowOff>
    </xdr:to>
    <xdr:cxnSp macro="">
      <xdr:nvCxnSpPr>
        <xdr:cNvPr id="730" name="直線コネクタ 729"/>
        <xdr:cNvCxnSpPr/>
      </xdr:nvCxnSpPr>
      <xdr:spPr>
        <a:xfrm>
          <a:off x="20434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31" name="楕円 730"/>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32" name="直線コネクタ 731"/>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33" name="楕円 732"/>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4" name="直線コネクタ 733"/>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9"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40"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41"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42"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774" name="フローチャート: 判断 773"/>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775" name="フローチャート: 判断 774"/>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776" name="フローチャート: 判断 775"/>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77" name="フローチャート: 判断 776"/>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23495</xdr:rowOff>
    </xdr:from>
    <xdr:to>
      <xdr:col>85</xdr:col>
      <xdr:colOff>177800</xdr:colOff>
      <xdr:row>105</xdr:row>
      <xdr:rowOff>125095</xdr:rowOff>
    </xdr:to>
    <xdr:sp macro="" textlink="">
      <xdr:nvSpPr>
        <xdr:cNvPr id="783" name="楕円 782"/>
        <xdr:cNvSpPr/>
      </xdr:nvSpPr>
      <xdr:spPr>
        <a:xfrm>
          <a:off x="16268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1922</xdr:rowOff>
    </xdr:from>
    <xdr:ext cx="405111" cy="259045"/>
    <xdr:sp macro="" textlink="">
      <xdr:nvSpPr>
        <xdr:cNvPr id="784" name="【公民館】&#10;有形固定資産減価償却率該当値テキスト"/>
        <xdr:cNvSpPr txBox="1"/>
      </xdr:nvSpPr>
      <xdr:spPr>
        <a:xfrm>
          <a:off x="16357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785" name="楕円 784"/>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36195</xdr:rowOff>
    </xdr:from>
    <xdr:to>
      <xdr:col>85</xdr:col>
      <xdr:colOff>127000</xdr:colOff>
      <xdr:row>105</xdr:row>
      <xdr:rowOff>74295</xdr:rowOff>
    </xdr:to>
    <xdr:cxnSp macro="">
      <xdr:nvCxnSpPr>
        <xdr:cNvPr id="786" name="直線コネクタ 785"/>
        <xdr:cNvCxnSpPr/>
      </xdr:nvCxnSpPr>
      <xdr:spPr>
        <a:xfrm>
          <a:off x="15481300" y="18038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168275</xdr:rowOff>
    </xdr:from>
    <xdr:to>
      <xdr:col>76</xdr:col>
      <xdr:colOff>165100</xdr:colOff>
      <xdr:row>105</xdr:row>
      <xdr:rowOff>98425</xdr:rowOff>
    </xdr:to>
    <xdr:sp macro="" textlink="">
      <xdr:nvSpPr>
        <xdr:cNvPr id="787" name="楕円 786"/>
        <xdr:cNvSpPr/>
      </xdr:nvSpPr>
      <xdr:spPr>
        <a:xfrm>
          <a:off x="14541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36195</xdr:rowOff>
    </xdr:from>
    <xdr:to>
      <xdr:col>81</xdr:col>
      <xdr:colOff>50800</xdr:colOff>
      <xdr:row>105</xdr:row>
      <xdr:rowOff>47625</xdr:rowOff>
    </xdr:to>
    <xdr:cxnSp macro="">
      <xdr:nvCxnSpPr>
        <xdr:cNvPr id="788" name="直線コネクタ 787"/>
        <xdr:cNvCxnSpPr/>
      </xdr:nvCxnSpPr>
      <xdr:spPr>
        <a:xfrm flipV="1">
          <a:off x="14592300" y="18038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89" name="楕円 788"/>
        <xdr:cNvSpPr/>
      </xdr:nvSpPr>
      <xdr:spPr>
        <a:xfrm>
          <a:off x="1365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xdr:rowOff>
    </xdr:from>
    <xdr:to>
      <xdr:col>76</xdr:col>
      <xdr:colOff>114300</xdr:colOff>
      <xdr:row>105</xdr:row>
      <xdr:rowOff>47625</xdr:rowOff>
    </xdr:to>
    <xdr:cxnSp macro="">
      <xdr:nvCxnSpPr>
        <xdr:cNvPr id="790" name="直線コネクタ 789"/>
        <xdr:cNvCxnSpPr/>
      </xdr:nvCxnSpPr>
      <xdr:spPr>
        <a:xfrm>
          <a:off x="13703300" y="1801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57786</xdr:rowOff>
    </xdr:from>
    <xdr:to>
      <xdr:col>67</xdr:col>
      <xdr:colOff>101600</xdr:colOff>
      <xdr:row>104</xdr:row>
      <xdr:rowOff>159386</xdr:rowOff>
    </xdr:to>
    <xdr:sp macro="" textlink="">
      <xdr:nvSpPr>
        <xdr:cNvPr id="791" name="楕円 790"/>
        <xdr:cNvSpPr/>
      </xdr:nvSpPr>
      <xdr:spPr>
        <a:xfrm>
          <a:off x="12763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108586</xdr:rowOff>
    </xdr:from>
    <xdr:to>
      <xdr:col>71</xdr:col>
      <xdr:colOff>177800</xdr:colOff>
      <xdr:row>105</xdr:row>
      <xdr:rowOff>11430</xdr:rowOff>
    </xdr:to>
    <xdr:cxnSp macro="">
      <xdr:nvCxnSpPr>
        <xdr:cNvPr id="792" name="直線コネクタ 791"/>
        <xdr:cNvCxnSpPr/>
      </xdr:nvCxnSpPr>
      <xdr:spPr>
        <a:xfrm>
          <a:off x="12814300" y="179393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793" name="n_1aveValue【公民館】&#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794" name="n_2aveValue【公民館】&#10;有形固定資産減価償却率"/>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795" name="n_3aveValue【公民館】&#10;有形固定資産減価償却率"/>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96"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78122</xdr:rowOff>
    </xdr:from>
    <xdr:ext cx="405111" cy="259045"/>
    <xdr:sp macro="" textlink="">
      <xdr:nvSpPr>
        <xdr:cNvPr id="797" name="n_1mainValue【公民館】&#10;有形固定資産減価償却率"/>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89552</xdr:rowOff>
    </xdr:from>
    <xdr:ext cx="405111" cy="259045"/>
    <xdr:sp macro="" textlink="">
      <xdr:nvSpPr>
        <xdr:cNvPr id="798" name="n_2mainValue【公民館】&#10;有形固定資産減価償却率"/>
        <xdr:cNvSpPr txBox="1"/>
      </xdr:nvSpPr>
      <xdr:spPr>
        <a:xfrm>
          <a:off x="14389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99" name="n_3mainValue【公民館】&#10;有形固定資産減価償却率"/>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00" name="n_4main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833" name="フローチャート: 判断 832"/>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34" name="フローチャート: 判断 833"/>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835" name="フローチャート: 判断 834"/>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836" name="フローチャート: 判断 835"/>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42" name="楕円 841"/>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139716</xdr:rowOff>
    </xdr:from>
    <xdr:ext cx="469744" cy="259045"/>
    <xdr:sp macro="" textlink="">
      <xdr:nvSpPr>
        <xdr:cNvPr id="843" name="【公民館】&#10;一人当たり面積該当値テキスト"/>
        <xdr:cNvSpPr txBox="1"/>
      </xdr:nvSpPr>
      <xdr:spPr>
        <a:xfrm>
          <a:off x="22199600"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126637</xdr:rowOff>
    </xdr:from>
    <xdr:to>
      <xdr:col>112</xdr:col>
      <xdr:colOff>38100</xdr:colOff>
      <xdr:row>107</xdr:row>
      <xdr:rowOff>56787</xdr:rowOff>
    </xdr:to>
    <xdr:sp macro="" textlink="">
      <xdr:nvSpPr>
        <xdr:cNvPr id="844" name="楕円 843"/>
        <xdr:cNvSpPr/>
      </xdr:nvSpPr>
      <xdr:spPr>
        <a:xfrm>
          <a:off x="2127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5987</xdr:rowOff>
    </xdr:to>
    <xdr:cxnSp macro="">
      <xdr:nvCxnSpPr>
        <xdr:cNvPr id="845" name="直線コネクタ 844"/>
        <xdr:cNvCxnSpPr/>
      </xdr:nvCxnSpPr>
      <xdr:spPr>
        <a:xfrm flipV="1">
          <a:off x="21323300" y="183413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846" name="楕円 845"/>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xdr:rowOff>
    </xdr:from>
    <xdr:to>
      <xdr:col>111</xdr:col>
      <xdr:colOff>177800</xdr:colOff>
      <xdr:row>107</xdr:row>
      <xdr:rowOff>15784</xdr:rowOff>
    </xdr:to>
    <xdr:cxnSp macro="">
      <xdr:nvCxnSpPr>
        <xdr:cNvPr id="847" name="直線コネクタ 846"/>
        <xdr:cNvCxnSpPr/>
      </xdr:nvCxnSpPr>
      <xdr:spPr>
        <a:xfrm flipV="1">
          <a:off x="20434300" y="183511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8" name="楕円 847"/>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19050</xdr:rowOff>
    </xdr:to>
    <xdr:cxnSp macro="">
      <xdr:nvCxnSpPr>
        <xdr:cNvPr id="849" name="直線コネクタ 848"/>
        <xdr:cNvCxnSpPr/>
      </xdr:nvCxnSpPr>
      <xdr:spPr>
        <a:xfrm flipV="1">
          <a:off x="19545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850" name="楕円 849"/>
        <xdr:cNvSpPr/>
      </xdr:nvSpPr>
      <xdr:spPr>
        <a:xfrm>
          <a:off x="18605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25581</xdr:rowOff>
    </xdr:to>
    <xdr:cxnSp macro="">
      <xdr:nvCxnSpPr>
        <xdr:cNvPr id="851" name="直線コネクタ 850"/>
        <xdr:cNvCxnSpPr/>
      </xdr:nvCxnSpPr>
      <xdr:spPr>
        <a:xfrm flipV="1">
          <a:off x="18656300" y="1836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852" name="n_1aveValue【公民館】&#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853" name="n_2aveValue【公民館】&#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854" name="n_3ave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855" name="n_4aveValue【公民館】&#10;一人当たり面積"/>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47914</xdr:rowOff>
    </xdr:from>
    <xdr:ext cx="469744" cy="259045"/>
    <xdr:sp macro="" textlink="">
      <xdr:nvSpPr>
        <xdr:cNvPr id="856" name="n_1mainValue【公民館】&#10;一人当たり面積"/>
        <xdr:cNvSpPr txBox="1"/>
      </xdr:nvSpPr>
      <xdr:spPr>
        <a:xfrm>
          <a:off x="21075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857" name="n_2mainValue【公民館】&#10;一人当たり面積"/>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58" name="n_3mainValue【公民館】&#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67508</xdr:rowOff>
    </xdr:from>
    <xdr:ext cx="469744" cy="259045"/>
    <xdr:sp macro="" textlink="">
      <xdr:nvSpPr>
        <xdr:cNvPr id="859" name="n_4mainValue【公民館】&#10;一人当たり面積"/>
        <xdr:cNvSpPr txBox="1"/>
      </xdr:nvSpPr>
      <xdr:spPr>
        <a:xfrm>
          <a:off x="18421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令和３年度における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有形固定資産減価償却率が類似団体平均値を上回っている項目は、「学校施設」、「公営住宅」、「児童館」及び「「公民館」です。特に、「児童館」については、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97.9</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％に達しています。建設から相当の年数が経っており、大規模修繕や建て替え等、今後の方針について検討する必要が生じております。</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一方、「道路」、「認定こども園・幼稚園・保育所」及び「橋りょう・トンネル」は類似団体平均を下回っています。</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また、１人当たりの数値では、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「道路」「公民館」以外</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で類似団体平均を下回っており、特に「公営住宅」は一人当たりの面積が少ないことが分かります。</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今後は、公共施設等総合管理計画や個別施設計画に基づき計画的な資産管理を行い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つつ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、持続可能な財政運営に努めてまいります。</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49,721
48,586
33.93
19,721,675
18,078,728
1,538,777
11,183,117
14,037,528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27033</xdr:rowOff>
    </xdr:from>
    <xdr:to>
      <xdr:col>24</xdr:col>
      <xdr:colOff>114300</xdr:colOff>
      <xdr:row>40</xdr:row>
      <xdr:rowOff>128633</xdr:rowOff>
    </xdr:to>
    <xdr:sp macro="" textlink="">
      <xdr:nvSpPr>
        <xdr:cNvPr id="74" name="楕円 73"/>
        <xdr:cNvSpPr/>
      </xdr:nvSpPr>
      <xdr:spPr>
        <a:xfrm>
          <a:off x="4584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5460</xdr:rowOff>
    </xdr:from>
    <xdr:ext cx="405111" cy="259045"/>
    <xdr:sp macro="" textlink="">
      <xdr:nvSpPr>
        <xdr:cNvPr id="75" name="【図書館】&#10;有形固定資産減価償却率該当値テキスト"/>
        <xdr:cNvSpPr txBox="1"/>
      </xdr:nvSpPr>
      <xdr:spPr>
        <a:xfrm>
          <a:off x="4673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6" name="楕円 75"/>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45176</xdr:rowOff>
    </xdr:from>
    <xdr:to>
      <xdr:col>24</xdr:col>
      <xdr:colOff>63500</xdr:colOff>
      <xdr:row>40</xdr:row>
      <xdr:rowOff>77833</xdr:rowOff>
    </xdr:to>
    <xdr:cxnSp macro="">
      <xdr:nvCxnSpPr>
        <xdr:cNvPr id="77" name="直線コネクタ 76"/>
        <xdr:cNvCxnSpPr/>
      </xdr:nvCxnSpPr>
      <xdr:spPr>
        <a:xfrm>
          <a:off x="3797300" y="69031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125004</xdr:rowOff>
    </xdr:from>
    <xdr:to>
      <xdr:col>15</xdr:col>
      <xdr:colOff>101600</xdr:colOff>
      <xdr:row>40</xdr:row>
      <xdr:rowOff>55154</xdr:rowOff>
    </xdr:to>
    <xdr:sp macro="" textlink="">
      <xdr:nvSpPr>
        <xdr:cNvPr id="78" name="楕円 77"/>
        <xdr:cNvSpPr/>
      </xdr:nvSpPr>
      <xdr:spPr>
        <a:xfrm>
          <a:off x="2857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xdr:rowOff>
    </xdr:from>
    <xdr:to>
      <xdr:col>19</xdr:col>
      <xdr:colOff>177800</xdr:colOff>
      <xdr:row>40</xdr:row>
      <xdr:rowOff>45176</xdr:rowOff>
    </xdr:to>
    <xdr:cxnSp macro="">
      <xdr:nvCxnSpPr>
        <xdr:cNvPr id="79" name="直線コネクタ 78"/>
        <xdr:cNvCxnSpPr/>
      </xdr:nvCxnSpPr>
      <xdr:spPr>
        <a:xfrm>
          <a:off x="2908300" y="68623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84183</xdr:rowOff>
    </xdr:from>
    <xdr:to>
      <xdr:col>10</xdr:col>
      <xdr:colOff>165100</xdr:colOff>
      <xdr:row>40</xdr:row>
      <xdr:rowOff>14333</xdr:rowOff>
    </xdr:to>
    <xdr:sp macro="" textlink="">
      <xdr:nvSpPr>
        <xdr:cNvPr id="80" name="楕円 79"/>
        <xdr:cNvSpPr/>
      </xdr:nvSpPr>
      <xdr:spPr>
        <a:xfrm>
          <a:off x="1968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134983</xdr:rowOff>
    </xdr:from>
    <xdr:to>
      <xdr:col>15</xdr:col>
      <xdr:colOff>50800</xdr:colOff>
      <xdr:row>40</xdr:row>
      <xdr:rowOff>4354</xdr:rowOff>
    </xdr:to>
    <xdr:cxnSp macro="">
      <xdr:nvCxnSpPr>
        <xdr:cNvPr id="81" name="直線コネクタ 80"/>
        <xdr:cNvCxnSpPr/>
      </xdr:nvCxnSpPr>
      <xdr:spPr>
        <a:xfrm>
          <a:off x="2019300" y="68215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82" name="楕円 81"/>
        <xdr:cNvSpPr/>
      </xdr:nvSpPr>
      <xdr:spPr>
        <a:xfrm>
          <a:off x="107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134983</xdr:rowOff>
    </xdr:to>
    <xdr:cxnSp macro="">
      <xdr:nvCxnSpPr>
        <xdr:cNvPr id="83" name="直線コネクタ 82"/>
        <xdr:cNvCxnSpPr/>
      </xdr:nvCxnSpPr>
      <xdr:spPr>
        <a:xfrm>
          <a:off x="1130300" y="673989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8" name="n_1mainValue【図書館】&#10;有形固定資産減価償却率"/>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46281</xdr:rowOff>
    </xdr:from>
    <xdr:ext cx="405111" cy="259045"/>
    <xdr:sp macro="" textlink="">
      <xdr:nvSpPr>
        <xdr:cNvPr id="89" name="n_2mainValue【図書館】&#10;有形固定資産減価償却率"/>
        <xdr:cNvSpPr txBox="1"/>
      </xdr:nvSpPr>
      <xdr:spPr>
        <a:xfrm>
          <a:off x="2705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5460</xdr:rowOff>
    </xdr:from>
    <xdr:ext cx="405111" cy="259045"/>
    <xdr:sp macro="" textlink="">
      <xdr:nvSpPr>
        <xdr:cNvPr id="90" name="n_3mainValue【図書館】&#10;有形固定資産減価償却率"/>
        <xdr:cNvSpPr txBox="1"/>
      </xdr:nvSpPr>
      <xdr:spPr>
        <a:xfrm>
          <a:off x="1816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91" name="n_4mainValue【図書館】&#10;有形固定資産減価償却率"/>
        <xdr:cNvSpPr txBox="1"/>
      </xdr:nvSpPr>
      <xdr:spPr>
        <a:xfrm>
          <a:off x="927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29" name="楕円 128"/>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40403</xdr:rowOff>
    </xdr:from>
    <xdr:ext cx="469744" cy="259045"/>
    <xdr:sp macro="" textlink="">
      <xdr:nvSpPr>
        <xdr:cNvPr id="130" name="【図書館】&#10;一人当たり面積該当値テキスト"/>
        <xdr:cNvSpPr txBox="1"/>
      </xdr:nvSpPr>
      <xdr:spPr>
        <a:xfrm>
          <a:off x="10515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31" name="楕円 130"/>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41</xdr:row>
      <xdr:rowOff>762</xdr:rowOff>
    </xdr:to>
    <xdr:cxnSp macro="">
      <xdr:nvCxnSpPr>
        <xdr:cNvPr id="132" name="直線コネクタ 131"/>
        <xdr:cNvCxnSpPr/>
      </xdr:nvCxnSpPr>
      <xdr:spPr>
        <a:xfrm flipV="1">
          <a:off x="9639300" y="69707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121412</xdr:rowOff>
    </xdr:from>
    <xdr:to>
      <xdr:col>46</xdr:col>
      <xdr:colOff>38100</xdr:colOff>
      <xdr:row>41</xdr:row>
      <xdr:rowOff>51562</xdr:rowOff>
    </xdr:to>
    <xdr:sp macro="" textlink="">
      <xdr:nvSpPr>
        <xdr:cNvPr id="133" name="楕円 132"/>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762</xdr:rowOff>
    </xdr:to>
    <xdr:cxnSp macro="">
      <xdr:nvCxnSpPr>
        <xdr:cNvPr id="134" name="直線コネクタ 133"/>
        <xdr:cNvCxnSpPr/>
      </xdr:nvCxnSpPr>
      <xdr:spPr>
        <a:xfrm>
          <a:off x="8750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xdr:rowOff>
    </xdr:from>
    <xdr:to>
      <xdr:col>45</xdr:col>
      <xdr:colOff>177800</xdr:colOff>
      <xdr:row>41</xdr:row>
      <xdr:rowOff>5334</xdr:rowOff>
    </xdr:to>
    <xdr:cxnSp macro="">
      <xdr:nvCxnSpPr>
        <xdr:cNvPr id="136" name="直線コネクタ 135"/>
        <xdr:cNvCxnSpPr/>
      </xdr:nvCxnSpPr>
      <xdr:spPr>
        <a:xfrm flipV="1">
          <a:off x="7861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7" name="楕円 136"/>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8" name="直線コネクタ 137"/>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152671</xdr:rowOff>
    </xdr:from>
    <xdr:ext cx="469744" cy="259045"/>
    <xdr:sp macro="" textlink="">
      <xdr:nvSpPr>
        <xdr:cNvPr id="139" name="n_1ave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0" name="n_2aveValue【図書館】&#10;一人当たり面積"/>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1" name="n_3aveValue【図書館】&#10;一人当たり面積"/>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2" name="n_4aveValue【図書館】&#10;一人当たり面積"/>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43" name="n_1mainValue【図書館】&#10;一人当たり面積"/>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44" name="n_2mainValue【図書館】&#10;一人当たり面積"/>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6" name="n_4mainValue【図書館】&#10;一人当たり面積"/>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7" name="楕円 186"/>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8" name="【体育館・プール】&#10;有形固定資産減価償却率該当値テキスト"/>
        <xdr:cNvSpPr txBox="1"/>
      </xdr:nvSpPr>
      <xdr:spPr>
        <a:xfrm>
          <a:off x="4673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89" name="楕円 188"/>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123825</xdr:rowOff>
    </xdr:to>
    <xdr:cxnSp macro="">
      <xdr:nvCxnSpPr>
        <xdr:cNvPr id="190" name="直線コネクタ 189"/>
        <xdr:cNvCxnSpPr/>
      </xdr:nvCxnSpPr>
      <xdr:spPr>
        <a:xfrm>
          <a:off x="3797300" y="10370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1" name="楕円 190"/>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83820</xdr:rowOff>
    </xdr:to>
    <xdr:cxnSp macro="">
      <xdr:nvCxnSpPr>
        <xdr:cNvPr id="192" name="直線コネクタ 191"/>
        <xdr:cNvCxnSpPr/>
      </xdr:nvCxnSpPr>
      <xdr:spPr>
        <a:xfrm>
          <a:off x="2908300" y="10332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93" name="楕円 192"/>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xdr:rowOff>
    </xdr:from>
    <xdr:to>
      <xdr:col>15</xdr:col>
      <xdr:colOff>50800</xdr:colOff>
      <xdr:row>60</xdr:row>
      <xdr:rowOff>45720</xdr:rowOff>
    </xdr:to>
    <xdr:cxnSp macro="">
      <xdr:nvCxnSpPr>
        <xdr:cNvPr id="194" name="直線コネクタ 193"/>
        <xdr:cNvCxnSpPr/>
      </xdr:nvCxnSpPr>
      <xdr:spPr>
        <a:xfrm>
          <a:off x="2019300" y="102927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48260</xdr:rowOff>
    </xdr:from>
    <xdr:to>
      <xdr:col>6</xdr:col>
      <xdr:colOff>38100</xdr:colOff>
      <xdr:row>59</xdr:row>
      <xdr:rowOff>149860</xdr:rowOff>
    </xdr:to>
    <xdr:sp macro="" textlink="">
      <xdr:nvSpPr>
        <xdr:cNvPr id="195" name="楕円 194"/>
        <xdr:cNvSpPr/>
      </xdr:nvSpPr>
      <xdr:spPr>
        <a:xfrm>
          <a:off x="1079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99060</xdr:rowOff>
    </xdr:from>
    <xdr:to>
      <xdr:col>10</xdr:col>
      <xdr:colOff>114300</xdr:colOff>
      <xdr:row>60</xdr:row>
      <xdr:rowOff>5715</xdr:rowOff>
    </xdr:to>
    <xdr:cxnSp macro="">
      <xdr:nvCxnSpPr>
        <xdr:cNvPr id="196" name="直線コネクタ 195"/>
        <xdr:cNvCxnSpPr/>
      </xdr:nvCxnSpPr>
      <xdr:spPr>
        <a:xfrm>
          <a:off x="1130300" y="1021461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0" name="n_4aveValue【体育館・プール】&#10;有形固定資産減価償却率"/>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201"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2" name="n_2main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203" name="n_3main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4" name="n_4main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92075</xdr:rowOff>
    </xdr:from>
    <xdr:to>
      <xdr:col>55</xdr:col>
      <xdr:colOff>50800</xdr:colOff>
      <xdr:row>64</xdr:row>
      <xdr:rowOff>22225</xdr:rowOff>
    </xdr:to>
    <xdr:sp macro="" textlink="">
      <xdr:nvSpPr>
        <xdr:cNvPr id="244" name="楕円 243"/>
        <xdr:cNvSpPr/>
      </xdr:nvSpPr>
      <xdr:spPr>
        <a:xfrm>
          <a:off x="10426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51452</xdr:rowOff>
    </xdr:from>
    <xdr:ext cx="469744" cy="259045"/>
    <xdr:sp macro="" textlink="">
      <xdr:nvSpPr>
        <xdr:cNvPr id="245" name="【体育館・プール】&#10;一人当たり面積該当値テキスト"/>
        <xdr:cNvSpPr txBox="1"/>
      </xdr:nvSpPr>
      <xdr:spPr>
        <a:xfrm>
          <a:off x="10515600"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87503</xdr:rowOff>
    </xdr:from>
    <xdr:to>
      <xdr:col>50</xdr:col>
      <xdr:colOff>165100</xdr:colOff>
      <xdr:row>64</xdr:row>
      <xdr:rowOff>17653</xdr:rowOff>
    </xdr:to>
    <xdr:sp macro="" textlink="">
      <xdr:nvSpPr>
        <xdr:cNvPr id="246" name="楕円 245"/>
        <xdr:cNvSpPr/>
      </xdr:nvSpPr>
      <xdr:spPr>
        <a:xfrm>
          <a:off x="9588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138303</xdr:rowOff>
    </xdr:from>
    <xdr:to>
      <xdr:col>55</xdr:col>
      <xdr:colOff>0</xdr:colOff>
      <xdr:row>63</xdr:row>
      <xdr:rowOff>142875</xdr:rowOff>
    </xdr:to>
    <xdr:cxnSp macro="">
      <xdr:nvCxnSpPr>
        <xdr:cNvPr id="247" name="直線コネクタ 246"/>
        <xdr:cNvCxnSpPr/>
      </xdr:nvCxnSpPr>
      <xdr:spPr>
        <a:xfrm>
          <a:off x="9639300" y="109396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89408</xdr:rowOff>
    </xdr:from>
    <xdr:to>
      <xdr:col>46</xdr:col>
      <xdr:colOff>38100</xdr:colOff>
      <xdr:row>64</xdr:row>
      <xdr:rowOff>19558</xdr:rowOff>
    </xdr:to>
    <xdr:sp macro="" textlink="">
      <xdr:nvSpPr>
        <xdr:cNvPr id="248" name="楕円 247"/>
        <xdr:cNvSpPr/>
      </xdr:nvSpPr>
      <xdr:spPr>
        <a:xfrm>
          <a:off x="8699500" y="108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138303</xdr:rowOff>
    </xdr:from>
    <xdr:to>
      <xdr:col>50</xdr:col>
      <xdr:colOff>114300</xdr:colOff>
      <xdr:row>63</xdr:row>
      <xdr:rowOff>140208</xdr:rowOff>
    </xdr:to>
    <xdr:cxnSp macro="">
      <xdr:nvCxnSpPr>
        <xdr:cNvPr id="249" name="直線コネクタ 248"/>
        <xdr:cNvCxnSpPr/>
      </xdr:nvCxnSpPr>
      <xdr:spPr>
        <a:xfrm flipV="1">
          <a:off x="8750300" y="109396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90170</xdr:rowOff>
    </xdr:from>
    <xdr:to>
      <xdr:col>41</xdr:col>
      <xdr:colOff>101600</xdr:colOff>
      <xdr:row>64</xdr:row>
      <xdr:rowOff>20320</xdr:rowOff>
    </xdr:to>
    <xdr:sp macro="" textlink="">
      <xdr:nvSpPr>
        <xdr:cNvPr id="250" name="楕円 249"/>
        <xdr:cNvSpPr/>
      </xdr:nvSpPr>
      <xdr:spPr>
        <a:xfrm>
          <a:off x="781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140208</xdr:rowOff>
    </xdr:from>
    <xdr:to>
      <xdr:col>45</xdr:col>
      <xdr:colOff>177800</xdr:colOff>
      <xdr:row>63</xdr:row>
      <xdr:rowOff>140970</xdr:rowOff>
    </xdr:to>
    <xdr:cxnSp macro="">
      <xdr:nvCxnSpPr>
        <xdr:cNvPr id="251" name="直線コネクタ 250"/>
        <xdr:cNvCxnSpPr/>
      </xdr:nvCxnSpPr>
      <xdr:spPr>
        <a:xfrm flipV="1">
          <a:off x="7861300" y="109415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91313</xdr:rowOff>
    </xdr:from>
    <xdr:to>
      <xdr:col>36</xdr:col>
      <xdr:colOff>165100</xdr:colOff>
      <xdr:row>64</xdr:row>
      <xdr:rowOff>21463</xdr:rowOff>
    </xdr:to>
    <xdr:sp macro="" textlink="">
      <xdr:nvSpPr>
        <xdr:cNvPr id="252" name="楕円 251"/>
        <xdr:cNvSpPr/>
      </xdr:nvSpPr>
      <xdr:spPr>
        <a:xfrm>
          <a:off x="6921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140970</xdr:rowOff>
    </xdr:from>
    <xdr:to>
      <xdr:col>41</xdr:col>
      <xdr:colOff>50800</xdr:colOff>
      <xdr:row>63</xdr:row>
      <xdr:rowOff>142113</xdr:rowOff>
    </xdr:to>
    <xdr:cxnSp macro="">
      <xdr:nvCxnSpPr>
        <xdr:cNvPr id="253" name="直線コネクタ 252"/>
        <xdr:cNvCxnSpPr/>
      </xdr:nvCxnSpPr>
      <xdr:spPr>
        <a:xfrm flipV="1">
          <a:off x="6972300" y="109423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49166</xdr:rowOff>
    </xdr:from>
    <xdr:ext cx="469744" cy="259045"/>
    <xdr:sp macro="" textlink="">
      <xdr:nvSpPr>
        <xdr:cNvPr id="254" name="n_1aveValue【体育館・プール】&#10;一人当たり面積"/>
        <xdr:cNvSpPr txBox="1"/>
      </xdr:nvSpPr>
      <xdr:spPr>
        <a:xfrm>
          <a:off x="9391727"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55" name="n_2aveValue【体育館・プール】&#10;一人当たり面積"/>
        <xdr:cNvSpPr txBox="1"/>
      </xdr:nvSpPr>
      <xdr:spPr>
        <a:xfrm>
          <a:off x="85154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31640</xdr:rowOff>
    </xdr:from>
    <xdr:ext cx="469744" cy="259045"/>
    <xdr:sp macro="" textlink="">
      <xdr:nvSpPr>
        <xdr:cNvPr id="256" name="n_3aveValue【体育館・プール】&#10;一人当たり面積"/>
        <xdr:cNvSpPr txBox="1"/>
      </xdr:nvSpPr>
      <xdr:spPr>
        <a:xfrm>
          <a:off x="76264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57" name="n_4aveValue【体育館・プール】&#10;一人当たり面積"/>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34180</xdr:rowOff>
    </xdr:from>
    <xdr:ext cx="469744" cy="259045"/>
    <xdr:sp macro="" textlink="">
      <xdr:nvSpPr>
        <xdr:cNvPr id="258" name="n_1mainValue【体育館・プール】&#10;一人当たり面積"/>
        <xdr:cNvSpPr txBox="1"/>
      </xdr:nvSpPr>
      <xdr:spPr>
        <a:xfrm>
          <a:off x="9391727" y="106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36085</xdr:rowOff>
    </xdr:from>
    <xdr:ext cx="469744" cy="259045"/>
    <xdr:sp macro="" textlink="">
      <xdr:nvSpPr>
        <xdr:cNvPr id="259" name="n_2mainValue【体育館・プール】&#10;一人当たり面積"/>
        <xdr:cNvSpPr txBox="1"/>
      </xdr:nvSpPr>
      <xdr:spPr>
        <a:xfrm>
          <a:off x="8515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36847</xdr:rowOff>
    </xdr:from>
    <xdr:ext cx="469744" cy="259045"/>
    <xdr:sp macro="" textlink="">
      <xdr:nvSpPr>
        <xdr:cNvPr id="260" name="n_3mainValue【体育館・プール】&#10;一人当たり面積"/>
        <xdr:cNvSpPr txBox="1"/>
      </xdr:nvSpPr>
      <xdr:spPr>
        <a:xfrm>
          <a:off x="7626427" y="106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37990</xdr:rowOff>
    </xdr:from>
    <xdr:ext cx="469744" cy="259045"/>
    <xdr:sp macro="" textlink="">
      <xdr:nvSpPr>
        <xdr:cNvPr id="261" name="n_4mainValue【体育館・プール】&#10;一人当たり面積"/>
        <xdr:cNvSpPr txBox="1"/>
      </xdr:nvSpPr>
      <xdr:spPr>
        <a:xfrm>
          <a:off x="6737427" y="106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3" name="楕円 302"/>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4"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5" name="楕円 304"/>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95250</xdr:rowOff>
    </xdr:to>
    <xdr:cxnSp macro="">
      <xdr:nvCxnSpPr>
        <xdr:cNvPr id="306" name="直線コネクタ 305"/>
        <xdr:cNvCxnSpPr/>
      </xdr:nvCxnSpPr>
      <xdr:spPr>
        <a:xfrm>
          <a:off x="3797300" y="142341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39551</xdr:rowOff>
    </xdr:from>
    <xdr:to>
      <xdr:col>15</xdr:col>
      <xdr:colOff>101600</xdr:colOff>
      <xdr:row>82</xdr:row>
      <xdr:rowOff>141151</xdr:rowOff>
    </xdr:to>
    <xdr:sp macro="" textlink="">
      <xdr:nvSpPr>
        <xdr:cNvPr id="307" name="楕円 306"/>
        <xdr:cNvSpPr/>
      </xdr:nvSpPr>
      <xdr:spPr>
        <a:xfrm>
          <a:off x="2857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83</xdr:row>
      <xdr:rowOff>3811</xdr:rowOff>
    </xdr:to>
    <xdr:cxnSp macro="">
      <xdr:nvCxnSpPr>
        <xdr:cNvPr id="308" name="直線コネクタ 307"/>
        <xdr:cNvCxnSpPr/>
      </xdr:nvCxnSpPr>
      <xdr:spPr>
        <a:xfrm>
          <a:off x="2908300" y="1414925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145687</xdr:rowOff>
    </xdr:from>
    <xdr:to>
      <xdr:col>10</xdr:col>
      <xdr:colOff>165100</xdr:colOff>
      <xdr:row>82</xdr:row>
      <xdr:rowOff>75837</xdr:rowOff>
    </xdr:to>
    <xdr:sp macro="" textlink="">
      <xdr:nvSpPr>
        <xdr:cNvPr id="309" name="楕円 308"/>
        <xdr:cNvSpPr/>
      </xdr:nvSpPr>
      <xdr:spPr>
        <a:xfrm>
          <a:off x="1968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25037</xdr:rowOff>
    </xdr:from>
    <xdr:to>
      <xdr:col>15</xdr:col>
      <xdr:colOff>50800</xdr:colOff>
      <xdr:row>82</xdr:row>
      <xdr:rowOff>90351</xdr:rowOff>
    </xdr:to>
    <xdr:cxnSp macro="">
      <xdr:nvCxnSpPr>
        <xdr:cNvPr id="310" name="直線コネクタ 309"/>
        <xdr:cNvCxnSpPr/>
      </xdr:nvCxnSpPr>
      <xdr:spPr>
        <a:xfrm>
          <a:off x="2019300" y="140839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99968</xdr:rowOff>
    </xdr:from>
    <xdr:to>
      <xdr:col>6</xdr:col>
      <xdr:colOff>38100</xdr:colOff>
      <xdr:row>82</xdr:row>
      <xdr:rowOff>30118</xdr:rowOff>
    </xdr:to>
    <xdr:sp macro="" textlink="">
      <xdr:nvSpPr>
        <xdr:cNvPr id="311" name="楕円 310"/>
        <xdr:cNvSpPr/>
      </xdr:nvSpPr>
      <xdr:spPr>
        <a:xfrm>
          <a:off x="1079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150768</xdr:rowOff>
    </xdr:from>
    <xdr:to>
      <xdr:col>10</xdr:col>
      <xdr:colOff>114300</xdr:colOff>
      <xdr:row>82</xdr:row>
      <xdr:rowOff>25037</xdr:rowOff>
    </xdr:to>
    <xdr:cxnSp macro="">
      <xdr:nvCxnSpPr>
        <xdr:cNvPr id="312" name="直線コネクタ 311"/>
        <xdr:cNvCxnSpPr/>
      </xdr:nvCxnSpPr>
      <xdr:spPr>
        <a:xfrm>
          <a:off x="1130300" y="140382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93090</xdr:rowOff>
    </xdr:from>
    <xdr:ext cx="405111" cy="259045"/>
    <xdr:sp macro="" textlink="">
      <xdr:nvSpPr>
        <xdr:cNvPr id="313" name="n_1aveValue【福祉施設】&#10;有形固定資産減価償却率"/>
        <xdr:cNvSpPr txBox="1"/>
      </xdr:nvSpPr>
      <xdr:spPr>
        <a:xfrm>
          <a:off x="3582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4" name="n_2ave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8182</xdr:rowOff>
    </xdr:from>
    <xdr:ext cx="405111" cy="259045"/>
    <xdr:sp macro="" textlink="">
      <xdr:nvSpPr>
        <xdr:cNvPr id="315" name="n_3aveValue【福祉施設】&#10;有形固定資産減価償却率"/>
        <xdr:cNvSpPr txBox="1"/>
      </xdr:nvSpPr>
      <xdr:spPr>
        <a:xfrm>
          <a:off x="1816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316" name="n_4aveValue【福祉施設】&#10;有形固定資産減価償却率"/>
        <xdr:cNvSpPr txBox="1"/>
      </xdr:nvSpPr>
      <xdr:spPr>
        <a:xfrm>
          <a:off x="927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71138</xdr:rowOff>
    </xdr:from>
    <xdr:ext cx="405111" cy="259045"/>
    <xdr:sp macro="" textlink="">
      <xdr:nvSpPr>
        <xdr:cNvPr id="317" name="n_1mainValue【福祉施設】&#10;有形固定資産減価償却率"/>
        <xdr:cNvSpPr txBox="1"/>
      </xdr:nvSpPr>
      <xdr:spPr>
        <a:xfrm>
          <a:off x="3582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18" name="n_2main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319" name="n_3mainValue【福祉施設】&#10;有形固定資産減価償却率"/>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46645</xdr:rowOff>
    </xdr:from>
    <xdr:ext cx="405111" cy="259045"/>
    <xdr:sp macro="" textlink="">
      <xdr:nvSpPr>
        <xdr:cNvPr id="320" name="n_4mainValue【福祉施設】&#10;有形固定資産減価償却率"/>
        <xdr:cNvSpPr txBox="1"/>
      </xdr:nvSpPr>
      <xdr:spPr>
        <a:xfrm>
          <a:off x="927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56" name="楕円 355"/>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57" name="【福祉施設】&#10;一人当たり面積該当値テキスト"/>
        <xdr:cNvSpPr txBox="1"/>
      </xdr:nvSpPr>
      <xdr:spPr>
        <a:xfrm>
          <a:off x="10515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358" name="楕円 357"/>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3811</xdr:rowOff>
    </xdr:from>
    <xdr:to>
      <xdr:col>55</xdr:col>
      <xdr:colOff>0</xdr:colOff>
      <xdr:row>83</xdr:row>
      <xdr:rowOff>118111</xdr:rowOff>
    </xdr:to>
    <xdr:cxnSp macro="">
      <xdr:nvCxnSpPr>
        <xdr:cNvPr id="359" name="直線コネクタ 358"/>
        <xdr:cNvCxnSpPr/>
      </xdr:nvCxnSpPr>
      <xdr:spPr>
        <a:xfrm flipV="1">
          <a:off x="9639300" y="142341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90170</xdr:rowOff>
    </xdr:from>
    <xdr:to>
      <xdr:col>46</xdr:col>
      <xdr:colOff>38100</xdr:colOff>
      <xdr:row>84</xdr:row>
      <xdr:rowOff>20320</xdr:rowOff>
    </xdr:to>
    <xdr:sp macro="" textlink="">
      <xdr:nvSpPr>
        <xdr:cNvPr id="360" name="楕円 359"/>
        <xdr:cNvSpPr/>
      </xdr:nvSpPr>
      <xdr:spPr>
        <a:xfrm>
          <a:off x="869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83</xdr:row>
      <xdr:rowOff>140970</xdr:rowOff>
    </xdr:to>
    <xdr:cxnSp macro="">
      <xdr:nvCxnSpPr>
        <xdr:cNvPr id="361" name="直線コネクタ 360"/>
        <xdr:cNvCxnSpPr/>
      </xdr:nvCxnSpPr>
      <xdr:spPr>
        <a:xfrm flipV="1">
          <a:off x="8750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95886</xdr:rowOff>
    </xdr:from>
    <xdr:to>
      <xdr:col>41</xdr:col>
      <xdr:colOff>101600</xdr:colOff>
      <xdr:row>84</xdr:row>
      <xdr:rowOff>26036</xdr:rowOff>
    </xdr:to>
    <xdr:sp macro="" textlink="">
      <xdr:nvSpPr>
        <xdr:cNvPr id="362" name="楕円 361"/>
        <xdr:cNvSpPr/>
      </xdr:nvSpPr>
      <xdr:spPr>
        <a:xfrm>
          <a:off x="781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146686</xdr:rowOff>
    </xdr:to>
    <xdr:cxnSp macro="">
      <xdr:nvCxnSpPr>
        <xdr:cNvPr id="363" name="直線コネクタ 362"/>
        <xdr:cNvCxnSpPr/>
      </xdr:nvCxnSpPr>
      <xdr:spPr>
        <a:xfrm flipV="1">
          <a:off x="7861300" y="143713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64" name="楕円 363"/>
        <xdr:cNvSpPr/>
      </xdr:nvSpPr>
      <xdr:spPr>
        <a:xfrm>
          <a:off x="692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146686</xdr:rowOff>
    </xdr:from>
    <xdr:to>
      <xdr:col>41</xdr:col>
      <xdr:colOff>50800</xdr:colOff>
      <xdr:row>84</xdr:row>
      <xdr:rowOff>9525</xdr:rowOff>
    </xdr:to>
    <xdr:cxnSp macro="">
      <xdr:nvCxnSpPr>
        <xdr:cNvPr id="365" name="直線コネクタ 364"/>
        <xdr:cNvCxnSpPr/>
      </xdr:nvCxnSpPr>
      <xdr:spPr>
        <a:xfrm flipV="1">
          <a:off x="6972300" y="143770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160038</xdr:rowOff>
    </xdr:from>
    <xdr:ext cx="469744" cy="259045"/>
    <xdr:sp macro="" textlink="">
      <xdr:nvSpPr>
        <xdr:cNvPr id="370" name="n_1main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1" name="n_2main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17163</xdr:rowOff>
    </xdr:from>
    <xdr:ext cx="469744" cy="259045"/>
    <xdr:sp macro="" textlink="">
      <xdr:nvSpPr>
        <xdr:cNvPr id="372" name="n_3mainValue【福祉施設】&#10;一人当たり面積"/>
        <xdr:cNvSpPr txBox="1"/>
      </xdr:nvSpPr>
      <xdr:spPr>
        <a:xfrm>
          <a:off x="7626427"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73" name="n_4mainValue【福祉施設】&#10;一人当たり面積"/>
        <xdr:cNvSpPr txBox="1"/>
      </xdr:nvSpPr>
      <xdr:spPr>
        <a:xfrm>
          <a:off x="6737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15" name="楕円 414"/>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16" name="【市民会館】&#10;有形固定資産減価償却率該当値テキスト"/>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108676</xdr:rowOff>
    </xdr:from>
    <xdr:to>
      <xdr:col>20</xdr:col>
      <xdr:colOff>38100</xdr:colOff>
      <xdr:row>106</xdr:row>
      <xdr:rowOff>38826</xdr:rowOff>
    </xdr:to>
    <xdr:sp macro="" textlink="">
      <xdr:nvSpPr>
        <xdr:cNvPr id="417" name="楕円 416"/>
        <xdr:cNvSpPr/>
      </xdr:nvSpPr>
      <xdr:spPr>
        <a:xfrm>
          <a:off x="3746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159476</xdr:rowOff>
    </xdr:from>
    <xdr:to>
      <xdr:col>24</xdr:col>
      <xdr:colOff>63500</xdr:colOff>
      <xdr:row>106</xdr:row>
      <xdr:rowOff>23949</xdr:rowOff>
    </xdr:to>
    <xdr:cxnSp macro="">
      <xdr:nvCxnSpPr>
        <xdr:cNvPr id="418" name="直線コネクタ 417"/>
        <xdr:cNvCxnSpPr/>
      </xdr:nvCxnSpPr>
      <xdr:spPr>
        <a:xfrm>
          <a:off x="3797300" y="1816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80918</xdr:rowOff>
    </xdr:from>
    <xdr:to>
      <xdr:col>15</xdr:col>
      <xdr:colOff>101600</xdr:colOff>
      <xdr:row>106</xdr:row>
      <xdr:rowOff>11068</xdr:rowOff>
    </xdr:to>
    <xdr:sp macro="" textlink="">
      <xdr:nvSpPr>
        <xdr:cNvPr id="419" name="楕円 418"/>
        <xdr:cNvSpPr/>
      </xdr:nvSpPr>
      <xdr:spPr>
        <a:xfrm>
          <a:off x="2857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131718</xdr:rowOff>
    </xdr:from>
    <xdr:to>
      <xdr:col>19</xdr:col>
      <xdr:colOff>177800</xdr:colOff>
      <xdr:row>105</xdr:row>
      <xdr:rowOff>159476</xdr:rowOff>
    </xdr:to>
    <xdr:cxnSp macro="">
      <xdr:nvCxnSpPr>
        <xdr:cNvPr id="420" name="直線コネクタ 419"/>
        <xdr:cNvCxnSpPr/>
      </xdr:nvCxnSpPr>
      <xdr:spPr>
        <a:xfrm>
          <a:off x="2908300" y="1813396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44994</xdr:rowOff>
    </xdr:from>
    <xdr:to>
      <xdr:col>10</xdr:col>
      <xdr:colOff>165100</xdr:colOff>
      <xdr:row>105</xdr:row>
      <xdr:rowOff>146594</xdr:rowOff>
    </xdr:to>
    <xdr:sp macro="" textlink="">
      <xdr:nvSpPr>
        <xdr:cNvPr id="421" name="楕円 420"/>
        <xdr:cNvSpPr/>
      </xdr:nvSpPr>
      <xdr:spPr>
        <a:xfrm>
          <a:off x="1968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95794</xdr:rowOff>
    </xdr:from>
    <xdr:to>
      <xdr:col>15</xdr:col>
      <xdr:colOff>50800</xdr:colOff>
      <xdr:row>105</xdr:row>
      <xdr:rowOff>131718</xdr:rowOff>
    </xdr:to>
    <xdr:cxnSp macro="">
      <xdr:nvCxnSpPr>
        <xdr:cNvPr id="422" name="直線コネクタ 421"/>
        <xdr:cNvCxnSpPr/>
      </xdr:nvCxnSpPr>
      <xdr:spPr>
        <a:xfrm>
          <a:off x="2019300" y="180980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144599</xdr:rowOff>
    </xdr:from>
    <xdr:to>
      <xdr:col>6</xdr:col>
      <xdr:colOff>38100</xdr:colOff>
      <xdr:row>105</xdr:row>
      <xdr:rowOff>74749</xdr:rowOff>
    </xdr:to>
    <xdr:sp macro="" textlink="">
      <xdr:nvSpPr>
        <xdr:cNvPr id="423" name="楕円 422"/>
        <xdr:cNvSpPr/>
      </xdr:nvSpPr>
      <xdr:spPr>
        <a:xfrm>
          <a:off x="1079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23949</xdr:rowOff>
    </xdr:from>
    <xdr:to>
      <xdr:col>10</xdr:col>
      <xdr:colOff>114300</xdr:colOff>
      <xdr:row>105</xdr:row>
      <xdr:rowOff>95794</xdr:rowOff>
    </xdr:to>
    <xdr:cxnSp macro="">
      <xdr:nvCxnSpPr>
        <xdr:cNvPr id="424" name="直線コネクタ 423"/>
        <xdr:cNvCxnSpPr/>
      </xdr:nvCxnSpPr>
      <xdr:spPr>
        <a:xfrm>
          <a:off x="1130300" y="180261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5"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6" name="n_2ave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27" name="n_3aveValue【市民会館】&#10;有形固定資産減価償却率"/>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28" name="n_4aveValue【市民会館】&#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29953</xdr:rowOff>
    </xdr:from>
    <xdr:ext cx="405111" cy="259045"/>
    <xdr:sp macro="" textlink="">
      <xdr:nvSpPr>
        <xdr:cNvPr id="429" name="n_1mainValue【市民会館】&#10;有形固定資産減価償却率"/>
        <xdr:cNvSpPr txBox="1"/>
      </xdr:nvSpPr>
      <xdr:spPr>
        <a:xfrm>
          <a:off x="3582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2195</xdr:rowOff>
    </xdr:from>
    <xdr:ext cx="405111" cy="259045"/>
    <xdr:sp macro="" textlink="">
      <xdr:nvSpPr>
        <xdr:cNvPr id="430" name="n_2mainValue【市民会館】&#10;有形固定資産減価償却率"/>
        <xdr:cNvSpPr txBox="1"/>
      </xdr:nvSpPr>
      <xdr:spPr>
        <a:xfrm>
          <a:off x="2705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137721</xdr:rowOff>
    </xdr:from>
    <xdr:ext cx="405111" cy="259045"/>
    <xdr:sp macro="" textlink="">
      <xdr:nvSpPr>
        <xdr:cNvPr id="431" name="n_3mainValue【市民会館】&#10;有形固定資産減価償却率"/>
        <xdr:cNvSpPr txBox="1"/>
      </xdr:nvSpPr>
      <xdr:spPr>
        <a:xfrm>
          <a:off x="1816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65876</xdr:rowOff>
    </xdr:from>
    <xdr:ext cx="405111" cy="259045"/>
    <xdr:sp macro="" textlink="">
      <xdr:nvSpPr>
        <xdr:cNvPr id="432" name="n_4mainValue【市民会館】&#10;有形固定資産減価償却率"/>
        <xdr:cNvSpPr txBox="1"/>
      </xdr:nvSpPr>
      <xdr:spPr>
        <a:xfrm>
          <a:off x="927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155702</xdr:rowOff>
    </xdr:from>
    <xdr:to>
      <xdr:col>55</xdr:col>
      <xdr:colOff>50800</xdr:colOff>
      <xdr:row>108</xdr:row>
      <xdr:rowOff>85852</xdr:rowOff>
    </xdr:to>
    <xdr:sp macro="" textlink="">
      <xdr:nvSpPr>
        <xdr:cNvPr id="470" name="楕円 469"/>
        <xdr:cNvSpPr/>
      </xdr:nvSpPr>
      <xdr:spPr>
        <a:xfrm>
          <a:off x="10426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70629</xdr:rowOff>
    </xdr:from>
    <xdr:ext cx="469744" cy="259045"/>
    <xdr:sp macro="" textlink="">
      <xdr:nvSpPr>
        <xdr:cNvPr id="471" name="【市民会館】&#10;一人当たり面積該当値テキスト"/>
        <xdr:cNvSpPr txBox="1"/>
      </xdr:nvSpPr>
      <xdr:spPr>
        <a:xfrm>
          <a:off x="10515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155702</xdr:rowOff>
    </xdr:from>
    <xdr:to>
      <xdr:col>50</xdr:col>
      <xdr:colOff>165100</xdr:colOff>
      <xdr:row>108</xdr:row>
      <xdr:rowOff>85852</xdr:rowOff>
    </xdr:to>
    <xdr:sp macro="" textlink="">
      <xdr:nvSpPr>
        <xdr:cNvPr id="472" name="楕円 471"/>
        <xdr:cNvSpPr/>
      </xdr:nvSpPr>
      <xdr:spPr>
        <a:xfrm>
          <a:off x="9588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35052</xdr:rowOff>
    </xdr:from>
    <xdr:to>
      <xdr:col>55</xdr:col>
      <xdr:colOff>0</xdr:colOff>
      <xdr:row>108</xdr:row>
      <xdr:rowOff>35052</xdr:rowOff>
    </xdr:to>
    <xdr:cxnSp macro="">
      <xdr:nvCxnSpPr>
        <xdr:cNvPr id="473" name="直線コネクタ 472"/>
        <xdr:cNvCxnSpPr/>
      </xdr:nvCxnSpPr>
      <xdr:spPr>
        <a:xfrm>
          <a:off x="9639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74" name="楕円 473"/>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35052</xdr:rowOff>
    </xdr:from>
    <xdr:to>
      <xdr:col>50</xdr:col>
      <xdr:colOff>114300</xdr:colOff>
      <xdr:row>108</xdr:row>
      <xdr:rowOff>37337</xdr:rowOff>
    </xdr:to>
    <xdr:cxnSp macro="">
      <xdr:nvCxnSpPr>
        <xdr:cNvPr id="475" name="直線コネクタ 474"/>
        <xdr:cNvCxnSpPr/>
      </xdr:nvCxnSpPr>
      <xdr:spPr>
        <a:xfrm flipV="1">
          <a:off x="8750300" y="185516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157987</xdr:rowOff>
    </xdr:from>
    <xdr:to>
      <xdr:col>41</xdr:col>
      <xdr:colOff>101600</xdr:colOff>
      <xdr:row>108</xdr:row>
      <xdr:rowOff>88137</xdr:rowOff>
    </xdr:to>
    <xdr:sp macro="" textlink="">
      <xdr:nvSpPr>
        <xdr:cNvPr id="476" name="楕円 475"/>
        <xdr:cNvSpPr/>
      </xdr:nvSpPr>
      <xdr:spPr>
        <a:xfrm>
          <a:off x="781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37337</xdr:rowOff>
    </xdr:from>
    <xdr:to>
      <xdr:col>45</xdr:col>
      <xdr:colOff>177800</xdr:colOff>
      <xdr:row>108</xdr:row>
      <xdr:rowOff>37337</xdr:rowOff>
    </xdr:to>
    <xdr:cxnSp macro="">
      <xdr:nvCxnSpPr>
        <xdr:cNvPr id="477" name="直線コネクタ 476"/>
        <xdr:cNvCxnSpPr/>
      </xdr:nvCxnSpPr>
      <xdr:spPr>
        <a:xfrm>
          <a:off x="7861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157987</xdr:rowOff>
    </xdr:from>
    <xdr:to>
      <xdr:col>36</xdr:col>
      <xdr:colOff>165100</xdr:colOff>
      <xdr:row>108</xdr:row>
      <xdr:rowOff>88137</xdr:rowOff>
    </xdr:to>
    <xdr:sp macro="" textlink="">
      <xdr:nvSpPr>
        <xdr:cNvPr id="478" name="楕円 477"/>
        <xdr:cNvSpPr/>
      </xdr:nvSpPr>
      <xdr:spPr>
        <a:xfrm>
          <a:off x="6921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37337</xdr:rowOff>
    </xdr:from>
    <xdr:to>
      <xdr:col>41</xdr:col>
      <xdr:colOff>50800</xdr:colOff>
      <xdr:row>108</xdr:row>
      <xdr:rowOff>37337</xdr:rowOff>
    </xdr:to>
    <xdr:cxnSp macro="">
      <xdr:nvCxnSpPr>
        <xdr:cNvPr id="479" name="直線コネクタ 478"/>
        <xdr:cNvCxnSpPr/>
      </xdr:nvCxnSpPr>
      <xdr:spPr>
        <a:xfrm>
          <a:off x="6972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76979</xdr:rowOff>
    </xdr:from>
    <xdr:ext cx="469744" cy="259045"/>
    <xdr:sp macro="" textlink="">
      <xdr:nvSpPr>
        <xdr:cNvPr id="484" name="n_1mainValue【市民会館】&#10;一人当たり面積"/>
        <xdr:cNvSpPr txBox="1"/>
      </xdr:nvSpPr>
      <xdr:spPr>
        <a:xfrm>
          <a:off x="9391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85" name="n_2mainValue【市民会館】&#10;一人当たり面積"/>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79264</xdr:rowOff>
    </xdr:from>
    <xdr:ext cx="469744" cy="259045"/>
    <xdr:sp macro="" textlink="">
      <xdr:nvSpPr>
        <xdr:cNvPr id="486" name="n_3mainValue【市民会館】&#10;一人当たり面積"/>
        <xdr:cNvSpPr txBox="1"/>
      </xdr:nvSpPr>
      <xdr:spPr>
        <a:xfrm>
          <a:off x="7626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79264</xdr:rowOff>
    </xdr:from>
    <xdr:ext cx="469744" cy="259045"/>
    <xdr:sp macro="" textlink="">
      <xdr:nvSpPr>
        <xdr:cNvPr id="487" name="n_4mainValue【市民会館】&#10;一人当たり面積"/>
        <xdr:cNvSpPr txBox="1"/>
      </xdr:nvSpPr>
      <xdr:spPr>
        <a:xfrm>
          <a:off x="6737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85816</xdr:rowOff>
    </xdr:from>
    <xdr:to>
      <xdr:col>85</xdr:col>
      <xdr:colOff>177800</xdr:colOff>
      <xdr:row>42</xdr:row>
      <xdr:rowOff>15966</xdr:rowOff>
    </xdr:to>
    <xdr:sp macro="" textlink="">
      <xdr:nvSpPr>
        <xdr:cNvPr id="529" name="楕円 528"/>
        <xdr:cNvSpPr/>
      </xdr:nvSpPr>
      <xdr:spPr>
        <a:xfrm>
          <a:off x="162687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743</xdr:rowOff>
    </xdr:from>
    <xdr:ext cx="405111" cy="259045"/>
    <xdr:sp macro="" textlink="">
      <xdr:nvSpPr>
        <xdr:cNvPr id="530" name="【一般廃棄物処理施設】&#10;有形固定資産減価償却率該当値テキスト"/>
        <xdr:cNvSpPr txBox="1"/>
      </xdr:nvSpPr>
      <xdr:spPr>
        <a:xfrm>
          <a:off x="16357600" y="703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36830</xdr:rowOff>
    </xdr:from>
    <xdr:to>
      <xdr:col>81</xdr:col>
      <xdr:colOff>101600</xdr:colOff>
      <xdr:row>41</xdr:row>
      <xdr:rowOff>138430</xdr:rowOff>
    </xdr:to>
    <xdr:sp macro="" textlink="">
      <xdr:nvSpPr>
        <xdr:cNvPr id="531" name="楕円 530"/>
        <xdr:cNvSpPr/>
      </xdr:nvSpPr>
      <xdr:spPr>
        <a:xfrm>
          <a:off x="1543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87630</xdr:rowOff>
    </xdr:from>
    <xdr:to>
      <xdr:col>85</xdr:col>
      <xdr:colOff>127000</xdr:colOff>
      <xdr:row>41</xdr:row>
      <xdr:rowOff>136616</xdr:rowOff>
    </xdr:to>
    <xdr:cxnSp macro="">
      <xdr:nvCxnSpPr>
        <xdr:cNvPr id="532" name="直線コネクタ 531"/>
        <xdr:cNvCxnSpPr/>
      </xdr:nvCxnSpPr>
      <xdr:spPr>
        <a:xfrm>
          <a:off x="15481300" y="71170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74385</xdr:rowOff>
    </xdr:from>
    <xdr:to>
      <xdr:col>76</xdr:col>
      <xdr:colOff>165100</xdr:colOff>
      <xdr:row>42</xdr:row>
      <xdr:rowOff>4535</xdr:rowOff>
    </xdr:to>
    <xdr:sp macro="" textlink="">
      <xdr:nvSpPr>
        <xdr:cNvPr id="533" name="楕円 532"/>
        <xdr:cNvSpPr/>
      </xdr:nvSpPr>
      <xdr:spPr>
        <a:xfrm>
          <a:off x="14541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125185</xdr:rowOff>
    </xdr:to>
    <xdr:cxnSp macro="">
      <xdr:nvCxnSpPr>
        <xdr:cNvPr id="534" name="直線コネクタ 533"/>
        <xdr:cNvCxnSpPr/>
      </xdr:nvCxnSpPr>
      <xdr:spPr>
        <a:xfrm flipV="1">
          <a:off x="14592300" y="71170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18869</xdr:rowOff>
    </xdr:from>
    <xdr:to>
      <xdr:col>72</xdr:col>
      <xdr:colOff>38100</xdr:colOff>
      <xdr:row>41</xdr:row>
      <xdr:rowOff>120469</xdr:rowOff>
    </xdr:to>
    <xdr:sp macro="" textlink="">
      <xdr:nvSpPr>
        <xdr:cNvPr id="535" name="楕円 534"/>
        <xdr:cNvSpPr/>
      </xdr:nvSpPr>
      <xdr:spPr>
        <a:xfrm>
          <a:off x="13652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69669</xdr:rowOff>
    </xdr:from>
    <xdr:to>
      <xdr:col>76</xdr:col>
      <xdr:colOff>114300</xdr:colOff>
      <xdr:row>41</xdr:row>
      <xdr:rowOff>125185</xdr:rowOff>
    </xdr:to>
    <xdr:cxnSp macro="">
      <xdr:nvCxnSpPr>
        <xdr:cNvPr id="536" name="直線コネクタ 535"/>
        <xdr:cNvCxnSpPr/>
      </xdr:nvCxnSpPr>
      <xdr:spPr>
        <a:xfrm>
          <a:off x="13703300" y="709911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93980</xdr:rowOff>
    </xdr:from>
    <xdr:to>
      <xdr:col>67</xdr:col>
      <xdr:colOff>101600</xdr:colOff>
      <xdr:row>41</xdr:row>
      <xdr:rowOff>24130</xdr:rowOff>
    </xdr:to>
    <xdr:sp macro="" textlink="">
      <xdr:nvSpPr>
        <xdr:cNvPr id="537" name="楕円 536"/>
        <xdr:cNvSpPr/>
      </xdr:nvSpPr>
      <xdr:spPr>
        <a:xfrm>
          <a:off x="1276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144780</xdr:rowOff>
    </xdr:from>
    <xdr:to>
      <xdr:col>71</xdr:col>
      <xdr:colOff>177800</xdr:colOff>
      <xdr:row>41</xdr:row>
      <xdr:rowOff>69669</xdr:rowOff>
    </xdr:to>
    <xdr:cxnSp macro="">
      <xdr:nvCxnSpPr>
        <xdr:cNvPr id="538" name="直線コネクタ 537"/>
        <xdr:cNvCxnSpPr/>
      </xdr:nvCxnSpPr>
      <xdr:spPr>
        <a:xfrm>
          <a:off x="12814300" y="7002780"/>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9"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0"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1"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2"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129557</xdr:rowOff>
    </xdr:from>
    <xdr:ext cx="405111" cy="259045"/>
    <xdr:sp macro="" textlink="">
      <xdr:nvSpPr>
        <xdr:cNvPr id="543" name="n_1mainValue【一般廃棄物処理施設】&#10;有形固定資産減価償却率"/>
        <xdr:cNvSpPr txBox="1"/>
      </xdr:nvSpPr>
      <xdr:spPr>
        <a:xfrm>
          <a:off x="15266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167112</xdr:rowOff>
    </xdr:from>
    <xdr:ext cx="405111" cy="259045"/>
    <xdr:sp macro="" textlink="">
      <xdr:nvSpPr>
        <xdr:cNvPr id="544" name="n_2mainValue【一般廃棄物処理施設】&#10;有形固定資産減価償却率"/>
        <xdr:cNvSpPr txBox="1"/>
      </xdr:nvSpPr>
      <xdr:spPr>
        <a:xfrm>
          <a:off x="14389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111596</xdr:rowOff>
    </xdr:from>
    <xdr:ext cx="405111" cy="259045"/>
    <xdr:sp macro="" textlink="">
      <xdr:nvSpPr>
        <xdr:cNvPr id="545" name="n_3mainValue【一般廃棄物処理施設】&#10;有形固定資産減価償却率"/>
        <xdr:cNvSpPr txBox="1"/>
      </xdr:nvSpPr>
      <xdr:spPr>
        <a:xfrm>
          <a:off x="13500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15257</xdr:rowOff>
    </xdr:from>
    <xdr:ext cx="405111" cy="259045"/>
    <xdr:sp macro="" textlink="">
      <xdr:nvSpPr>
        <xdr:cNvPr id="546" name="n_4mainValue【一般廃棄物処理施設】&#10;有形固定資産減価償却率"/>
        <xdr:cNvSpPr txBox="1"/>
      </xdr:nvSpPr>
      <xdr:spPr>
        <a:xfrm>
          <a:off x="12611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134682</xdr:rowOff>
    </xdr:from>
    <xdr:to>
      <xdr:col>116</xdr:col>
      <xdr:colOff>114300</xdr:colOff>
      <xdr:row>42</xdr:row>
      <xdr:rowOff>64832</xdr:rowOff>
    </xdr:to>
    <xdr:sp macro="" textlink="">
      <xdr:nvSpPr>
        <xdr:cNvPr id="586" name="楕円 585"/>
        <xdr:cNvSpPr/>
      </xdr:nvSpPr>
      <xdr:spPr>
        <a:xfrm>
          <a:off x="22110700" y="71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134938</xdr:rowOff>
    </xdr:from>
    <xdr:to>
      <xdr:col>112</xdr:col>
      <xdr:colOff>38100</xdr:colOff>
      <xdr:row>42</xdr:row>
      <xdr:rowOff>65088</xdr:rowOff>
    </xdr:to>
    <xdr:sp macro="" textlink="">
      <xdr:nvSpPr>
        <xdr:cNvPr id="588" name="楕円 587"/>
        <xdr:cNvSpPr/>
      </xdr:nvSpPr>
      <xdr:spPr>
        <a:xfrm>
          <a:off x="21272500" y="71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14032</xdr:rowOff>
    </xdr:from>
    <xdr:to>
      <xdr:col>116</xdr:col>
      <xdr:colOff>63500</xdr:colOff>
      <xdr:row>42</xdr:row>
      <xdr:rowOff>14288</xdr:rowOff>
    </xdr:to>
    <xdr:cxnSp macro="">
      <xdr:nvCxnSpPr>
        <xdr:cNvPr id="589" name="直線コネクタ 588"/>
        <xdr:cNvCxnSpPr/>
      </xdr:nvCxnSpPr>
      <xdr:spPr>
        <a:xfrm flipV="1">
          <a:off x="21323300" y="7214932"/>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136235</xdr:rowOff>
    </xdr:from>
    <xdr:to>
      <xdr:col>107</xdr:col>
      <xdr:colOff>101600</xdr:colOff>
      <xdr:row>42</xdr:row>
      <xdr:rowOff>66385</xdr:rowOff>
    </xdr:to>
    <xdr:sp macro="" textlink="">
      <xdr:nvSpPr>
        <xdr:cNvPr id="590" name="楕円 589"/>
        <xdr:cNvSpPr/>
      </xdr:nvSpPr>
      <xdr:spPr>
        <a:xfrm>
          <a:off x="20383500" y="71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14288</xdr:rowOff>
    </xdr:from>
    <xdr:to>
      <xdr:col>111</xdr:col>
      <xdr:colOff>177800</xdr:colOff>
      <xdr:row>42</xdr:row>
      <xdr:rowOff>15585</xdr:rowOff>
    </xdr:to>
    <xdr:cxnSp macro="">
      <xdr:nvCxnSpPr>
        <xdr:cNvPr id="591" name="直線コネクタ 590"/>
        <xdr:cNvCxnSpPr/>
      </xdr:nvCxnSpPr>
      <xdr:spPr>
        <a:xfrm flipV="1">
          <a:off x="20434300" y="7215188"/>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136434</xdr:rowOff>
    </xdr:from>
    <xdr:to>
      <xdr:col>102</xdr:col>
      <xdr:colOff>165100</xdr:colOff>
      <xdr:row>42</xdr:row>
      <xdr:rowOff>66584</xdr:rowOff>
    </xdr:to>
    <xdr:sp macro="" textlink="">
      <xdr:nvSpPr>
        <xdr:cNvPr id="592" name="楕円 591"/>
        <xdr:cNvSpPr/>
      </xdr:nvSpPr>
      <xdr:spPr>
        <a:xfrm>
          <a:off x="19494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15585</xdr:rowOff>
    </xdr:from>
    <xdr:to>
      <xdr:col>107</xdr:col>
      <xdr:colOff>50800</xdr:colOff>
      <xdr:row>42</xdr:row>
      <xdr:rowOff>15784</xdr:rowOff>
    </xdr:to>
    <xdr:cxnSp macro="">
      <xdr:nvCxnSpPr>
        <xdr:cNvPr id="593" name="直線コネクタ 592"/>
        <xdr:cNvCxnSpPr/>
      </xdr:nvCxnSpPr>
      <xdr:spPr>
        <a:xfrm flipV="1">
          <a:off x="19545300" y="7216485"/>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137275</xdr:rowOff>
    </xdr:from>
    <xdr:to>
      <xdr:col>98</xdr:col>
      <xdr:colOff>38100</xdr:colOff>
      <xdr:row>42</xdr:row>
      <xdr:rowOff>67425</xdr:rowOff>
    </xdr:to>
    <xdr:sp macro="" textlink="">
      <xdr:nvSpPr>
        <xdr:cNvPr id="594" name="楕円 593"/>
        <xdr:cNvSpPr/>
      </xdr:nvSpPr>
      <xdr:spPr>
        <a:xfrm>
          <a:off x="18605500" y="7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15784</xdr:rowOff>
    </xdr:from>
    <xdr:to>
      <xdr:col>102</xdr:col>
      <xdr:colOff>114300</xdr:colOff>
      <xdr:row>42</xdr:row>
      <xdr:rowOff>16625</xdr:rowOff>
    </xdr:to>
    <xdr:cxnSp macro="">
      <xdr:nvCxnSpPr>
        <xdr:cNvPr id="595" name="直線コネクタ 594"/>
        <xdr:cNvCxnSpPr/>
      </xdr:nvCxnSpPr>
      <xdr:spPr>
        <a:xfrm flipV="1">
          <a:off x="18656300" y="721668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6" name="n_1aveValue【一般廃棄物処理施設】&#10;一人当たり有形固定資産（償却資産）額"/>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7" name="n_2aveValue【一般廃棄物処理施設】&#10;一人当たり有形固定資産（償却資産）額"/>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8" name="n_3aveValue【一般廃棄物処理施設】&#10;一人当たり有形固定資産（償却資産）額"/>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9" name="n_4aveValue【一般廃棄物処理施設】&#10;一人当たり有形固定資産（償却資産）額"/>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56215</xdr:rowOff>
    </xdr:from>
    <xdr:ext cx="534377" cy="259045"/>
    <xdr:sp macro="" textlink="">
      <xdr:nvSpPr>
        <xdr:cNvPr id="600" name="n_1mainValue【一般廃棄物処理施設】&#10;一人当たり有形固定資産（償却資産）額"/>
        <xdr:cNvSpPr txBox="1"/>
      </xdr:nvSpPr>
      <xdr:spPr>
        <a:xfrm>
          <a:off x="21043411" y="72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57512</xdr:rowOff>
    </xdr:from>
    <xdr:ext cx="534377" cy="259045"/>
    <xdr:sp macro="" textlink="">
      <xdr:nvSpPr>
        <xdr:cNvPr id="601" name="n_2mainValue【一般廃棄物処理施設】&#10;一人当たり有形固定資産（償却資産）額"/>
        <xdr:cNvSpPr txBox="1"/>
      </xdr:nvSpPr>
      <xdr:spPr>
        <a:xfrm>
          <a:off x="20167111" y="72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57711</xdr:rowOff>
    </xdr:from>
    <xdr:ext cx="534377" cy="259045"/>
    <xdr:sp macro="" textlink="">
      <xdr:nvSpPr>
        <xdr:cNvPr id="602" name="n_3mainValue【一般廃棄物処理施設】&#10;一人当たり有形固定資産（償却資産）額"/>
        <xdr:cNvSpPr txBox="1"/>
      </xdr:nvSpPr>
      <xdr:spPr>
        <a:xfrm>
          <a:off x="19278111" y="725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58552</xdr:rowOff>
    </xdr:from>
    <xdr:ext cx="534377" cy="259045"/>
    <xdr:sp macro="" textlink="">
      <xdr:nvSpPr>
        <xdr:cNvPr id="603" name="n_4mainValue【一般廃棄物処理施設】&#10;一人当たり有形固定資産（償却資産）額"/>
        <xdr:cNvSpPr txBox="1"/>
      </xdr:nvSpPr>
      <xdr:spPr>
        <a:xfrm>
          <a:off x="18389111" y="72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5" name="直線コネクタ 644"/>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8"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9" name="直線コネクタ 64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0"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1" name="フローチャート: 判断 650"/>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2" name="フローチャート: 判断 651"/>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3" name="フローチャート: 判断 652"/>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4" name="フローチャート: 判断 653"/>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55" name="フローチャート: 判断 654"/>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31387</xdr:rowOff>
    </xdr:from>
    <xdr:to>
      <xdr:col>85</xdr:col>
      <xdr:colOff>177800</xdr:colOff>
      <xdr:row>83</xdr:row>
      <xdr:rowOff>132987</xdr:rowOff>
    </xdr:to>
    <xdr:sp macro="" textlink="">
      <xdr:nvSpPr>
        <xdr:cNvPr id="661" name="楕円 660"/>
        <xdr:cNvSpPr/>
      </xdr:nvSpPr>
      <xdr:spPr>
        <a:xfrm>
          <a:off x="16268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54264</xdr:rowOff>
    </xdr:from>
    <xdr:ext cx="405111" cy="259045"/>
    <xdr:sp macro="" textlink="">
      <xdr:nvSpPr>
        <xdr:cNvPr id="662" name="【消防施設】&#10;有形固定資産減価償却率該当値テキスト"/>
        <xdr:cNvSpPr txBox="1"/>
      </xdr:nvSpPr>
      <xdr:spPr>
        <a:xfrm>
          <a:off x="16357600" y="1411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26488</xdr:rowOff>
    </xdr:from>
    <xdr:to>
      <xdr:col>81</xdr:col>
      <xdr:colOff>101600</xdr:colOff>
      <xdr:row>86</xdr:row>
      <xdr:rowOff>128088</xdr:rowOff>
    </xdr:to>
    <xdr:sp macro="" textlink="">
      <xdr:nvSpPr>
        <xdr:cNvPr id="663" name="楕円 662"/>
        <xdr:cNvSpPr/>
      </xdr:nvSpPr>
      <xdr:spPr>
        <a:xfrm>
          <a:off x="15430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86</xdr:row>
      <xdr:rowOff>77288</xdr:rowOff>
    </xdr:to>
    <xdr:cxnSp macro="">
      <xdr:nvCxnSpPr>
        <xdr:cNvPr id="664" name="直線コネクタ 663"/>
        <xdr:cNvCxnSpPr/>
      </xdr:nvCxnSpPr>
      <xdr:spPr>
        <a:xfrm flipV="1">
          <a:off x="15481300" y="14312537"/>
          <a:ext cx="8382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160382</xdr:rowOff>
    </xdr:from>
    <xdr:to>
      <xdr:col>76</xdr:col>
      <xdr:colOff>165100</xdr:colOff>
      <xdr:row>86</xdr:row>
      <xdr:rowOff>90532</xdr:rowOff>
    </xdr:to>
    <xdr:sp macro="" textlink="">
      <xdr:nvSpPr>
        <xdr:cNvPr id="665" name="楕円 664"/>
        <xdr:cNvSpPr/>
      </xdr:nvSpPr>
      <xdr:spPr>
        <a:xfrm>
          <a:off x="14541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39732</xdr:rowOff>
    </xdr:from>
    <xdr:to>
      <xdr:col>81</xdr:col>
      <xdr:colOff>50800</xdr:colOff>
      <xdr:row>86</xdr:row>
      <xdr:rowOff>77288</xdr:rowOff>
    </xdr:to>
    <xdr:cxnSp macro="">
      <xdr:nvCxnSpPr>
        <xdr:cNvPr id="666" name="直線コネクタ 665"/>
        <xdr:cNvCxnSpPr/>
      </xdr:nvCxnSpPr>
      <xdr:spPr>
        <a:xfrm>
          <a:off x="14592300" y="147844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119562</xdr:rowOff>
    </xdr:from>
    <xdr:to>
      <xdr:col>72</xdr:col>
      <xdr:colOff>38100</xdr:colOff>
      <xdr:row>86</xdr:row>
      <xdr:rowOff>49712</xdr:rowOff>
    </xdr:to>
    <xdr:sp macro="" textlink="">
      <xdr:nvSpPr>
        <xdr:cNvPr id="667" name="楕円 666"/>
        <xdr:cNvSpPr/>
      </xdr:nvSpPr>
      <xdr:spPr>
        <a:xfrm>
          <a:off x="1365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170362</xdr:rowOff>
    </xdr:from>
    <xdr:to>
      <xdr:col>76</xdr:col>
      <xdr:colOff>114300</xdr:colOff>
      <xdr:row>86</xdr:row>
      <xdr:rowOff>39732</xdr:rowOff>
    </xdr:to>
    <xdr:cxnSp macro="">
      <xdr:nvCxnSpPr>
        <xdr:cNvPr id="668" name="直線コネクタ 667"/>
        <xdr:cNvCxnSpPr/>
      </xdr:nvCxnSpPr>
      <xdr:spPr>
        <a:xfrm>
          <a:off x="13703300" y="147436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33020</xdr:rowOff>
    </xdr:from>
    <xdr:to>
      <xdr:col>67</xdr:col>
      <xdr:colOff>101600</xdr:colOff>
      <xdr:row>85</xdr:row>
      <xdr:rowOff>134620</xdr:rowOff>
    </xdr:to>
    <xdr:sp macro="" textlink="">
      <xdr:nvSpPr>
        <xdr:cNvPr id="669" name="楕円 668"/>
        <xdr:cNvSpPr/>
      </xdr:nvSpPr>
      <xdr:spPr>
        <a:xfrm>
          <a:off x="1276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83820</xdr:rowOff>
    </xdr:from>
    <xdr:to>
      <xdr:col>71</xdr:col>
      <xdr:colOff>177800</xdr:colOff>
      <xdr:row>85</xdr:row>
      <xdr:rowOff>170362</xdr:rowOff>
    </xdr:to>
    <xdr:cxnSp macro="">
      <xdr:nvCxnSpPr>
        <xdr:cNvPr id="670" name="直線コネクタ 669"/>
        <xdr:cNvCxnSpPr/>
      </xdr:nvCxnSpPr>
      <xdr:spPr>
        <a:xfrm>
          <a:off x="12814300" y="1465707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71"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72"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73"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674"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119215</xdr:rowOff>
    </xdr:from>
    <xdr:ext cx="405111" cy="259045"/>
    <xdr:sp macro="" textlink="">
      <xdr:nvSpPr>
        <xdr:cNvPr id="675" name="n_1mainValue【消防施設】&#10;有形固定資産減価償却率"/>
        <xdr:cNvSpPr txBox="1"/>
      </xdr:nvSpPr>
      <xdr:spPr>
        <a:xfrm>
          <a:off x="15266044" y="1486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81659</xdr:rowOff>
    </xdr:from>
    <xdr:ext cx="405111" cy="259045"/>
    <xdr:sp macro="" textlink="">
      <xdr:nvSpPr>
        <xdr:cNvPr id="676" name="n_2mainValue【消防施設】&#10;有形固定資産減価償却率"/>
        <xdr:cNvSpPr txBox="1"/>
      </xdr:nvSpPr>
      <xdr:spPr>
        <a:xfrm>
          <a:off x="143897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40839</xdr:rowOff>
    </xdr:from>
    <xdr:ext cx="405111" cy="259045"/>
    <xdr:sp macro="" textlink="">
      <xdr:nvSpPr>
        <xdr:cNvPr id="677" name="n_3mainValue【消防施設】&#10;有形固定資産減価償却率"/>
        <xdr:cNvSpPr txBox="1"/>
      </xdr:nvSpPr>
      <xdr:spPr>
        <a:xfrm>
          <a:off x="13500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8" name="n_4mainValue【消防施設】&#10;有形固定資産減価償却率"/>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0" name="直線コネクタ 699"/>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3"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4" name="直線コネクタ 70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5"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6" name="フローチャート: 判断 705"/>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07" name="フローチャート: 判断 706"/>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8" name="フローチャート: 判断 70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09" name="フローチャート: 判断 708"/>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0" name="フローチャート: 判断 709"/>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716" name="楕円 715"/>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154195</xdr:rowOff>
    </xdr:from>
    <xdr:ext cx="469744" cy="259045"/>
    <xdr:sp macro="" textlink="">
      <xdr:nvSpPr>
        <xdr:cNvPr id="717" name="【消防施設】&#10;一人当たり面積該当値テキスト"/>
        <xdr:cNvSpPr txBox="1"/>
      </xdr:nvSpPr>
      <xdr:spPr>
        <a:xfrm>
          <a:off x="22199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18" name="楕円 717"/>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85</xdr:row>
      <xdr:rowOff>131826</xdr:rowOff>
    </xdr:to>
    <xdr:cxnSp macro="">
      <xdr:nvCxnSpPr>
        <xdr:cNvPr id="719" name="直線コネクタ 718"/>
        <xdr:cNvCxnSpPr/>
      </xdr:nvCxnSpPr>
      <xdr:spPr>
        <a:xfrm flipV="1">
          <a:off x="21323300" y="14412468"/>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20" name="楕円 719"/>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136398</xdr:rowOff>
    </xdr:to>
    <xdr:cxnSp macro="">
      <xdr:nvCxnSpPr>
        <xdr:cNvPr id="721" name="直線コネクタ 720"/>
        <xdr:cNvCxnSpPr/>
      </xdr:nvCxnSpPr>
      <xdr:spPr>
        <a:xfrm flipV="1">
          <a:off x="20434300" y="1470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2" name="楕円 721"/>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23" name="直線コネクタ 722"/>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724" name="楕円 723"/>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140970</xdr:rowOff>
    </xdr:to>
    <xdr:cxnSp macro="">
      <xdr:nvCxnSpPr>
        <xdr:cNvPr id="725" name="直線コネクタ 724"/>
        <xdr:cNvCxnSpPr/>
      </xdr:nvCxnSpPr>
      <xdr:spPr>
        <a:xfrm flipV="1">
          <a:off x="18656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26"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2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28"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29"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30" name="n_1mainValue【消防施設】&#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1" name="n_2mainValue【消防施設】&#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2" name="n_3mainValue【消防施設】&#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733" name="n_4mainValue【消防施設】&#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9" name="直線コネクタ 758"/>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0"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1" name="直線コネクタ 760"/>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2"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3" name="直線コネクタ 762"/>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4"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5" name="フローチャート: 判断 764"/>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66" name="フローチャート: 判断 765"/>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7" name="フローチャート: 判断 766"/>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68" name="フローチャート: 判断 767"/>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69" name="フローチャート: 判断 768"/>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75" name="楕円 774"/>
        <xdr:cNvSpPr/>
      </xdr:nvSpPr>
      <xdr:spPr>
        <a:xfrm>
          <a:off x="162687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145885</xdr:rowOff>
    </xdr:from>
    <xdr:ext cx="405111" cy="259045"/>
    <xdr:sp macro="" textlink="">
      <xdr:nvSpPr>
        <xdr:cNvPr id="776" name="【庁舎】&#10;有形固定資産減価償却率該当値テキスト"/>
        <xdr:cNvSpPr txBox="1"/>
      </xdr:nvSpPr>
      <xdr:spPr>
        <a:xfrm>
          <a:off x="16357600"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777" name="楕円 776"/>
        <xdr:cNvSpPr/>
      </xdr:nvSpPr>
      <xdr:spPr>
        <a:xfrm>
          <a:off x="15430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43543</xdr:rowOff>
    </xdr:from>
    <xdr:to>
      <xdr:col>85</xdr:col>
      <xdr:colOff>127000</xdr:colOff>
      <xdr:row>105</xdr:row>
      <xdr:rowOff>46808</xdr:rowOff>
    </xdr:to>
    <xdr:cxnSp macro="">
      <xdr:nvCxnSpPr>
        <xdr:cNvPr id="778" name="直線コネクタ 777"/>
        <xdr:cNvCxnSpPr/>
      </xdr:nvCxnSpPr>
      <xdr:spPr>
        <a:xfrm>
          <a:off x="15481300" y="1804579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779" name="楕円 778"/>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43543</xdr:rowOff>
    </xdr:from>
    <xdr:to>
      <xdr:col>81</xdr:col>
      <xdr:colOff>50800</xdr:colOff>
      <xdr:row>107</xdr:row>
      <xdr:rowOff>5987</xdr:rowOff>
    </xdr:to>
    <xdr:cxnSp macro="">
      <xdr:nvCxnSpPr>
        <xdr:cNvPr id="780" name="直線コネクタ 779"/>
        <xdr:cNvCxnSpPr/>
      </xdr:nvCxnSpPr>
      <xdr:spPr>
        <a:xfrm flipV="1">
          <a:off x="14592300" y="18045793"/>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87449</xdr:rowOff>
    </xdr:from>
    <xdr:to>
      <xdr:col>72</xdr:col>
      <xdr:colOff>38100</xdr:colOff>
      <xdr:row>107</xdr:row>
      <xdr:rowOff>17599</xdr:rowOff>
    </xdr:to>
    <xdr:sp macro="" textlink="">
      <xdr:nvSpPr>
        <xdr:cNvPr id="781" name="楕円 780"/>
        <xdr:cNvSpPr/>
      </xdr:nvSpPr>
      <xdr:spPr>
        <a:xfrm>
          <a:off x="1365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138249</xdr:rowOff>
    </xdr:from>
    <xdr:to>
      <xdr:col>76</xdr:col>
      <xdr:colOff>114300</xdr:colOff>
      <xdr:row>107</xdr:row>
      <xdr:rowOff>5987</xdr:rowOff>
    </xdr:to>
    <xdr:cxnSp macro="">
      <xdr:nvCxnSpPr>
        <xdr:cNvPr id="782" name="直線コネクタ 781"/>
        <xdr:cNvCxnSpPr/>
      </xdr:nvCxnSpPr>
      <xdr:spPr>
        <a:xfrm>
          <a:off x="13703300" y="183119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103777</xdr:rowOff>
    </xdr:from>
    <xdr:to>
      <xdr:col>67</xdr:col>
      <xdr:colOff>101600</xdr:colOff>
      <xdr:row>108</xdr:row>
      <xdr:rowOff>33927</xdr:rowOff>
    </xdr:to>
    <xdr:sp macro="" textlink="">
      <xdr:nvSpPr>
        <xdr:cNvPr id="783" name="楕円 782"/>
        <xdr:cNvSpPr/>
      </xdr:nvSpPr>
      <xdr:spPr>
        <a:xfrm>
          <a:off x="12763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107</xdr:row>
      <xdr:rowOff>154577</xdr:rowOff>
    </xdr:to>
    <xdr:cxnSp macro="">
      <xdr:nvCxnSpPr>
        <xdr:cNvPr id="784" name="直線コネクタ 783"/>
        <xdr:cNvCxnSpPr/>
      </xdr:nvCxnSpPr>
      <xdr:spPr>
        <a:xfrm flipV="1">
          <a:off x="12814300" y="18311949"/>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85"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6"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87"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88"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85470</xdr:rowOff>
    </xdr:from>
    <xdr:ext cx="405111" cy="259045"/>
    <xdr:sp macro="" textlink="">
      <xdr:nvSpPr>
        <xdr:cNvPr id="789" name="n_1mainValue【庁舎】&#10;有形固定資産減価償却率"/>
        <xdr:cNvSpPr txBox="1"/>
      </xdr:nvSpPr>
      <xdr:spPr>
        <a:xfrm>
          <a:off x="15266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790" name="n_2mainValue【庁舎】&#10;有形固定資産減価償却率"/>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8726</xdr:rowOff>
    </xdr:from>
    <xdr:ext cx="405111" cy="259045"/>
    <xdr:sp macro="" textlink="">
      <xdr:nvSpPr>
        <xdr:cNvPr id="791" name="n_3mainValue【庁舎】&#10;有形固定資産減価償却率"/>
        <xdr:cNvSpPr txBox="1"/>
      </xdr:nvSpPr>
      <xdr:spPr>
        <a:xfrm>
          <a:off x="13500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25054</xdr:rowOff>
    </xdr:from>
    <xdr:ext cx="405111" cy="259045"/>
    <xdr:sp macro="" textlink="">
      <xdr:nvSpPr>
        <xdr:cNvPr id="792" name="n_4mainValue【庁舎】&#10;有形固定資産減価償却率"/>
        <xdr:cNvSpPr txBox="1"/>
      </xdr:nvSpPr>
      <xdr:spPr>
        <a:xfrm>
          <a:off x="12611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8" name="直線コネクタ 817"/>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1"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2" name="直線コネクタ 821"/>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3"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4" name="フローチャート: 判断 82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825" name="フローチャート: 判断 824"/>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826" name="フローチャート: 判断 825"/>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827" name="フローチャート: 判断 826"/>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828" name="フローチャート: 判断 827"/>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41729</xdr:rowOff>
    </xdr:from>
    <xdr:to>
      <xdr:col>116</xdr:col>
      <xdr:colOff>114300</xdr:colOff>
      <xdr:row>104</xdr:row>
      <xdr:rowOff>143329</xdr:rowOff>
    </xdr:to>
    <xdr:sp macro="" textlink="">
      <xdr:nvSpPr>
        <xdr:cNvPr id="834" name="楕円 833"/>
        <xdr:cNvSpPr/>
      </xdr:nvSpPr>
      <xdr:spPr>
        <a:xfrm>
          <a:off x="22110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64606</xdr:rowOff>
    </xdr:from>
    <xdr:ext cx="469744" cy="259045"/>
    <xdr:sp macro="" textlink="">
      <xdr:nvSpPr>
        <xdr:cNvPr id="835" name="【庁舎】&#10;一人当たり面積該当値テキスト"/>
        <xdr:cNvSpPr txBox="1"/>
      </xdr:nvSpPr>
      <xdr:spPr>
        <a:xfrm>
          <a:off x="22199600" y="177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44994</xdr:rowOff>
    </xdr:from>
    <xdr:to>
      <xdr:col>112</xdr:col>
      <xdr:colOff>38100</xdr:colOff>
      <xdr:row>104</xdr:row>
      <xdr:rowOff>146594</xdr:rowOff>
    </xdr:to>
    <xdr:sp macro="" textlink="">
      <xdr:nvSpPr>
        <xdr:cNvPr id="836" name="楕円 835"/>
        <xdr:cNvSpPr/>
      </xdr:nvSpPr>
      <xdr:spPr>
        <a:xfrm>
          <a:off x="2127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92529</xdr:rowOff>
    </xdr:from>
    <xdr:to>
      <xdr:col>116</xdr:col>
      <xdr:colOff>63500</xdr:colOff>
      <xdr:row>104</xdr:row>
      <xdr:rowOff>95794</xdr:rowOff>
    </xdr:to>
    <xdr:cxnSp macro="">
      <xdr:nvCxnSpPr>
        <xdr:cNvPr id="837" name="直線コネクタ 836"/>
        <xdr:cNvCxnSpPr/>
      </xdr:nvCxnSpPr>
      <xdr:spPr>
        <a:xfrm flipV="1">
          <a:off x="21323300" y="179233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98879</xdr:rowOff>
    </xdr:from>
    <xdr:to>
      <xdr:col>107</xdr:col>
      <xdr:colOff>101600</xdr:colOff>
      <xdr:row>104</xdr:row>
      <xdr:rowOff>29029</xdr:rowOff>
    </xdr:to>
    <xdr:sp macro="" textlink="">
      <xdr:nvSpPr>
        <xdr:cNvPr id="838" name="楕円 837"/>
        <xdr:cNvSpPr/>
      </xdr:nvSpPr>
      <xdr:spPr>
        <a:xfrm>
          <a:off x="20383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149679</xdr:rowOff>
    </xdr:from>
    <xdr:to>
      <xdr:col>111</xdr:col>
      <xdr:colOff>177800</xdr:colOff>
      <xdr:row>104</xdr:row>
      <xdr:rowOff>95794</xdr:rowOff>
    </xdr:to>
    <xdr:cxnSp macro="">
      <xdr:nvCxnSpPr>
        <xdr:cNvPr id="839" name="直線コネクタ 838"/>
        <xdr:cNvCxnSpPr/>
      </xdr:nvCxnSpPr>
      <xdr:spPr>
        <a:xfrm>
          <a:off x="20434300" y="1780902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108676</xdr:rowOff>
    </xdr:from>
    <xdr:to>
      <xdr:col>102</xdr:col>
      <xdr:colOff>165100</xdr:colOff>
      <xdr:row>104</xdr:row>
      <xdr:rowOff>38826</xdr:rowOff>
    </xdr:to>
    <xdr:sp macro="" textlink="">
      <xdr:nvSpPr>
        <xdr:cNvPr id="840" name="楕円 839"/>
        <xdr:cNvSpPr/>
      </xdr:nvSpPr>
      <xdr:spPr>
        <a:xfrm>
          <a:off x="19494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149679</xdr:rowOff>
    </xdr:from>
    <xdr:to>
      <xdr:col>107</xdr:col>
      <xdr:colOff>50800</xdr:colOff>
      <xdr:row>103</xdr:row>
      <xdr:rowOff>159476</xdr:rowOff>
    </xdr:to>
    <xdr:cxnSp macro="">
      <xdr:nvCxnSpPr>
        <xdr:cNvPr id="841" name="直線コネクタ 840"/>
        <xdr:cNvCxnSpPr/>
      </xdr:nvCxnSpPr>
      <xdr:spPr>
        <a:xfrm flipV="1">
          <a:off x="19545300" y="178090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74386</xdr:rowOff>
    </xdr:from>
    <xdr:to>
      <xdr:col>98</xdr:col>
      <xdr:colOff>38100</xdr:colOff>
      <xdr:row>105</xdr:row>
      <xdr:rowOff>4536</xdr:rowOff>
    </xdr:to>
    <xdr:sp macro="" textlink="">
      <xdr:nvSpPr>
        <xdr:cNvPr id="842" name="楕円 841"/>
        <xdr:cNvSpPr/>
      </xdr:nvSpPr>
      <xdr:spPr>
        <a:xfrm>
          <a:off x="18605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159476</xdr:rowOff>
    </xdr:from>
    <xdr:to>
      <xdr:col>102</xdr:col>
      <xdr:colOff>114300</xdr:colOff>
      <xdr:row>104</xdr:row>
      <xdr:rowOff>125186</xdr:rowOff>
    </xdr:to>
    <xdr:cxnSp macro="">
      <xdr:nvCxnSpPr>
        <xdr:cNvPr id="843" name="直線コネクタ 842"/>
        <xdr:cNvCxnSpPr/>
      </xdr:nvCxnSpPr>
      <xdr:spPr>
        <a:xfrm flipV="1">
          <a:off x="18656300" y="178188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57711</xdr:rowOff>
    </xdr:from>
    <xdr:ext cx="469744" cy="259045"/>
    <xdr:sp macro="" textlink="">
      <xdr:nvSpPr>
        <xdr:cNvPr id="844" name="n_1aveValue【庁舎】&#10;一人当たり面積"/>
        <xdr:cNvSpPr txBox="1"/>
      </xdr:nvSpPr>
      <xdr:spPr>
        <a:xfrm>
          <a:off x="21075727" y="180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25054</xdr:rowOff>
    </xdr:from>
    <xdr:ext cx="469744" cy="259045"/>
    <xdr:sp macro="" textlink="">
      <xdr:nvSpPr>
        <xdr:cNvPr id="845" name="n_2aveValue【庁舎】&#10;一人当たり面積"/>
        <xdr:cNvSpPr txBox="1"/>
      </xdr:nvSpPr>
      <xdr:spPr>
        <a:xfrm>
          <a:off x="2019942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67508</xdr:rowOff>
    </xdr:from>
    <xdr:ext cx="469744" cy="259045"/>
    <xdr:sp macro="" textlink="">
      <xdr:nvSpPr>
        <xdr:cNvPr id="846" name="n_3aveValue【庁舎】&#10;一人当たり面積"/>
        <xdr:cNvSpPr txBox="1"/>
      </xdr:nvSpPr>
      <xdr:spPr>
        <a:xfrm>
          <a:off x="19310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80571</xdr:rowOff>
    </xdr:from>
    <xdr:ext cx="469744" cy="259045"/>
    <xdr:sp macro="" textlink="">
      <xdr:nvSpPr>
        <xdr:cNvPr id="847" name="n_4aveValue【庁舎】&#10;一人当たり面積"/>
        <xdr:cNvSpPr txBox="1"/>
      </xdr:nvSpPr>
      <xdr:spPr>
        <a:xfrm>
          <a:off x="18421427" y="180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163121</xdr:rowOff>
    </xdr:from>
    <xdr:ext cx="469744" cy="259045"/>
    <xdr:sp macro="" textlink="">
      <xdr:nvSpPr>
        <xdr:cNvPr id="848" name="n_1mainValue【庁舎】&#10;一人当たり面積"/>
        <xdr:cNvSpPr txBox="1"/>
      </xdr:nvSpPr>
      <xdr:spPr>
        <a:xfrm>
          <a:off x="210757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45556</xdr:rowOff>
    </xdr:from>
    <xdr:ext cx="469744" cy="259045"/>
    <xdr:sp macro="" textlink="">
      <xdr:nvSpPr>
        <xdr:cNvPr id="849" name="n_2mainValue【庁舎】&#10;一人当たり面積"/>
        <xdr:cNvSpPr txBox="1"/>
      </xdr:nvSpPr>
      <xdr:spPr>
        <a:xfrm>
          <a:off x="20199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55353</xdr:rowOff>
    </xdr:from>
    <xdr:ext cx="469744" cy="259045"/>
    <xdr:sp macro="" textlink="">
      <xdr:nvSpPr>
        <xdr:cNvPr id="850" name="n_3mainValue【庁舎】&#10;一人当たり面積"/>
        <xdr:cNvSpPr txBox="1"/>
      </xdr:nvSpPr>
      <xdr:spPr>
        <a:xfrm>
          <a:off x="19310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21063</xdr:rowOff>
    </xdr:from>
    <xdr:ext cx="469744" cy="259045"/>
    <xdr:sp macro="" textlink="">
      <xdr:nvSpPr>
        <xdr:cNvPr id="851" name="n_4mainValue【庁舎】&#10;一人当たり面積"/>
        <xdr:cNvSpPr txBox="1"/>
      </xdr:nvSpPr>
      <xdr:spPr>
        <a:xfrm>
          <a:off x="18421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令和３年度における</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有形固定資産減価償却率が類似団体平均を上回っている項目は、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「消防施設」を除く全て</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で、特に「図書館」「一般廃棄物処理施設」で</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％を超えるなど、今後大規模修繕や建て替えなどの多額の負担が予想されます。</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また、１人当たりの</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面積</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では、「市民会館」</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との差が大きくなっています。</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今後は、公共施設等総合管理計画や個別施設計画に基づき計画的な資産管理を行い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つつ</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、持続可能な財政運営に努めてまいります。</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49,721
48,586
33.93
19,721,675
18,078,728
1,538,777
11,183,117
14,037,528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同数値となっています。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財政力指数の分母である基準財政需要額は、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歳以上人口の増による高齢者保健福祉費の増加や補正係数の見直しなどにより、前年度と比較して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410,605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千円増加しました。また、財政力指数の分子である基準財政収入額は、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市町村民税所得割や市町村民税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法人税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割の減など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198,379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今後は、歳入を確保し、財政力指数が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しないよう努めてまいります。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74" name="テキスト ボックス 73"/>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経常収支比率の分母である経常一般財源等は、普通交付税や地方消費税交付金の増により、前年度比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934,736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。経常収支比率の分子である経常経費充当一般財源は、人件費及び公債費の増により、前年度比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56,935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千円増加しました。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このため、分子部分である経常経費充当一般財源の増より、分母部分である経常一般財源の増が大きかったため、比率自体は改善しております。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このような状況のため、比率が改善したことにより財政の硬直化が避けられたとは言い難く、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経費の節減に努めてまいります。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65</xdr:row>
      <xdr:rowOff>3048</xdr:rowOff>
    </xdr:to>
    <xdr:cxnSp macro="">
      <xdr:nvCxnSpPr>
        <xdr:cNvPr id="130" name="直線コネクタ 129"/>
        <xdr:cNvCxnSpPr/>
      </xdr:nvCxnSpPr>
      <xdr:spPr>
        <a:xfrm flipV="1">
          <a:off x="4114800" y="10809478"/>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3048</xdr:rowOff>
    </xdr:to>
    <xdr:cxnSp macro="">
      <xdr:nvCxnSpPr>
        <xdr:cNvPr id="133" name="直線コネクタ 132"/>
        <xdr:cNvCxnSpPr/>
      </xdr:nvCxnSpPr>
      <xdr:spPr>
        <a:xfrm>
          <a:off x="3225800" y="111424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36830</xdr:rowOff>
    </xdr:to>
    <xdr:cxnSp macro="">
      <xdr:nvCxnSpPr>
        <xdr:cNvPr id="136" name="直線コネクタ 135"/>
        <xdr:cNvCxnSpPr/>
      </xdr:nvCxnSpPr>
      <xdr:spPr>
        <a:xfrm flipV="1">
          <a:off x="2336800" y="111424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41656</xdr:rowOff>
    </xdr:to>
    <xdr:cxnSp macro="">
      <xdr:nvCxnSpPr>
        <xdr:cNvPr id="139" name="直線コネクタ 138"/>
        <xdr:cNvCxnSpPr/>
      </xdr:nvCxnSpPr>
      <xdr:spPr>
        <a:xfrm flipV="1">
          <a:off x="1447800" y="111810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9" name="楕円 148"/>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0"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1" name="楕円 150"/>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2" name="テキスト ボックス 151"/>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3" name="楕円 152"/>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4" name="テキスト ボックス 153"/>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7" name="楕円 156"/>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8" name="テキスト ボックス 157"/>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118,130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となり、主な要因として、物価高騰の影響を受け、物件費が増加したことが挙げられます。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との差は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14,515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少ないものの、差額が前年度から縮んでいます。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引き続き経費の節減に努めてまいります。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70706</xdr:rowOff>
    </xdr:from>
    <xdr:to>
      <xdr:col>23</xdr:col>
      <xdr:colOff>133350</xdr:colOff>
      <xdr:row>82</xdr:row>
      <xdr:rowOff>7541</xdr:rowOff>
    </xdr:to>
    <xdr:cxnSp macro="">
      <xdr:nvCxnSpPr>
        <xdr:cNvPr id="195" name="直線コネクタ 194"/>
        <xdr:cNvCxnSpPr/>
      </xdr:nvCxnSpPr>
      <xdr:spPr>
        <a:xfrm>
          <a:off x="4114800" y="13958156"/>
          <a:ext cx="838200" cy="10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15965</xdr:rowOff>
    </xdr:from>
    <xdr:to>
      <xdr:col>19</xdr:col>
      <xdr:colOff>133350</xdr:colOff>
      <xdr:row>81</xdr:row>
      <xdr:rowOff>70706</xdr:rowOff>
    </xdr:to>
    <xdr:cxnSp macro="">
      <xdr:nvCxnSpPr>
        <xdr:cNvPr id="198" name="直線コネクタ 197"/>
        <xdr:cNvCxnSpPr/>
      </xdr:nvCxnSpPr>
      <xdr:spPr>
        <a:xfrm>
          <a:off x="3225800" y="13903415"/>
          <a:ext cx="889000" cy="5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147002</xdr:rowOff>
    </xdr:from>
    <xdr:to>
      <xdr:col>15</xdr:col>
      <xdr:colOff>82550</xdr:colOff>
      <xdr:row>81</xdr:row>
      <xdr:rowOff>15965</xdr:rowOff>
    </xdr:to>
    <xdr:cxnSp macro="">
      <xdr:nvCxnSpPr>
        <xdr:cNvPr id="201" name="直線コネクタ 200"/>
        <xdr:cNvCxnSpPr/>
      </xdr:nvCxnSpPr>
      <xdr:spPr>
        <a:xfrm>
          <a:off x="2336800" y="13863002"/>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99926</xdr:rowOff>
    </xdr:from>
    <xdr:to>
      <xdr:col>11</xdr:col>
      <xdr:colOff>31750</xdr:colOff>
      <xdr:row>80</xdr:row>
      <xdr:rowOff>147002</xdr:rowOff>
    </xdr:to>
    <xdr:cxnSp macro="">
      <xdr:nvCxnSpPr>
        <xdr:cNvPr id="204" name="直線コネクタ 203"/>
        <xdr:cNvCxnSpPr/>
      </xdr:nvCxnSpPr>
      <xdr:spPr>
        <a:xfrm>
          <a:off x="1447800" y="13815926"/>
          <a:ext cx="889000" cy="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128191</xdr:rowOff>
    </xdr:from>
    <xdr:to>
      <xdr:col>23</xdr:col>
      <xdr:colOff>184150</xdr:colOff>
      <xdr:row>82</xdr:row>
      <xdr:rowOff>58341</xdr:rowOff>
    </xdr:to>
    <xdr:sp macro="" textlink="">
      <xdr:nvSpPr>
        <xdr:cNvPr id="214" name="楕円 213"/>
        <xdr:cNvSpPr/>
      </xdr:nvSpPr>
      <xdr:spPr>
        <a:xfrm>
          <a:off x="4902200" y="140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144718</xdr:rowOff>
    </xdr:from>
    <xdr:ext cx="762000" cy="259045"/>
    <xdr:sp macro="" textlink="">
      <xdr:nvSpPr>
        <xdr:cNvPr id="215" name="人件費・物件費等の状況該当値テキスト"/>
        <xdr:cNvSpPr txBox="1"/>
      </xdr:nvSpPr>
      <xdr:spPr>
        <a:xfrm>
          <a:off x="5041900" y="1386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19906</xdr:rowOff>
    </xdr:from>
    <xdr:to>
      <xdr:col>19</xdr:col>
      <xdr:colOff>184150</xdr:colOff>
      <xdr:row>81</xdr:row>
      <xdr:rowOff>121506</xdr:rowOff>
    </xdr:to>
    <xdr:sp macro="" textlink="">
      <xdr:nvSpPr>
        <xdr:cNvPr id="216" name="楕円 215"/>
        <xdr:cNvSpPr/>
      </xdr:nvSpPr>
      <xdr:spPr>
        <a:xfrm>
          <a:off x="4064000" y="139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131683</xdr:rowOff>
    </xdr:from>
    <xdr:ext cx="736600" cy="259045"/>
    <xdr:sp macro="" textlink="">
      <xdr:nvSpPr>
        <xdr:cNvPr id="217" name="テキスト ボックス 216"/>
        <xdr:cNvSpPr txBox="1"/>
      </xdr:nvSpPr>
      <xdr:spPr>
        <a:xfrm>
          <a:off x="3733800" y="13676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136615</xdr:rowOff>
    </xdr:from>
    <xdr:to>
      <xdr:col>15</xdr:col>
      <xdr:colOff>133350</xdr:colOff>
      <xdr:row>81</xdr:row>
      <xdr:rowOff>66765</xdr:rowOff>
    </xdr:to>
    <xdr:sp macro="" textlink="">
      <xdr:nvSpPr>
        <xdr:cNvPr id="218" name="楕円 217"/>
        <xdr:cNvSpPr/>
      </xdr:nvSpPr>
      <xdr:spPr>
        <a:xfrm>
          <a:off x="3175000" y="138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76942</xdr:rowOff>
    </xdr:from>
    <xdr:ext cx="762000" cy="259045"/>
    <xdr:sp macro="" textlink="">
      <xdr:nvSpPr>
        <xdr:cNvPr id="219" name="テキスト ボックス 218"/>
        <xdr:cNvSpPr txBox="1"/>
      </xdr:nvSpPr>
      <xdr:spPr>
        <a:xfrm>
          <a:off x="2844800" y="136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96202</xdr:rowOff>
    </xdr:from>
    <xdr:to>
      <xdr:col>11</xdr:col>
      <xdr:colOff>82550</xdr:colOff>
      <xdr:row>81</xdr:row>
      <xdr:rowOff>26352</xdr:rowOff>
    </xdr:to>
    <xdr:sp macro="" textlink="">
      <xdr:nvSpPr>
        <xdr:cNvPr id="220" name="楕円 219"/>
        <xdr:cNvSpPr/>
      </xdr:nvSpPr>
      <xdr:spPr>
        <a:xfrm>
          <a:off x="2286000" y="138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36529</xdr:rowOff>
    </xdr:from>
    <xdr:ext cx="762000" cy="259045"/>
    <xdr:sp macro="" textlink="">
      <xdr:nvSpPr>
        <xdr:cNvPr id="221" name="テキスト ボックス 220"/>
        <xdr:cNvSpPr txBox="1"/>
      </xdr:nvSpPr>
      <xdr:spPr>
        <a:xfrm>
          <a:off x="1955800" y="135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49126</xdr:rowOff>
    </xdr:from>
    <xdr:to>
      <xdr:col>7</xdr:col>
      <xdr:colOff>31750</xdr:colOff>
      <xdr:row>80</xdr:row>
      <xdr:rowOff>150726</xdr:rowOff>
    </xdr:to>
    <xdr:sp macro="" textlink="">
      <xdr:nvSpPr>
        <xdr:cNvPr id="222" name="楕円 221"/>
        <xdr:cNvSpPr/>
      </xdr:nvSpPr>
      <xdr:spPr>
        <a:xfrm>
          <a:off x="1397000" y="137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160903</xdr:rowOff>
    </xdr:from>
    <xdr:ext cx="762000" cy="259045"/>
    <xdr:sp macro="" textlink="">
      <xdr:nvSpPr>
        <xdr:cNvPr id="223" name="テキスト ボックス 222"/>
        <xdr:cNvSpPr txBox="1"/>
      </xdr:nvSpPr>
      <xdr:spPr>
        <a:xfrm>
          <a:off x="1066800" y="1353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欄外注記</a:t>
          </a:r>
          <a:r>
            <a:rPr kumimoji="1" lang="ja-JP" altLang="ja-JP" sz="1000" b="1" u="sng">
              <a:solidFill>
                <a:srgbClr val="FF0000"/>
              </a:solidFill>
              <a:effectLst/>
              <a:latin typeface="ＭＳ Ｐゴシック" panose="020B0600070205080204" pitchFamily="50" charset="-128"/>
              <a:ea typeface="ＭＳ Ｐゴシック" panose="020B0600070205080204" pitchFamily="50" charset="-128"/>
              <a:cs typeface="+mn-cs"/>
            </a:rPr>
            <a:t>（総務省からの指示）</a:t>
          </a:r>
          <a:r>
            <a:rPr kumimoji="1" lang="ja-JP" altLang="en-US" sz="1000" b="0" u="sng">
              <a:solidFill>
                <a:srgbClr val="FF0000"/>
              </a:solidFill>
              <a:effectLst/>
              <a:latin typeface="ＭＳ Ｐゴシック" panose="020B0600070205080204" pitchFamily="50" charset="-128"/>
              <a:ea typeface="ＭＳ Ｐゴシック" panose="020B0600070205080204" pitchFamily="50" charset="-128"/>
              <a:cs typeface="+mn-cs"/>
            </a:rPr>
            <a:t>によ</a:t>
          </a:r>
          <a:r>
            <a:rPr kumimoji="1" lang="ja-JP"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り、</a:t>
          </a:r>
          <a:r>
            <a:rPr kumimoji="1" lang="en-US"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R03</a:t>
          </a:r>
          <a:r>
            <a:rPr kumimoji="1" lang="ja-JP"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年度数値の取り扱いが他の年度と異なっております</a:t>
          </a:r>
          <a:r>
            <a:rPr kumimoji="1" lang="en-US"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令和３年度のラスパイレス指数は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となっており、前年度と同数値、国の給与水準とも均衡しております。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令和３年度の給与改定においては、令和３年人事院勧告・埼玉県人事委員会勧告に準じた給与改定を実施しました。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当市では、給与改定にあたり、人事院勧告・埼玉県人事委員会勧告を考慮して実施しており、今後もより一層、給与の適正化に努めてまいります。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（参考）グラフ数値の算出方法</a:t>
          </a:r>
          <a:endParaRPr lang="ja-JP" altLang="ja-JP" sz="800">
            <a:effectLst/>
            <a:latin typeface="ＭＳ Ｐゴシック" panose="020B0600070205080204" pitchFamily="50" charset="-128"/>
            <a:ea typeface="ＭＳ Ｐゴシック" panose="020B0600070205080204" pitchFamily="50" charset="-128"/>
          </a:endParaRPr>
        </a:p>
        <a:p>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b="1" u="sng">
              <a:solidFill>
                <a:schemeClr val="dk1"/>
              </a:solidFill>
              <a:effectLst/>
              <a:latin typeface="ＭＳ Ｐゴシック" panose="020B0600070205080204" pitchFamily="50" charset="-128"/>
              <a:ea typeface="ＭＳ Ｐゴシック" panose="020B0600070205080204" pitchFamily="50" charset="-128"/>
              <a:cs typeface="+mn-cs"/>
            </a:rPr>
            <a:t>翌年度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４月１日現在</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b="1" u="sng">
              <a:solidFill>
                <a:schemeClr val="dk1"/>
              </a:solidFill>
              <a:effectLst/>
              <a:latin typeface="ＭＳ Ｐゴシック" panose="020B0600070205080204" pitchFamily="50" charset="-128"/>
              <a:ea typeface="ＭＳ Ｐゴシック" panose="020B0600070205080204" pitchFamily="50" charset="-128"/>
              <a:cs typeface="+mn-cs"/>
            </a:rPr>
            <a:t>当該年度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４月１日現在</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9" name="直線コネクタ 258"/>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102507</xdr:rowOff>
    </xdr:to>
    <xdr:cxnSp macro="">
      <xdr:nvCxnSpPr>
        <xdr:cNvPr id="262" name="直線コネクタ 261"/>
        <xdr:cNvCxnSpPr/>
      </xdr:nvCxnSpPr>
      <xdr:spPr>
        <a:xfrm flipV="1">
          <a:off x="15290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5" name="直線コネクタ 264"/>
        <xdr:cNvCxnSpPr/>
      </xdr:nvCxnSpPr>
      <xdr:spPr>
        <a:xfrm flipV="1">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89</xdr:row>
      <xdr:rowOff>18143</xdr:rowOff>
    </xdr:to>
    <xdr:cxnSp macro="">
      <xdr:nvCxnSpPr>
        <xdr:cNvPr id="268" name="直線コネクタ 267"/>
        <xdr:cNvCxnSpPr/>
      </xdr:nvCxnSpPr>
      <xdr:spPr>
        <a:xfrm flipV="1">
          <a:off x="13512800" y="150358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u="sng">
              <a:solidFill>
                <a:srgbClr val="FF0000"/>
              </a:solidFill>
              <a:effectLst/>
              <a:latin typeface="ＭＳ Ｐゴシック" panose="020B0600070205080204" pitchFamily="50" charset="-128"/>
              <a:ea typeface="ＭＳ Ｐゴシック" panose="020B0600070205080204" pitchFamily="50" charset="-128"/>
              <a:cs typeface="+mn-cs"/>
            </a:rPr>
            <a:t>欄外注記</a:t>
          </a:r>
          <a:r>
            <a:rPr kumimoji="1" lang="ja-JP" altLang="en-US" sz="1000" b="1" u="sng">
              <a:solidFill>
                <a:srgbClr val="FF0000"/>
              </a:solidFill>
              <a:effectLst/>
              <a:latin typeface="ＭＳ Ｐゴシック" panose="020B0600070205080204" pitchFamily="50" charset="-128"/>
              <a:ea typeface="ＭＳ Ｐゴシック" panose="020B0600070205080204" pitchFamily="50" charset="-128"/>
              <a:cs typeface="+mn-cs"/>
            </a:rPr>
            <a:t>（総務省からの指示）</a:t>
          </a:r>
          <a:r>
            <a:rPr kumimoji="1" lang="ja-JP" altLang="en-US" sz="1000" b="0" u="sng">
              <a:solidFill>
                <a:srgbClr val="FF0000"/>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R03</a:t>
          </a:r>
          <a:r>
            <a:rPr kumimoji="1" lang="ja-JP" altLang="en-US" sz="1000" b="0" u="sng">
              <a:solidFill>
                <a:srgbClr val="FF0000"/>
              </a:solidFill>
              <a:effectLst/>
              <a:latin typeface="ＭＳ Ｐゴシック" panose="020B0600070205080204" pitchFamily="50" charset="-128"/>
              <a:ea typeface="ＭＳ Ｐゴシック" panose="020B0600070205080204" pitchFamily="50" charset="-128"/>
              <a:cs typeface="+mn-cs"/>
            </a:rPr>
            <a:t>年度数値の取り扱いが他の年度と異なっております</a:t>
          </a:r>
          <a:r>
            <a:rPr kumimoji="1" lang="en-US" altLang="ja-JP" sz="1000" b="0" u="sng">
              <a:solidFill>
                <a:srgbClr val="FF0000"/>
              </a:solidFill>
              <a:effectLst/>
              <a:latin typeface="ＭＳ Ｐゴシック" panose="020B0600070205080204" pitchFamily="50" charset="-128"/>
              <a:ea typeface="ＭＳ Ｐゴシック" panose="020B0600070205080204" pitchFamily="50" charset="-128"/>
              <a:cs typeface="+mn-cs"/>
            </a:rPr>
            <a:t>】</a:t>
          </a: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令和３年度における人口</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6.15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人であり、類似団体内平均値よりも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人下回っています。また、令和３年４月１日現在の普通会計職員数は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人であり、前年度より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人増加しております。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職員数増加の背景としては、複雑・多様化する住民ニーズなどに対応するための業務量増加が挙げられます。なお、当市では平成８年度から定員適正化計画を策定しておりますので、今後も複雑・多様化する住民ニーズへの対応や行政需要を見極めながら、適正な定員管理に努めてまいり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（参考）グラフ数値の算出方法</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b="1" u="sng">
              <a:solidFill>
                <a:schemeClr val="dk1"/>
              </a:solidFill>
              <a:effectLst/>
              <a:latin typeface="ＭＳ Ｐゴシック" panose="020B0600070205080204" pitchFamily="50" charset="-128"/>
              <a:ea typeface="ＭＳ Ｐゴシック" panose="020B0600070205080204" pitchFamily="50" charset="-128"/>
              <a:cs typeface="+mn-cs"/>
            </a:rPr>
            <a:t>翌年度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４月１日現在職員数）</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u="sng">
              <a:solidFill>
                <a:schemeClr val="dk1"/>
              </a:solidFill>
              <a:effectLst/>
              <a:latin typeface="ＭＳ Ｐゴシック" panose="020B0600070205080204" pitchFamily="50" charset="-128"/>
              <a:ea typeface="ＭＳ Ｐゴシック" panose="020B0600070205080204" pitchFamily="50" charset="-128"/>
              <a:cs typeface="+mn-cs"/>
            </a:rPr>
            <a:t>当該年度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１月１日住民基本台帳人口）</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b="1" u="sng">
              <a:solidFill>
                <a:schemeClr val="dk1"/>
              </a:solidFill>
              <a:effectLst/>
              <a:latin typeface="ＭＳ Ｐゴシック" panose="020B0600070205080204" pitchFamily="50" charset="-128"/>
              <a:ea typeface="ＭＳ Ｐゴシック" panose="020B0600070205080204" pitchFamily="50" charset="-128"/>
              <a:cs typeface="+mn-cs"/>
            </a:rPr>
            <a:t>当該年度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４月１日現在職員数）</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u="sng">
              <a:solidFill>
                <a:schemeClr val="dk1"/>
              </a:solidFill>
              <a:effectLst/>
              <a:latin typeface="ＭＳ Ｐゴシック" panose="020B0600070205080204" pitchFamily="50" charset="-128"/>
              <a:ea typeface="ＭＳ Ｐゴシック" panose="020B0600070205080204" pitchFamily="50" charset="-128"/>
              <a:cs typeface="+mn-cs"/>
            </a:rPr>
            <a:t>当該</a:t>
          </a:r>
          <a:r>
            <a:rPr kumimoji="1" lang="ja-JP" altLang="en-US" sz="800" u="sng">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１月１日住民基本台帳人口）</a:t>
          </a:r>
          <a:endParaRPr lang="ja-JP" altLang="ja-JP" sz="800">
            <a:effectLst/>
            <a:latin typeface="ＭＳ Ｐゴシック" panose="020B0600070205080204" pitchFamily="50" charset="-128"/>
            <a:ea typeface="ＭＳ Ｐゴシック" panose="020B0600070205080204" pitchFamily="50" charset="-128"/>
          </a:endParaRPr>
        </a:p>
        <a:p>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135996</xdr:rowOff>
    </xdr:to>
    <xdr:cxnSp macro="">
      <xdr:nvCxnSpPr>
        <xdr:cNvPr id="322" name="直線コネクタ 321"/>
        <xdr:cNvCxnSpPr/>
      </xdr:nvCxnSpPr>
      <xdr:spPr>
        <a:xfrm>
          <a:off x="16179800" y="104109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123931</xdr:rowOff>
    </xdr:to>
    <xdr:cxnSp macro="">
      <xdr:nvCxnSpPr>
        <xdr:cNvPr id="325" name="直線コネクタ 324"/>
        <xdr:cNvCxnSpPr/>
      </xdr:nvCxnSpPr>
      <xdr:spPr>
        <a:xfrm>
          <a:off x="15290800" y="1037875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81704</xdr:rowOff>
    </xdr:from>
    <xdr:to>
      <xdr:col>72</xdr:col>
      <xdr:colOff>203200</xdr:colOff>
      <xdr:row>60</xdr:row>
      <xdr:rowOff>91757</xdr:rowOff>
    </xdr:to>
    <xdr:cxnSp macro="">
      <xdr:nvCxnSpPr>
        <xdr:cNvPr id="328" name="直線コネクタ 327"/>
        <xdr:cNvCxnSpPr/>
      </xdr:nvCxnSpPr>
      <xdr:spPr>
        <a:xfrm>
          <a:off x="14401800" y="1036870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91757</xdr:rowOff>
    </xdr:to>
    <xdr:cxnSp macro="">
      <xdr:nvCxnSpPr>
        <xdr:cNvPr id="331" name="直線コネクタ 330"/>
        <xdr:cNvCxnSpPr/>
      </xdr:nvCxnSpPr>
      <xdr:spPr>
        <a:xfrm flipV="1">
          <a:off x="13512800" y="1036870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41" name="楕円 340"/>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101723</xdr:rowOff>
    </xdr:from>
    <xdr:ext cx="762000" cy="259045"/>
    <xdr:sp macro="" textlink="">
      <xdr:nvSpPr>
        <xdr:cNvPr id="342" name="定員管理の状況該当値テキスト"/>
        <xdr:cNvSpPr txBox="1"/>
      </xdr:nvSpPr>
      <xdr:spPr>
        <a:xfrm>
          <a:off x="17106900" y="102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3" name="楕円 342"/>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4" name="テキスト ボックス 343"/>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5" name="楕円 344"/>
        <xdr:cNvSpPr/>
      </xdr:nvSpPr>
      <xdr:spPr>
        <a:xfrm>
          <a:off x="15240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152734</xdr:rowOff>
    </xdr:from>
    <xdr:ext cx="762000" cy="259045"/>
    <xdr:sp macro="" textlink="">
      <xdr:nvSpPr>
        <xdr:cNvPr id="346" name="テキスト ボックス 345"/>
        <xdr:cNvSpPr txBox="1"/>
      </xdr:nvSpPr>
      <xdr:spPr>
        <a:xfrm>
          <a:off x="14909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7" name="楕円 346"/>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48" name="テキスト ボックス 347"/>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49" name="楕円 348"/>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152734</xdr:rowOff>
    </xdr:from>
    <xdr:ext cx="762000" cy="259045"/>
    <xdr:sp macro="" textlink="">
      <xdr:nvSpPr>
        <xdr:cNvPr id="350" name="テキスト ボックス 349"/>
        <xdr:cNvSpPr txBox="1"/>
      </xdr:nvSpPr>
      <xdr:spPr>
        <a:xfrm>
          <a:off x="13131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ポイント下回っています。また、県平均を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ポイント下回っており、微減の傾向にあります。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今後も、交付税措置のある地方債を活用し、比率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の適正な管理に努めてまいります。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137583</xdr:rowOff>
    </xdr:to>
    <xdr:cxnSp macro="">
      <xdr:nvCxnSpPr>
        <xdr:cNvPr id="383" name="直線コネクタ 382"/>
        <xdr:cNvCxnSpPr/>
      </xdr:nvCxnSpPr>
      <xdr:spPr>
        <a:xfrm flipV="1">
          <a:off x="16179800" y="68000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6" name="直線コネクタ 385"/>
        <xdr:cNvCxnSpPr/>
      </xdr:nvCxnSpPr>
      <xdr:spPr>
        <a:xfrm flipV="1">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22437</xdr:rowOff>
    </xdr:to>
    <xdr:cxnSp macro="">
      <xdr:nvCxnSpPr>
        <xdr:cNvPr id="389" name="直線コネクタ 388"/>
        <xdr:cNvCxnSpPr/>
      </xdr:nvCxnSpPr>
      <xdr:spPr>
        <a:xfrm flipV="1">
          <a:off x="14401800" y="684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22437</xdr:rowOff>
    </xdr:to>
    <xdr:cxnSp macro="">
      <xdr:nvCxnSpPr>
        <xdr:cNvPr id="392" name="直線コネクタ 391"/>
        <xdr:cNvCxnSpPr/>
      </xdr:nvCxnSpPr>
      <xdr:spPr>
        <a:xfrm>
          <a:off x="13512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2" name="楕円 401"/>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3"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4" name="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8" name="楕円 407"/>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9" name="テキスト ボックス 408"/>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0" name="楕円 409"/>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1" name="テキスト ボックス 410"/>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令和３年度の将来負担比率は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いるものの、県平均を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普通交付税額の増加や基金積立などにより、将来負担比率が低下しました。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今後とも計画的な基金積立てを行うとともに、交付税措置のある地方債の活用等を行い、更なる改善に努めてまいります。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81774</xdr:rowOff>
    </xdr:from>
    <xdr:to>
      <xdr:col>81</xdr:col>
      <xdr:colOff>44450</xdr:colOff>
      <xdr:row>16</xdr:row>
      <xdr:rowOff>75212</xdr:rowOff>
    </xdr:to>
    <xdr:cxnSp macro="">
      <xdr:nvCxnSpPr>
        <xdr:cNvPr id="445" name="直線コネクタ 444"/>
        <xdr:cNvCxnSpPr/>
      </xdr:nvCxnSpPr>
      <xdr:spPr>
        <a:xfrm flipV="1">
          <a:off x="16179800" y="2653524"/>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69850</xdr:rowOff>
    </xdr:from>
    <xdr:to>
      <xdr:col>77</xdr:col>
      <xdr:colOff>44450</xdr:colOff>
      <xdr:row>16</xdr:row>
      <xdr:rowOff>75212</xdr:rowOff>
    </xdr:to>
    <xdr:cxnSp macro="">
      <xdr:nvCxnSpPr>
        <xdr:cNvPr id="448" name="直線コネクタ 447"/>
        <xdr:cNvCxnSpPr/>
      </xdr:nvCxnSpPr>
      <xdr:spPr>
        <a:xfrm>
          <a:off x="15290800" y="281305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50" name="テキスト ボックス 449"/>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69850</xdr:rowOff>
    </xdr:from>
    <xdr:to>
      <xdr:col>72</xdr:col>
      <xdr:colOff>203200</xdr:colOff>
      <xdr:row>16</xdr:row>
      <xdr:rowOff>161008</xdr:rowOff>
    </xdr:to>
    <xdr:cxnSp macro="">
      <xdr:nvCxnSpPr>
        <xdr:cNvPr id="451" name="直線コネクタ 450"/>
        <xdr:cNvCxnSpPr/>
      </xdr:nvCxnSpPr>
      <xdr:spPr>
        <a:xfrm flipV="1">
          <a:off x="14401800" y="2813050"/>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3" name="テキスト ボックス 452"/>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141</xdr:rowOff>
    </xdr:from>
    <xdr:to>
      <xdr:col>68</xdr:col>
      <xdr:colOff>152400</xdr:colOff>
      <xdr:row>16</xdr:row>
      <xdr:rowOff>161008</xdr:rowOff>
    </xdr:to>
    <xdr:cxnSp macro="">
      <xdr:nvCxnSpPr>
        <xdr:cNvPr id="454" name="直線コネクタ 453"/>
        <xdr:cNvCxnSpPr/>
      </xdr:nvCxnSpPr>
      <xdr:spPr>
        <a:xfrm>
          <a:off x="13512800" y="274334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6" name="テキスト ボックス 455"/>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58" name="テキスト ボックス 457"/>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30974</xdr:rowOff>
    </xdr:from>
    <xdr:to>
      <xdr:col>81</xdr:col>
      <xdr:colOff>95250</xdr:colOff>
      <xdr:row>15</xdr:row>
      <xdr:rowOff>132574</xdr:rowOff>
    </xdr:to>
    <xdr:sp macro="" textlink="">
      <xdr:nvSpPr>
        <xdr:cNvPr id="464" name="楕円 463"/>
        <xdr:cNvSpPr/>
      </xdr:nvSpPr>
      <xdr:spPr>
        <a:xfrm>
          <a:off x="16967200" y="26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3051</xdr:rowOff>
    </xdr:from>
    <xdr:ext cx="762000" cy="259045"/>
    <xdr:sp macro="" textlink="">
      <xdr:nvSpPr>
        <xdr:cNvPr id="465" name="将来負担の状況該当値テキスト"/>
        <xdr:cNvSpPr txBox="1"/>
      </xdr:nvSpPr>
      <xdr:spPr>
        <a:xfrm>
          <a:off x="17106900" y="257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24412</xdr:rowOff>
    </xdr:from>
    <xdr:to>
      <xdr:col>77</xdr:col>
      <xdr:colOff>95250</xdr:colOff>
      <xdr:row>16</xdr:row>
      <xdr:rowOff>126012</xdr:rowOff>
    </xdr:to>
    <xdr:sp macro="" textlink="">
      <xdr:nvSpPr>
        <xdr:cNvPr id="466" name="楕円 465"/>
        <xdr:cNvSpPr/>
      </xdr:nvSpPr>
      <xdr:spPr>
        <a:xfrm>
          <a:off x="16129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110789</xdr:rowOff>
    </xdr:from>
    <xdr:ext cx="736600" cy="259045"/>
    <xdr:sp macro="" textlink="">
      <xdr:nvSpPr>
        <xdr:cNvPr id="467" name="テキスト ボックス 466"/>
        <xdr:cNvSpPr txBox="1"/>
      </xdr:nvSpPr>
      <xdr:spPr>
        <a:xfrm>
          <a:off x="15798800" y="2853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19050</xdr:rowOff>
    </xdr:from>
    <xdr:to>
      <xdr:col>73</xdr:col>
      <xdr:colOff>44450</xdr:colOff>
      <xdr:row>16</xdr:row>
      <xdr:rowOff>120650</xdr:rowOff>
    </xdr:to>
    <xdr:sp macro="" textlink="">
      <xdr:nvSpPr>
        <xdr:cNvPr id="468" name="楕円 467"/>
        <xdr:cNvSpPr/>
      </xdr:nvSpPr>
      <xdr:spPr>
        <a:xfrm>
          <a:off x="15240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105427</xdr:rowOff>
    </xdr:from>
    <xdr:ext cx="762000" cy="259045"/>
    <xdr:sp macro="" textlink="">
      <xdr:nvSpPr>
        <xdr:cNvPr id="469" name="テキスト ボックス 468"/>
        <xdr:cNvSpPr txBox="1"/>
      </xdr:nvSpPr>
      <xdr:spPr>
        <a:xfrm>
          <a:off x="14909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110208</xdr:rowOff>
    </xdr:from>
    <xdr:to>
      <xdr:col>68</xdr:col>
      <xdr:colOff>203200</xdr:colOff>
      <xdr:row>17</xdr:row>
      <xdr:rowOff>40358</xdr:rowOff>
    </xdr:to>
    <xdr:sp macro="" textlink="">
      <xdr:nvSpPr>
        <xdr:cNvPr id="470" name="楕円 469"/>
        <xdr:cNvSpPr/>
      </xdr:nvSpPr>
      <xdr:spPr>
        <a:xfrm>
          <a:off x="14351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25135</xdr:rowOff>
    </xdr:from>
    <xdr:ext cx="762000" cy="259045"/>
    <xdr:sp macro="" textlink="">
      <xdr:nvSpPr>
        <xdr:cNvPr id="471" name="テキスト ボックス 470"/>
        <xdr:cNvSpPr txBox="1"/>
      </xdr:nvSpPr>
      <xdr:spPr>
        <a:xfrm>
          <a:off x="14020800" y="29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120791</xdr:rowOff>
    </xdr:from>
    <xdr:to>
      <xdr:col>64</xdr:col>
      <xdr:colOff>152400</xdr:colOff>
      <xdr:row>16</xdr:row>
      <xdr:rowOff>50941</xdr:rowOff>
    </xdr:to>
    <xdr:sp macro="" textlink="">
      <xdr:nvSpPr>
        <xdr:cNvPr id="472" name="楕円 471"/>
        <xdr:cNvSpPr/>
      </xdr:nvSpPr>
      <xdr:spPr>
        <a:xfrm>
          <a:off x="13462000" y="26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61118</xdr:rowOff>
    </xdr:from>
    <xdr:ext cx="762000" cy="259045"/>
    <xdr:sp macro="" textlink="">
      <xdr:nvSpPr>
        <xdr:cNvPr id="473" name="テキスト ボックス 472"/>
        <xdr:cNvSpPr txBox="1"/>
      </xdr:nvSpPr>
      <xdr:spPr>
        <a:xfrm>
          <a:off x="13131800" y="246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136072</xdr:rowOff>
    </xdr:from>
    <xdr:ext cx="11341474" cy="449436"/>
    <xdr:sp macro="" textlink="">
      <xdr:nvSpPr>
        <xdr:cNvPr id="474" name="テキスト ボックス 473"/>
        <xdr:cNvSpPr txBox="1"/>
      </xdr:nvSpPr>
      <xdr:spPr>
        <a:xfrm>
          <a:off x="762000" y="4593772"/>
          <a:ext cx="11341474" cy="44943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tIns="0" bIns="0" anchor="t">
          <a:noAutofit/>
        </a:bodyPr>
        <a:lstStyle/>
        <a:p>
          <a:pPr algn="l"/>
          <a:r>
            <a:rPr lang="en-US" altLang="ja-JP" sz="1000">
              <a:solidFill>
                <a:srgbClr val="FF0000"/>
              </a:solidFill>
              <a:latin typeface="ＭＳ Ｐゴシック" panose="020B0600070205080204" pitchFamily="50" charset="-128"/>
              <a:ea typeface="ＭＳ Ｐゴシック" panose="020B0600070205080204" pitchFamily="50" charset="-128"/>
            </a:rPr>
            <a:t>※</a:t>
          </a:r>
          <a:r>
            <a:rPr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rgbClr val="FF0000"/>
              </a:solidFill>
              <a:latin typeface="ＭＳ Ｐゴシック" panose="020B0600070205080204" pitchFamily="50" charset="-128"/>
              <a:ea typeface="ＭＳ Ｐゴシック" panose="020B0600070205080204" pitchFamily="50" charset="-128"/>
            </a:rPr>
            <a:t>1,000</a:t>
          </a:r>
          <a:r>
            <a:rPr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lang="ja-JP" altLang="en-US" sz="1000">
              <a:solidFill>
                <a:srgbClr val="FF0000"/>
              </a:solidFill>
              <a:latin typeface="ＭＳ Ｐゴシック" panose="020B0600070205080204" pitchFamily="50" charset="-128"/>
              <a:ea typeface="ＭＳ Ｐゴシック" panose="020B0600070205080204" pitchFamily="50" charset="-128"/>
            </a:rPr>
            <a:t>　地方公務員給与実態調査に基づいているが、令和</a:t>
          </a:r>
          <a:r>
            <a:rPr lang="en-US" altLang="ja-JP" sz="1000">
              <a:solidFill>
                <a:srgbClr val="FF0000"/>
              </a:solidFill>
              <a:latin typeface="ＭＳ Ｐゴシック" panose="020B0600070205080204" pitchFamily="50" charset="-128"/>
              <a:ea typeface="ＭＳ Ｐゴシック" panose="020B0600070205080204" pitchFamily="50" charset="-128"/>
            </a:rPr>
            <a:t>3</a:t>
          </a:r>
          <a:r>
            <a:rPr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lang="en-US" altLang="ja-JP" sz="1000">
              <a:solidFill>
                <a:srgbClr val="FF0000"/>
              </a:solidFill>
              <a:latin typeface="ＭＳ Ｐゴシック" panose="020B0600070205080204" pitchFamily="50" charset="-128"/>
              <a:ea typeface="ＭＳ Ｐゴシック" panose="020B0600070205080204" pitchFamily="50" charset="-128"/>
            </a:rPr>
            <a:t>3</a:t>
          </a:r>
          <a:r>
            <a:rPr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49,721
48,586
33.93
19,721,675
18,078,728
1,538,777
11,183,117
14,037,528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経常収支比率の分子部分である、職員給や会計年度任用職員に係る報酬・期末手当が増加し、経常的な人件費は増加しました。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一方で、分母部分である経常一般財源については、普通交付税や地方消費税が増加し、分子の伸びよりも分母の伸びが大きかったため、比率は改善しました。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引き続き、適切な定員管理等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い、人件費の抑制に努めてまいります。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134620</xdr:rowOff>
    </xdr:to>
    <xdr:cxnSp macro="">
      <xdr:nvCxnSpPr>
        <xdr:cNvPr id="66" name="直線コネクタ 65"/>
        <xdr:cNvCxnSpPr/>
      </xdr:nvCxnSpPr>
      <xdr:spPr>
        <a:xfrm flipV="1">
          <a:off x="3987800" y="6184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134620</xdr:rowOff>
    </xdr:to>
    <xdr:cxnSp macro="">
      <xdr:nvCxnSpPr>
        <xdr:cNvPr id="69" name="直線コネクタ 68"/>
        <xdr:cNvCxnSpPr/>
      </xdr:nvCxnSpPr>
      <xdr:spPr>
        <a:xfrm>
          <a:off x="3098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xdr:cNvCxnSpPr/>
      </xdr:nvCxnSpPr>
      <xdr:spPr>
        <a:xfrm flipV="1">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66040</xdr:rowOff>
    </xdr:to>
    <xdr:cxnSp macro="">
      <xdr:nvCxnSpPr>
        <xdr:cNvPr id="75" name="直線コネクタ 74"/>
        <xdr:cNvCxnSpPr/>
      </xdr:nvCxnSpPr>
      <xdr:spPr>
        <a:xfrm>
          <a:off x="1320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委託先の人件費や材料費等の上昇により委託料が全体的に増加しました。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一方で、分母部分である経常一般財源については、普通交付税や地方消費税が増加し、分子の伸びよりも分母の伸びが大きかったため、比率は改善しました。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物件費については、類似団体平均値・県平均値・国平均値を下回っておりますので、委託内容や経費の見直しを続け、物件費の抑制に努めてまいります。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18</xdr:row>
      <xdr:rowOff>159657</xdr:rowOff>
    </xdr:to>
    <xdr:cxnSp macro="">
      <xdr:nvCxnSpPr>
        <xdr:cNvPr id="129" name="直線コネクタ 128"/>
        <xdr:cNvCxnSpPr/>
      </xdr:nvCxnSpPr>
      <xdr:spPr>
        <a:xfrm flipV="1">
          <a:off x="15671800" y="31586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140607</xdr:rowOff>
    </xdr:to>
    <xdr:cxnSp macro="">
      <xdr:nvCxnSpPr>
        <xdr:cNvPr id="132" name="直線コネクタ 131"/>
        <xdr:cNvCxnSpPr/>
      </xdr:nvCxnSpPr>
      <xdr:spPr>
        <a:xfrm flipV="1">
          <a:off x="14782800" y="3245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19</xdr:row>
      <xdr:rowOff>140607</xdr:rowOff>
    </xdr:to>
    <xdr:cxnSp macro="">
      <xdr:nvCxnSpPr>
        <xdr:cNvPr id="135" name="直線コネクタ 134"/>
        <xdr:cNvCxnSpPr/>
      </xdr:nvCxnSpPr>
      <xdr:spPr>
        <a:xfrm>
          <a:off x="13893800" y="32239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137886</xdr:rowOff>
    </xdr:to>
    <xdr:cxnSp macro="">
      <xdr:nvCxnSpPr>
        <xdr:cNvPr id="138" name="直線コネクタ 137"/>
        <xdr:cNvCxnSpPr/>
      </xdr:nvCxnSpPr>
      <xdr:spPr>
        <a:xfrm>
          <a:off x="13004800" y="3169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2" name="テキスト ボックス 141"/>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8" name="楕円 147"/>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9" name="物件費該当値テキスト"/>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2" name="楕円 151"/>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3" name="テキスト ボックス 152"/>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児童手当費、保育等施設型給付費・施設等利用費が減少したものの、障がい福祉自立支援給付事業や障害児通所給付費などが増加したため、経常的な扶助費は増加</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一方で、分母部分である経常一般財源については、普通交付税や地方消費税が増加し、分子の伸びよりも分母の伸びが大きかったため、比率は改善しました。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引き続き、各種扶助費の適正化に努めてまいります。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55</xdr:row>
      <xdr:rowOff>42635</xdr:rowOff>
    </xdr:to>
    <xdr:cxnSp macro="">
      <xdr:nvCxnSpPr>
        <xdr:cNvPr id="192" name="直線コネクタ 191"/>
        <xdr:cNvCxnSpPr/>
      </xdr:nvCxnSpPr>
      <xdr:spPr>
        <a:xfrm flipV="1">
          <a:off x="3987800" y="93199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86178</xdr:rowOff>
    </xdr:to>
    <xdr:cxnSp macro="">
      <xdr:nvCxnSpPr>
        <xdr:cNvPr id="195" name="直線コネクタ 194"/>
        <xdr:cNvCxnSpPr/>
      </xdr:nvCxnSpPr>
      <xdr:spPr>
        <a:xfrm flipV="1">
          <a:off x="3098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97" name="テキスト ボックス 196"/>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140607</xdr:rowOff>
    </xdr:to>
    <xdr:cxnSp macro="">
      <xdr:nvCxnSpPr>
        <xdr:cNvPr id="198" name="直線コネクタ 197"/>
        <xdr:cNvCxnSpPr/>
      </xdr:nvCxnSpPr>
      <xdr:spPr>
        <a:xfrm flipV="1">
          <a:off x="2209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0" name="テキスト ボックス 19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1815</xdr:rowOff>
    </xdr:to>
    <xdr:cxnSp macro="">
      <xdr:nvCxnSpPr>
        <xdr:cNvPr id="201" name="直線コネクタ 200"/>
        <xdr:cNvCxnSpPr/>
      </xdr:nvCxnSpPr>
      <xdr:spPr>
        <a:xfrm flipV="1">
          <a:off x="1320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7" name="楕円 216"/>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8" name="テキスト ボックス 217"/>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9" name="楕円 218"/>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20" name="テキスト ボックス 219"/>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[R02]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[R03] 11.8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[R02]</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1.0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[R03]  0.9</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投資・出資及び貸付金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[R02]   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[R03]  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分母部分である経常一般財源について、普通交付税や地方消費税が増加し、分子の伸びよりも分母の伸びが大きかったため、比率は改善しました。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156935</xdr:rowOff>
    </xdr:to>
    <xdr:cxnSp macro="">
      <xdr:nvCxnSpPr>
        <xdr:cNvPr id="255" name="直線コネクタ 254"/>
        <xdr:cNvCxnSpPr/>
      </xdr:nvCxnSpPr>
      <xdr:spPr>
        <a:xfrm flipV="1">
          <a:off x="15671800" y="97771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156935</xdr:rowOff>
    </xdr:to>
    <xdr:cxnSp macro="">
      <xdr:nvCxnSpPr>
        <xdr:cNvPr id="258" name="直線コネクタ 257"/>
        <xdr:cNvCxnSpPr/>
      </xdr:nvCxnSpPr>
      <xdr:spPr>
        <a:xfrm>
          <a:off x="14782800" y="9809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0" name="テキスト ボックス 259"/>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58</xdr:row>
      <xdr:rowOff>116115</xdr:rowOff>
    </xdr:to>
    <xdr:cxnSp macro="">
      <xdr:nvCxnSpPr>
        <xdr:cNvPr id="261" name="直線コネクタ 260"/>
        <xdr:cNvCxnSpPr/>
      </xdr:nvCxnSpPr>
      <xdr:spPr>
        <a:xfrm flipV="1">
          <a:off x="13893800" y="98098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59</xdr:row>
      <xdr:rowOff>31750</xdr:rowOff>
    </xdr:to>
    <xdr:cxnSp macro="">
      <xdr:nvCxnSpPr>
        <xdr:cNvPr id="264" name="直線コネクタ 263"/>
        <xdr:cNvCxnSpPr/>
      </xdr:nvCxnSpPr>
      <xdr:spPr>
        <a:xfrm flipV="1">
          <a:off x="13004800" y="10060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8" name="テキスト ボックス 267"/>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5"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6" name="楕円 275"/>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7" name="テキスト ボックス 276"/>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8" name="楕円 277"/>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9" name="テキスト ボックス 278"/>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65315</xdr:rowOff>
    </xdr:from>
    <xdr:to>
      <xdr:col>69</xdr:col>
      <xdr:colOff>142875</xdr:colOff>
      <xdr:row>58</xdr:row>
      <xdr:rowOff>166915</xdr:rowOff>
    </xdr:to>
    <xdr:sp macro="" textlink="">
      <xdr:nvSpPr>
        <xdr:cNvPr id="280" name="楕円 279"/>
        <xdr:cNvSpPr/>
      </xdr:nvSpPr>
      <xdr:spPr>
        <a:xfrm>
          <a:off x="13843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81" name="テキスト ボックス 280"/>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2" name="楕円 28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3" name="テキスト ボックス 28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幸手中央地区産業団地企業誘致奨励金の減少などにより、経常的な補助費等は減少しました。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引き続き、補助金等の効果検証等を行い、財政状況に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見合った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事業規模となるよう努めてまいります。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14986</xdr:rowOff>
    </xdr:to>
    <xdr:cxnSp macro="">
      <xdr:nvCxnSpPr>
        <xdr:cNvPr id="313" name="直線コネクタ 312"/>
        <xdr:cNvCxnSpPr/>
      </xdr:nvCxnSpPr>
      <xdr:spPr>
        <a:xfrm flipV="1">
          <a:off x="15671800" y="6285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16" name="直線コネクタ 315"/>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33274</xdr:rowOff>
    </xdr:to>
    <xdr:cxnSp macro="">
      <xdr:nvCxnSpPr>
        <xdr:cNvPr id="319" name="直線コネクタ 318"/>
        <xdr:cNvCxnSpPr/>
      </xdr:nvCxnSpPr>
      <xdr:spPr>
        <a:xfrm>
          <a:off x="13893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163576</xdr:rowOff>
    </xdr:to>
    <xdr:cxnSp macro="">
      <xdr:nvCxnSpPr>
        <xdr:cNvPr id="322" name="直線コネクタ 321"/>
        <xdr:cNvCxnSpPr/>
      </xdr:nvCxnSpPr>
      <xdr:spPr>
        <a:xfrm flipV="1">
          <a:off x="13004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2" name="楕円 33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3"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4" name="楕円 33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5" name="テキスト ボックス 33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6" name="楕円 335"/>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7" name="テキスト ボックス 336"/>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8" name="楕円 337"/>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9" name="テキスト ボックス 338"/>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40" name="楕円 33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41" name="テキスト ボックス 34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高利率の起債の償還が徐々に終了してきていることから利子償還は減少したものの、大規模事業に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係る地方債の据置期間終了に伴い、元金償還が増加した結果、公債費全体では増加となっています。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一方で、分母部分である経常一般財源については、普通交付税や地方消費税が増加し、分子の伸びよりも分母の伸びが大きかったため、比率は改善しました。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引き続き、世代間負担の平準化を図り、適切な地方債管理を行ってまいります。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153670</xdr:rowOff>
    </xdr:to>
    <xdr:cxnSp macro="">
      <xdr:nvCxnSpPr>
        <xdr:cNvPr id="374" name="直線コネクタ 373"/>
        <xdr:cNvCxnSpPr/>
      </xdr:nvCxnSpPr>
      <xdr:spPr>
        <a:xfrm flipV="1">
          <a:off x="3987800" y="1299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153670</xdr:rowOff>
    </xdr:to>
    <xdr:cxnSp macro="">
      <xdr:nvCxnSpPr>
        <xdr:cNvPr id="377" name="直線コネクタ 376"/>
        <xdr:cNvCxnSpPr/>
      </xdr:nvCxnSpPr>
      <xdr:spPr>
        <a:xfrm>
          <a:off x="3098800" y="1301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27939</xdr:rowOff>
    </xdr:to>
    <xdr:cxnSp macro="">
      <xdr:nvCxnSpPr>
        <xdr:cNvPr id="380" name="直線コネクタ 379"/>
        <xdr:cNvCxnSpPr/>
      </xdr:nvCxnSpPr>
      <xdr:spPr>
        <a:xfrm flipV="1">
          <a:off x="2209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27939</xdr:rowOff>
    </xdr:to>
    <xdr:cxnSp macro="">
      <xdr:nvCxnSpPr>
        <xdr:cNvPr id="383" name="直線コネクタ 382"/>
        <xdr:cNvCxnSpPr/>
      </xdr:nvCxnSpPr>
      <xdr:spPr>
        <a:xfrm>
          <a:off x="1320800" y="12997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3" name="楕円 392"/>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4"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5" name="楕円 394"/>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6" name="テキスト ボックス 395"/>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7" name="楕円 396"/>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8" name="テキスト ボックス 397"/>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9" name="楕円 398"/>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400" name="テキスト ボックス 399"/>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401" name="楕円 400"/>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2" name="テキスト ボックス 401"/>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比率改善の影響が大きかった費目については、人件費、補助費等、扶助費であり、それぞれ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ポイントの改善となりました。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しかしながら、経常収支比率の分子である経常的経費の減少ではなく、分母である、経常一般財源の一時的な増による比率改善であることから、財政の硬直化が避けられたとは言い難く、引き続き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経費の節減を徹底してまいります。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78</xdr:row>
      <xdr:rowOff>159004</xdr:rowOff>
    </xdr:to>
    <xdr:cxnSp macro="">
      <xdr:nvCxnSpPr>
        <xdr:cNvPr id="433" name="直線コネクタ 432"/>
        <xdr:cNvCxnSpPr/>
      </xdr:nvCxnSpPr>
      <xdr:spPr>
        <a:xfrm flipV="1">
          <a:off x="15671800" y="13221208"/>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78</xdr:row>
      <xdr:rowOff>159004</xdr:rowOff>
    </xdr:to>
    <xdr:cxnSp macro="">
      <xdr:nvCxnSpPr>
        <xdr:cNvPr id="436" name="直線コネクタ 435"/>
        <xdr:cNvCxnSpPr/>
      </xdr:nvCxnSpPr>
      <xdr:spPr>
        <a:xfrm>
          <a:off x="14782800" y="13527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78</xdr:row>
      <xdr:rowOff>163576</xdr:rowOff>
    </xdr:to>
    <xdr:cxnSp macro="">
      <xdr:nvCxnSpPr>
        <xdr:cNvPr id="439" name="直線コネクタ 438"/>
        <xdr:cNvCxnSpPr/>
      </xdr:nvCxnSpPr>
      <xdr:spPr>
        <a:xfrm flipV="1">
          <a:off x="13893800" y="13527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33274</xdr:rowOff>
    </xdr:to>
    <xdr:cxnSp macro="">
      <xdr:nvCxnSpPr>
        <xdr:cNvPr id="442" name="直線コネクタ 441"/>
        <xdr:cNvCxnSpPr/>
      </xdr:nvCxnSpPr>
      <xdr:spPr>
        <a:xfrm flipV="1">
          <a:off x="13004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2" name="楕円 451"/>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3"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4" name="楕円 453"/>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5" name="テキスト ボックス 454"/>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6" name="楕円 455"/>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7" name="テキスト ボックス 456"/>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8" name="楕円 457"/>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9" name="テキスト ボックス 458"/>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153924</xdr:rowOff>
    </xdr:from>
    <xdr:to>
      <xdr:col>65</xdr:col>
      <xdr:colOff>53975</xdr:colOff>
      <xdr:row>79</xdr:row>
      <xdr:rowOff>84074</xdr:rowOff>
    </xdr:to>
    <xdr:sp macro="" textlink="">
      <xdr:nvSpPr>
        <xdr:cNvPr id="460" name="楕円 459"/>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68851</xdr:rowOff>
    </xdr:from>
    <xdr:ext cx="762000" cy="259045"/>
    <xdr:sp macro="" textlink="">
      <xdr:nvSpPr>
        <xdr:cNvPr id="461" name="テキスト ボックス 460"/>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6392</xdr:rowOff>
    </xdr:from>
    <xdr:to>
      <xdr:col>29</xdr:col>
      <xdr:colOff>127000</xdr:colOff>
      <xdr:row>18</xdr:row>
      <xdr:rowOff>10964</xdr:rowOff>
    </xdr:to>
    <xdr:cxnSp macro="">
      <xdr:nvCxnSpPr>
        <xdr:cNvPr id="52" name="直線コネクタ 51"/>
        <xdr:cNvCxnSpPr/>
      </xdr:nvCxnSpPr>
      <xdr:spPr bwMode="auto">
        <a:xfrm>
          <a:off x="5003800" y="3140117"/>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6392</xdr:rowOff>
    </xdr:from>
    <xdr:to>
      <xdr:col>26</xdr:col>
      <xdr:colOff>50800</xdr:colOff>
      <xdr:row>18</xdr:row>
      <xdr:rowOff>12744</xdr:rowOff>
    </xdr:to>
    <xdr:cxnSp macro="">
      <xdr:nvCxnSpPr>
        <xdr:cNvPr id="55" name="直線コネクタ 54"/>
        <xdr:cNvCxnSpPr/>
      </xdr:nvCxnSpPr>
      <xdr:spPr bwMode="auto">
        <a:xfrm flipV="1">
          <a:off x="4305300" y="3140117"/>
          <a:ext cx="698500" cy="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12744</xdr:rowOff>
    </xdr:from>
    <xdr:to>
      <xdr:col>22</xdr:col>
      <xdr:colOff>114300</xdr:colOff>
      <xdr:row>18</xdr:row>
      <xdr:rowOff>33775</xdr:rowOff>
    </xdr:to>
    <xdr:cxnSp macro="">
      <xdr:nvCxnSpPr>
        <xdr:cNvPr id="58" name="直線コネクタ 57"/>
        <xdr:cNvCxnSpPr/>
      </xdr:nvCxnSpPr>
      <xdr:spPr bwMode="auto">
        <a:xfrm flipV="1">
          <a:off x="3606800" y="3146469"/>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33775</xdr:rowOff>
    </xdr:from>
    <xdr:to>
      <xdr:col>18</xdr:col>
      <xdr:colOff>177800</xdr:colOff>
      <xdr:row>18</xdr:row>
      <xdr:rowOff>48470</xdr:rowOff>
    </xdr:to>
    <xdr:cxnSp macro="">
      <xdr:nvCxnSpPr>
        <xdr:cNvPr id="61" name="直線コネクタ 60"/>
        <xdr:cNvCxnSpPr/>
      </xdr:nvCxnSpPr>
      <xdr:spPr bwMode="auto">
        <a:xfrm flipV="1">
          <a:off x="2908300" y="3167500"/>
          <a:ext cx="698500" cy="1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131614</xdr:rowOff>
    </xdr:from>
    <xdr:to>
      <xdr:col>29</xdr:col>
      <xdr:colOff>177800</xdr:colOff>
      <xdr:row>18</xdr:row>
      <xdr:rowOff>61764</xdr:rowOff>
    </xdr:to>
    <xdr:sp macro="" textlink="">
      <xdr:nvSpPr>
        <xdr:cNvPr id="71" name="楕円 70"/>
        <xdr:cNvSpPr/>
      </xdr:nvSpPr>
      <xdr:spPr bwMode="auto">
        <a:xfrm>
          <a:off x="5600700" y="309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103691</xdr:rowOff>
    </xdr:from>
    <xdr:ext cx="762000" cy="259045"/>
    <xdr:sp macro="" textlink="">
      <xdr:nvSpPr>
        <xdr:cNvPr id="72" name="人口1人当たり決算額の推移該当値テキスト130"/>
        <xdr:cNvSpPr txBox="1"/>
      </xdr:nvSpPr>
      <xdr:spPr>
        <a:xfrm>
          <a:off x="5740400" y="306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127042</xdr:rowOff>
    </xdr:from>
    <xdr:to>
      <xdr:col>26</xdr:col>
      <xdr:colOff>101600</xdr:colOff>
      <xdr:row>18</xdr:row>
      <xdr:rowOff>57192</xdr:rowOff>
    </xdr:to>
    <xdr:sp macro="" textlink="">
      <xdr:nvSpPr>
        <xdr:cNvPr id="73" name="楕円 72"/>
        <xdr:cNvSpPr/>
      </xdr:nvSpPr>
      <xdr:spPr bwMode="auto">
        <a:xfrm>
          <a:off x="4953000" y="308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41969</xdr:rowOff>
    </xdr:from>
    <xdr:ext cx="736600" cy="259045"/>
    <xdr:sp macro="" textlink="">
      <xdr:nvSpPr>
        <xdr:cNvPr id="74" name="テキスト ボックス 73"/>
        <xdr:cNvSpPr txBox="1"/>
      </xdr:nvSpPr>
      <xdr:spPr>
        <a:xfrm>
          <a:off x="4622800" y="317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133394</xdr:rowOff>
    </xdr:from>
    <xdr:to>
      <xdr:col>22</xdr:col>
      <xdr:colOff>165100</xdr:colOff>
      <xdr:row>18</xdr:row>
      <xdr:rowOff>63544</xdr:rowOff>
    </xdr:to>
    <xdr:sp macro="" textlink="">
      <xdr:nvSpPr>
        <xdr:cNvPr id="75" name="楕円 74"/>
        <xdr:cNvSpPr/>
      </xdr:nvSpPr>
      <xdr:spPr bwMode="auto">
        <a:xfrm>
          <a:off x="4254500" y="309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48321</xdr:rowOff>
    </xdr:from>
    <xdr:ext cx="762000" cy="259045"/>
    <xdr:sp macro="" textlink="">
      <xdr:nvSpPr>
        <xdr:cNvPr id="76" name="テキスト ボックス 75"/>
        <xdr:cNvSpPr txBox="1"/>
      </xdr:nvSpPr>
      <xdr:spPr>
        <a:xfrm>
          <a:off x="3924300" y="318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154425</xdr:rowOff>
    </xdr:from>
    <xdr:to>
      <xdr:col>19</xdr:col>
      <xdr:colOff>38100</xdr:colOff>
      <xdr:row>18</xdr:row>
      <xdr:rowOff>84575</xdr:rowOff>
    </xdr:to>
    <xdr:sp macro="" textlink="">
      <xdr:nvSpPr>
        <xdr:cNvPr id="77" name="楕円 76"/>
        <xdr:cNvSpPr/>
      </xdr:nvSpPr>
      <xdr:spPr bwMode="auto">
        <a:xfrm>
          <a:off x="35560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69352</xdr:rowOff>
    </xdr:from>
    <xdr:ext cx="762000" cy="259045"/>
    <xdr:sp macro="" textlink="">
      <xdr:nvSpPr>
        <xdr:cNvPr id="78" name="テキスト ボックス 77"/>
        <xdr:cNvSpPr txBox="1"/>
      </xdr:nvSpPr>
      <xdr:spPr>
        <a:xfrm>
          <a:off x="3225800" y="3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169120</xdr:rowOff>
    </xdr:from>
    <xdr:to>
      <xdr:col>15</xdr:col>
      <xdr:colOff>101600</xdr:colOff>
      <xdr:row>18</xdr:row>
      <xdr:rowOff>99270</xdr:rowOff>
    </xdr:to>
    <xdr:sp macro="" textlink="">
      <xdr:nvSpPr>
        <xdr:cNvPr id="79" name="楕円 78"/>
        <xdr:cNvSpPr/>
      </xdr:nvSpPr>
      <xdr:spPr bwMode="auto">
        <a:xfrm>
          <a:off x="2857500" y="313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84047</xdr:rowOff>
    </xdr:from>
    <xdr:ext cx="762000" cy="259045"/>
    <xdr:sp macro="" textlink="">
      <xdr:nvSpPr>
        <xdr:cNvPr id="80" name="テキスト ボックス 79"/>
        <xdr:cNvSpPr txBox="1"/>
      </xdr:nvSpPr>
      <xdr:spPr>
        <a:xfrm>
          <a:off x="2527300" y="3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138789</xdr:rowOff>
    </xdr:from>
    <xdr:to>
      <xdr:col>29</xdr:col>
      <xdr:colOff>127000</xdr:colOff>
      <xdr:row>36</xdr:row>
      <xdr:rowOff>159037</xdr:rowOff>
    </xdr:to>
    <xdr:cxnSp macro="">
      <xdr:nvCxnSpPr>
        <xdr:cNvPr id="115" name="直線コネクタ 114"/>
        <xdr:cNvCxnSpPr/>
      </xdr:nvCxnSpPr>
      <xdr:spPr bwMode="auto">
        <a:xfrm flipV="1">
          <a:off x="5003800" y="7092039"/>
          <a:ext cx="647700" cy="20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159037</xdr:rowOff>
    </xdr:from>
    <xdr:to>
      <xdr:col>26</xdr:col>
      <xdr:colOff>50800</xdr:colOff>
      <xdr:row>37</xdr:row>
      <xdr:rowOff>13680</xdr:rowOff>
    </xdr:to>
    <xdr:cxnSp macro="">
      <xdr:nvCxnSpPr>
        <xdr:cNvPr id="118" name="直線コネクタ 117"/>
        <xdr:cNvCxnSpPr/>
      </xdr:nvCxnSpPr>
      <xdr:spPr bwMode="auto">
        <a:xfrm flipV="1">
          <a:off x="4305300" y="7112287"/>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102017</xdr:rowOff>
    </xdr:from>
    <xdr:to>
      <xdr:col>22</xdr:col>
      <xdr:colOff>114300</xdr:colOff>
      <xdr:row>37</xdr:row>
      <xdr:rowOff>13680</xdr:rowOff>
    </xdr:to>
    <xdr:cxnSp macro="">
      <xdr:nvCxnSpPr>
        <xdr:cNvPr id="121" name="直線コネクタ 120"/>
        <xdr:cNvCxnSpPr/>
      </xdr:nvCxnSpPr>
      <xdr:spPr bwMode="auto">
        <a:xfrm>
          <a:off x="3606800" y="7055267"/>
          <a:ext cx="698500" cy="83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102017</xdr:rowOff>
    </xdr:from>
    <xdr:to>
      <xdr:col>18</xdr:col>
      <xdr:colOff>177800</xdr:colOff>
      <xdr:row>36</xdr:row>
      <xdr:rowOff>141075</xdr:rowOff>
    </xdr:to>
    <xdr:cxnSp macro="">
      <xdr:nvCxnSpPr>
        <xdr:cNvPr id="124" name="直線コネクタ 123"/>
        <xdr:cNvCxnSpPr/>
      </xdr:nvCxnSpPr>
      <xdr:spPr bwMode="auto">
        <a:xfrm flipV="1">
          <a:off x="2908300" y="7055267"/>
          <a:ext cx="698500" cy="3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87989</xdr:rowOff>
    </xdr:from>
    <xdr:to>
      <xdr:col>29</xdr:col>
      <xdr:colOff>177800</xdr:colOff>
      <xdr:row>37</xdr:row>
      <xdr:rowOff>18139</xdr:rowOff>
    </xdr:to>
    <xdr:sp macro="" textlink="">
      <xdr:nvSpPr>
        <xdr:cNvPr id="134" name="楕円 133"/>
        <xdr:cNvSpPr/>
      </xdr:nvSpPr>
      <xdr:spPr bwMode="auto">
        <a:xfrm>
          <a:off x="5600700" y="704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60066</xdr:rowOff>
    </xdr:from>
    <xdr:ext cx="762000" cy="259045"/>
    <xdr:sp macro="" textlink="">
      <xdr:nvSpPr>
        <xdr:cNvPr id="135" name="人口1人当たり決算額の推移該当値テキスト445"/>
        <xdr:cNvSpPr txBox="1"/>
      </xdr:nvSpPr>
      <xdr:spPr>
        <a:xfrm>
          <a:off x="5740400" y="701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108237</xdr:rowOff>
    </xdr:from>
    <xdr:to>
      <xdr:col>26</xdr:col>
      <xdr:colOff>101600</xdr:colOff>
      <xdr:row>37</xdr:row>
      <xdr:rowOff>38387</xdr:rowOff>
    </xdr:to>
    <xdr:sp macro="" textlink="">
      <xdr:nvSpPr>
        <xdr:cNvPr id="136" name="楕円 135"/>
        <xdr:cNvSpPr/>
      </xdr:nvSpPr>
      <xdr:spPr bwMode="auto">
        <a:xfrm>
          <a:off x="4953000" y="706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23164</xdr:rowOff>
    </xdr:from>
    <xdr:ext cx="736600" cy="259045"/>
    <xdr:sp macro="" textlink="">
      <xdr:nvSpPr>
        <xdr:cNvPr id="137" name="テキスト ボックス 136"/>
        <xdr:cNvSpPr txBox="1"/>
      </xdr:nvSpPr>
      <xdr:spPr>
        <a:xfrm>
          <a:off x="4622800" y="714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134330</xdr:rowOff>
    </xdr:from>
    <xdr:to>
      <xdr:col>22</xdr:col>
      <xdr:colOff>165100</xdr:colOff>
      <xdr:row>37</xdr:row>
      <xdr:rowOff>64480</xdr:rowOff>
    </xdr:to>
    <xdr:sp macro="" textlink="">
      <xdr:nvSpPr>
        <xdr:cNvPr id="138" name="楕円 137"/>
        <xdr:cNvSpPr/>
      </xdr:nvSpPr>
      <xdr:spPr bwMode="auto">
        <a:xfrm>
          <a:off x="4254500" y="708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49257</xdr:rowOff>
    </xdr:from>
    <xdr:ext cx="762000" cy="259045"/>
    <xdr:sp macro="" textlink="">
      <xdr:nvSpPr>
        <xdr:cNvPr id="139" name="テキスト ボックス 138"/>
        <xdr:cNvSpPr txBox="1"/>
      </xdr:nvSpPr>
      <xdr:spPr>
        <a:xfrm>
          <a:off x="3924300" y="71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51217</xdr:rowOff>
    </xdr:from>
    <xdr:to>
      <xdr:col>19</xdr:col>
      <xdr:colOff>38100</xdr:colOff>
      <xdr:row>36</xdr:row>
      <xdr:rowOff>152817</xdr:rowOff>
    </xdr:to>
    <xdr:sp macro="" textlink="">
      <xdr:nvSpPr>
        <xdr:cNvPr id="140" name="楕円 139"/>
        <xdr:cNvSpPr/>
      </xdr:nvSpPr>
      <xdr:spPr bwMode="auto">
        <a:xfrm>
          <a:off x="3556000" y="70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137594</xdr:rowOff>
    </xdr:from>
    <xdr:ext cx="762000" cy="259045"/>
    <xdr:sp macro="" textlink="">
      <xdr:nvSpPr>
        <xdr:cNvPr id="141" name="テキスト ボックス 140"/>
        <xdr:cNvSpPr txBox="1"/>
      </xdr:nvSpPr>
      <xdr:spPr>
        <a:xfrm>
          <a:off x="3225800" y="709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90275</xdr:rowOff>
    </xdr:from>
    <xdr:to>
      <xdr:col>15</xdr:col>
      <xdr:colOff>101600</xdr:colOff>
      <xdr:row>37</xdr:row>
      <xdr:rowOff>20425</xdr:rowOff>
    </xdr:to>
    <xdr:sp macro="" textlink="">
      <xdr:nvSpPr>
        <xdr:cNvPr id="142" name="楕円 141"/>
        <xdr:cNvSpPr/>
      </xdr:nvSpPr>
      <xdr:spPr bwMode="auto">
        <a:xfrm>
          <a:off x="2857500" y="704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5202</xdr:rowOff>
    </xdr:from>
    <xdr:ext cx="762000" cy="259045"/>
    <xdr:sp macro="" textlink="">
      <xdr:nvSpPr>
        <xdr:cNvPr id="143" name="テキスト ボックス 142"/>
        <xdr:cNvSpPr txBox="1"/>
      </xdr:nvSpPr>
      <xdr:spPr>
        <a:xfrm>
          <a:off x="2527300" y="712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49,721
48,586
33.93
19,721,675
18,078,728
1,538,777
11,183,117
14,037,528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108725</xdr:rowOff>
    </xdr:from>
    <xdr:to>
      <xdr:col>24</xdr:col>
      <xdr:colOff>63500</xdr:colOff>
      <xdr:row>37</xdr:row>
      <xdr:rowOff>129832</xdr:rowOff>
    </xdr:to>
    <xdr:cxnSp macro="">
      <xdr:nvCxnSpPr>
        <xdr:cNvPr id="61" name="直線コネクタ 60"/>
        <xdr:cNvCxnSpPr/>
      </xdr:nvCxnSpPr>
      <xdr:spPr>
        <a:xfrm flipV="1">
          <a:off x="3797300" y="6452375"/>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129832</xdr:rowOff>
    </xdr:from>
    <xdr:to>
      <xdr:col>19</xdr:col>
      <xdr:colOff>177800</xdr:colOff>
      <xdr:row>38</xdr:row>
      <xdr:rowOff>47213</xdr:rowOff>
    </xdr:to>
    <xdr:cxnSp macro="">
      <xdr:nvCxnSpPr>
        <xdr:cNvPr id="64" name="直線コネクタ 63"/>
        <xdr:cNvCxnSpPr/>
      </xdr:nvCxnSpPr>
      <xdr:spPr>
        <a:xfrm flipV="1">
          <a:off x="2908300" y="6473482"/>
          <a:ext cx="889000" cy="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47213</xdr:rowOff>
    </xdr:from>
    <xdr:to>
      <xdr:col>15</xdr:col>
      <xdr:colOff>50800</xdr:colOff>
      <xdr:row>38</xdr:row>
      <xdr:rowOff>53460</xdr:rowOff>
    </xdr:to>
    <xdr:cxnSp macro="">
      <xdr:nvCxnSpPr>
        <xdr:cNvPr id="67" name="直線コネクタ 66"/>
        <xdr:cNvCxnSpPr/>
      </xdr:nvCxnSpPr>
      <xdr:spPr>
        <a:xfrm flipV="1">
          <a:off x="2019300" y="6562313"/>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53460</xdr:rowOff>
    </xdr:from>
    <xdr:to>
      <xdr:col>10</xdr:col>
      <xdr:colOff>114300</xdr:colOff>
      <xdr:row>38</xdr:row>
      <xdr:rowOff>76073</xdr:rowOff>
    </xdr:to>
    <xdr:cxnSp macro="">
      <xdr:nvCxnSpPr>
        <xdr:cNvPr id="70" name="直線コネクタ 69"/>
        <xdr:cNvCxnSpPr/>
      </xdr:nvCxnSpPr>
      <xdr:spPr>
        <a:xfrm flipV="1">
          <a:off x="1130300" y="6568560"/>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57925</xdr:rowOff>
    </xdr:from>
    <xdr:to>
      <xdr:col>24</xdr:col>
      <xdr:colOff>114300</xdr:colOff>
      <xdr:row>37</xdr:row>
      <xdr:rowOff>159525</xdr:rowOff>
    </xdr:to>
    <xdr:sp macro="" textlink="">
      <xdr:nvSpPr>
        <xdr:cNvPr id="80" name="楕円 79"/>
        <xdr:cNvSpPr/>
      </xdr:nvSpPr>
      <xdr:spPr>
        <a:xfrm>
          <a:off x="45847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36352</xdr:rowOff>
    </xdr:from>
    <xdr:ext cx="534377" cy="259045"/>
    <xdr:sp macro="" textlink="">
      <xdr:nvSpPr>
        <xdr:cNvPr id="81" name="人件費該当値テキスト"/>
        <xdr:cNvSpPr txBox="1"/>
      </xdr:nvSpPr>
      <xdr:spPr>
        <a:xfrm>
          <a:off x="4686300"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79032</xdr:rowOff>
    </xdr:from>
    <xdr:to>
      <xdr:col>20</xdr:col>
      <xdr:colOff>38100</xdr:colOff>
      <xdr:row>38</xdr:row>
      <xdr:rowOff>9182</xdr:rowOff>
    </xdr:to>
    <xdr:sp macro="" textlink="">
      <xdr:nvSpPr>
        <xdr:cNvPr id="82" name="楕円 81"/>
        <xdr:cNvSpPr/>
      </xdr:nvSpPr>
      <xdr:spPr>
        <a:xfrm>
          <a:off x="37465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309</xdr:rowOff>
    </xdr:from>
    <xdr:ext cx="534377" cy="259045"/>
    <xdr:sp macro="" textlink="">
      <xdr:nvSpPr>
        <xdr:cNvPr id="83" name="テキスト ボックス 82"/>
        <xdr:cNvSpPr txBox="1"/>
      </xdr:nvSpPr>
      <xdr:spPr>
        <a:xfrm>
          <a:off x="3530111" y="65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167863</xdr:rowOff>
    </xdr:from>
    <xdr:to>
      <xdr:col>15</xdr:col>
      <xdr:colOff>101600</xdr:colOff>
      <xdr:row>38</xdr:row>
      <xdr:rowOff>98013</xdr:rowOff>
    </xdr:to>
    <xdr:sp macro="" textlink="">
      <xdr:nvSpPr>
        <xdr:cNvPr id="84" name="楕円 83"/>
        <xdr:cNvSpPr/>
      </xdr:nvSpPr>
      <xdr:spPr>
        <a:xfrm>
          <a:off x="2857500" y="6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89140</xdr:rowOff>
    </xdr:from>
    <xdr:ext cx="534377" cy="259045"/>
    <xdr:sp macro="" textlink="">
      <xdr:nvSpPr>
        <xdr:cNvPr id="85" name="テキスト ボックス 84"/>
        <xdr:cNvSpPr txBox="1"/>
      </xdr:nvSpPr>
      <xdr:spPr>
        <a:xfrm>
          <a:off x="2641111" y="6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2660</xdr:rowOff>
    </xdr:from>
    <xdr:to>
      <xdr:col>10</xdr:col>
      <xdr:colOff>165100</xdr:colOff>
      <xdr:row>38</xdr:row>
      <xdr:rowOff>104260</xdr:rowOff>
    </xdr:to>
    <xdr:sp macro="" textlink="">
      <xdr:nvSpPr>
        <xdr:cNvPr id="86" name="楕円 85"/>
        <xdr:cNvSpPr/>
      </xdr:nvSpPr>
      <xdr:spPr>
        <a:xfrm>
          <a:off x="1968500" y="65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95387</xdr:rowOff>
    </xdr:from>
    <xdr:ext cx="534377" cy="259045"/>
    <xdr:sp macro="" textlink="">
      <xdr:nvSpPr>
        <xdr:cNvPr id="87" name="テキスト ボックス 86"/>
        <xdr:cNvSpPr txBox="1"/>
      </xdr:nvSpPr>
      <xdr:spPr>
        <a:xfrm>
          <a:off x="1752111" y="66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25273</xdr:rowOff>
    </xdr:from>
    <xdr:to>
      <xdr:col>6</xdr:col>
      <xdr:colOff>38100</xdr:colOff>
      <xdr:row>38</xdr:row>
      <xdr:rowOff>126873</xdr:rowOff>
    </xdr:to>
    <xdr:sp macro="" textlink="">
      <xdr:nvSpPr>
        <xdr:cNvPr id="88" name="楕円 87"/>
        <xdr:cNvSpPr/>
      </xdr:nvSpPr>
      <xdr:spPr>
        <a:xfrm>
          <a:off x="1079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118000</xdr:rowOff>
    </xdr:from>
    <xdr:ext cx="534377" cy="259045"/>
    <xdr:sp macro="" textlink="">
      <xdr:nvSpPr>
        <xdr:cNvPr id="89" name="テキスト ボックス 88"/>
        <xdr:cNvSpPr txBox="1"/>
      </xdr:nvSpPr>
      <xdr:spPr>
        <a:xfrm>
          <a:off x="863111" y="66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125844</xdr:rowOff>
    </xdr:from>
    <xdr:to>
      <xdr:col>24</xdr:col>
      <xdr:colOff>63500</xdr:colOff>
      <xdr:row>57</xdr:row>
      <xdr:rowOff>60528</xdr:rowOff>
    </xdr:to>
    <xdr:cxnSp macro="">
      <xdr:nvCxnSpPr>
        <xdr:cNvPr id="119" name="直線コネクタ 118"/>
        <xdr:cNvCxnSpPr/>
      </xdr:nvCxnSpPr>
      <xdr:spPr>
        <a:xfrm flipV="1">
          <a:off x="3797300" y="9727044"/>
          <a:ext cx="8382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57721</xdr:rowOff>
    </xdr:from>
    <xdr:to>
      <xdr:col>19</xdr:col>
      <xdr:colOff>177800</xdr:colOff>
      <xdr:row>57</xdr:row>
      <xdr:rowOff>60528</xdr:rowOff>
    </xdr:to>
    <xdr:cxnSp macro="">
      <xdr:nvCxnSpPr>
        <xdr:cNvPr id="122" name="直線コネクタ 121"/>
        <xdr:cNvCxnSpPr/>
      </xdr:nvCxnSpPr>
      <xdr:spPr>
        <a:xfrm>
          <a:off x="2908300" y="9830371"/>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57721</xdr:rowOff>
    </xdr:from>
    <xdr:to>
      <xdr:col>15</xdr:col>
      <xdr:colOff>50800</xdr:colOff>
      <xdr:row>57</xdr:row>
      <xdr:rowOff>117424</xdr:rowOff>
    </xdr:to>
    <xdr:cxnSp macro="">
      <xdr:nvCxnSpPr>
        <xdr:cNvPr id="125" name="直線コネクタ 124"/>
        <xdr:cNvCxnSpPr/>
      </xdr:nvCxnSpPr>
      <xdr:spPr>
        <a:xfrm flipV="1">
          <a:off x="2019300" y="9830371"/>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117424</xdr:rowOff>
    </xdr:from>
    <xdr:to>
      <xdr:col>10</xdr:col>
      <xdr:colOff>114300</xdr:colOff>
      <xdr:row>57</xdr:row>
      <xdr:rowOff>146088</xdr:rowOff>
    </xdr:to>
    <xdr:cxnSp macro="">
      <xdr:nvCxnSpPr>
        <xdr:cNvPr id="128" name="直線コネクタ 127"/>
        <xdr:cNvCxnSpPr/>
      </xdr:nvCxnSpPr>
      <xdr:spPr>
        <a:xfrm flipV="1">
          <a:off x="1130300" y="9890074"/>
          <a:ext cx="8890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75044</xdr:rowOff>
    </xdr:from>
    <xdr:to>
      <xdr:col>24</xdr:col>
      <xdr:colOff>114300</xdr:colOff>
      <xdr:row>57</xdr:row>
      <xdr:rowOff>5194</xdr:rowOff>
    </xdr:to>
    <xdr:sp macro="" textlink="">
      <xdr:nvSpPr>
        <xdr:cNvPr id="138" name="楕円 137"/>
        <xdr:cNvSpPr/>
      </xdr:nvSpPr>
      <xdr:spPr>
        <a:xfrm>
          <a:off x="4584700" y="96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53471</xdr:rowOff>
    </xdr:from>
    <xdr:ext cx="534377" cy="259045"/>
    <xdr:sp macro="" textlink="">
      <xdr:nvSpPr>
        <xdr:cNvPr id="139" name="物件費該当値テキスト"/>
        <xdr:cNvSpPr txBox="1"/>
      </xdr:nvSpPr>
      <xdr:spPr>
        <a:xfrm>
          <a:off x="4686300" y="96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9728</xdr:rowOff>
    </xdr:from>
    <xdr:to>
      <xdr:col>20</xdr:col>
      <xdr:colOff>38100</xdr:colOff>
      <xdr:row>57</xdr:row>
      <xdr:rowOff>111328</xdr:rowOff>
    </xdr:to>
    <xdr:sp macro="" textlink="">
      <xdr:nvSpPr>
        <xdr:cNvPr id="140" name="楕円 139"/>
        <xdr:cNvSpPr/>
      </xdr:nvSpPr>
      <xdr:spPr>
        <a:xfrm>
          <a:off x="3746500" y="97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102455</xdr:rowOff>
    </xdr:from>
    <xdr:ext cx="534377" cy="259045"/>
    <xdr:sp macro="" textlink="">
      <xdr:nvSpPr>
        <xdr:cNvPr id="141" name="テキスト ボックス 140"/>
        <xdr:cNvSpPr txBox="1"/>
      </xdr:nvSpPr>
      <xdr:spPr>
        <a:xfrm>
          <a:off x="3530111" y="98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6921</xdr:rowOff>
    </xdr:from>
    <xdr:to>
      <xdr:col>15</xdr:col>
      <xdr:colOff>101600</xdr:colOff>
      <xdr:row>57</xdr:row>
      <xdr:rowOff>108521</xdr:rowOff>
    </xdr:to>
    <xdr:sp macro="" textlink="">
      <xdr:nvSpPr>
        <xdr:cNvPr id="142" name="楕円 141"/>
        <xdr:cNvSpPr/>
      </xdr:nvSpPr>
      <xdr:spPr>
        <a:xfrm>
          <a:off x="2857500" y="97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99648</xdr:rowOff>
    </xdr:from>
    <xdr:ext cx="534377" cy="259045"/>
    <xdr:sp macro="" textlink="">
      <xdr:nvSpPr>
        <xdr:cNvPr id="143" name="テキスト ボックス 142"/>
        <xdr:cNvSpPr txBox="1"/>
      </xdr:nvSpPr>
      <xdr:spPr>
        <a:xfrm>
          <a:off x="2641111" y="98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66624</xdr:rowOff>
    </xdr:from>
    <xdr:to>
      <xdr:col>10</xdr:col>
      <xdr:colOff>165100</xdr:colOff>
      <xdr:row>57</xdr:row>
      <xdr:rowOff>168224</xdr:rowOff>
    </xdr:to>
    <xdr:sp macro="" textlink="">
      <xdr:nvSpPr>
        <xdr:cNvPr id="144" name="楕円 143"/>
        <xdr:cNvSpPr/>
      </xdr:nvSpPr>
      <xdr:spPr>
        <a:xfrm>
          <a:off x="1968500" y="98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159351</xdr:rowOff>
    </xdr:from>
    <xdr:ext cx="534377" cy="259045"/>
    <xdr:sp macro="" textlink="">
      <xdr:nvSpPr>
        <xdr:cNvPr id="145" name="テキスト ボックス 144"/>
        <xdr:cNvSpPr txBox="1"/>
      </xdr:nvSpPr>
      <xdr:spPr>
        <a:xfrm>
          <a:off x="1752111" y="99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95288</xdr:rowOff>
    </xdr:from>
    <xdr:to>
      <xdr:col>6</xdr:col>
      <xdr:colOff>38100</xdr:colOff>
      <xdr:row>58</xdr:row>
      <xdr:rowOff>25438</xdr:rowOff>
    </xdr:to>
    <xdr:sp macro="" textlink="">
      <xdr:nvSpPr>
        <xdr:cNvPr id="146" name="楕円 145"/>
        <xdr:cNvSpPr/>
      </xdr:nvSpPr>
      <xdr:spPr>
        <a:xfrm>
          <a:off x="10795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16565</xdr:rowOff>
    </xdr:from>
    <xdr:ext cx="534377" cy="259045"/>
    <xdr:sp macro="" textlink="">
      <xdr:nvSpPr>
        <xdr:cNvPr id="147" name="テキスト ボックス 146"/>
        <xdr:cNvSpPr txBox="1"/>
      </xdr:nvSpPr>
      <xdr:spPr>
        <a:xfrm>
          <a:off x="863111" y="99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18379</xdr:rowOff>
    </xdr:from>
    <xdr:to>
      <xdr:col>24</xdr:col>
      <xdr:colOff>63500</xdr:colOff>
      <xdr:row>79</xdr:row>
      <xdr:rowOff>31214</xdr:rowOff>
    </xdr:to>
    <xdr:cxnSp macro="">
      <xdr:nvCxnSpPr>
        <xdr:cNvPr id="178" name="直線コネクタ 177"/>
        <xdr:cNvCxnSpPr/>
      </xdr:nvCxnSpPr>
      <xdr:spPr>
        <a:xfrm flipV="1">
          <a:off x="3797300" y="13562929"/>
          <a:ext cx="8382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28567</xdr:rowOff>
    </xdr:from>
    <xdr:to>
      <xdr:col>19</xdr:col>
      <xdr:colOff>177800</xdr:colOff>
      <xdr:row>79</xdr:row>
      <xdr:rowOff>31214</xdr:rowOff>
    </xdr:to>
    <xdr:cxnSp macro="">
      <xdr:nvCxnSpPr>
        <xdr:cNvPr id="181" name="直線コネクタ 180"/>
        <xdr:cNvCxnSpPr/>
      </xdr:nvCxnSpPr>
      <xdr:spPr>
        <a:xfrm>
          <a:off x="2908300" y="13573117"/>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2116</xdr:rowOff>
    </xdr:from>
    <xdr:to>
      <xdr:col>15</xdr:col>
      <xdr:colOff>50800</xdr:colOff>
      <xdr:row>79</xdr:row>
      <xdr:rowOff>28567</xdr:rowOff>
    </xdr:to>
    <xdr:cxnSp macro="">
      <xdr:nvCxnSpPr>
        <xdr:cNvPr id="184" name="直線コネクタ 183"/>
        <xdr:cNvCxnSpPr/>
      </xdr:nvCxnSpPr>
      <xdr:spPr>
        <a:xfrm>
          <a:off x="2019300" y="1354666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2116</xdr:rowOff>
    </xdr:from>
    <xdr:to>
      <xdr:col>10</xdr:col>
      <xdr:colOff>114300</xdr:colOff>
      <xdr:row>79</xdr:row>
      <xdr:rowOff>22265</xdr:rowOff>
    </xdr:to>
    <xdr:cxnSp macro="">
      <xdr:nvCxnSpPr>
        <xdr:cNvPr id="187" name="直線コネクタ 186"/>
        <xdr:cNvCxnSpPr/>
      </xdr:nvCxnSpPr>
      <xdr:spPr>
        <a:xfrm flipV="1">
          <a:off x="1130300" y="13546666"/>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139029</xdr:rowOff>
    </xdr:from>
    <xdr:to>
      <xdr:col>24</xdr:col>
      <xdr:colOff>114300</xdr:colOff>
      <xdr:row>79</xdr:row>
      <xdr:rowOff>69179</xdr:rowOff>
    </xdr:to>
    <xdr:sp macro="" textlink="">
      <xdr:nvSpPr>
        <xdr:cNvPr id="197" name="楕円 196"/>
        <xdr:cNvSpPr/>
      </xdr:nvSpPr>
      <xdr:spPr>
        <a:xfrm>
          <a:off x="4584700" y="135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151864</xdr:rowOff>
    </xdr:from>
    <xdr:to>
      <xdr:col>20</xdr:col>
      <xdr:colOff>38100</xdr:colOff>
      <xdr:row>79</xdr:row>
      <xdr:rowOff>82014</xdr:rowOff>
    </xdr:to>
    <xdr:sp macro="" textlink="">
      <xdr:nvSpPr>
        <xdr:cNvPr id="199" name="楕円 198"/>
        <xdr:cNvSpPr/>
      </xdr:nvSpPr>
      <xdr:spPr>
        <a:xfrm>
          <a:off x="3746500" y="135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73141</xdr:rowOff>
    </xdr:from>
    <xdr:ext cx="469744" cy="259045"/>
    <xdr:sp macro="" textlink="">
      <xdr:nvSpPr>
        <xdr:cNvPr id="200" name="テキスト ボックス 199"/>
        <xdr:cNvSpPr txBox="1"/>
      </xdr:nvSpPr>
      <xdr:spPr>
        <a:xfrm>
          <a:off x="3562428" y="136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149217</xdr:rowOff>
    </xdr:from>
    <xdr:to>
      <xdr:col>15</xdr:col>
      <xdr:colOff>101600</xdr:colOff>
      <xdr:row>79</xdr:row>
      <xdr:rowOff>79367</xdr:rowOff>
    </xdr:to>
    <xdr:sp macro="" textlink="">
      <xdr:nvSpPr>
        <xdr:cNvPr id="201" name="楕円 200"/>
        <xdr:cNvSpPr/>
      </xdr:nvSpPr>
      <xdr:spPr>
        <a:xfrm>
          <a:off x="2857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70494</xdr:rowOff>
    </xdr:from>
    <xdr:ext cx="469744" cy="259045"/>
    <xdr:sp macro="" textlink="">
      <xdr:nvSpPr>
        <xdr:cNvPr id="202" name="テキスト ボックス 201"/>
        <xdr:cNvSpPr txBox="1"/>
      </xdr:nvSpPr>
      <xdr:spPr>
        <a:xfrm>
          <a:off x="2673428"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122766</xdr:rowOff>
    </xdr:from>
    <xdr:to>
      <xdr:col>10</xdr:col>
      <xdr:colOff>165100</xdr:colOff>
      <xdr:row>79</xdr:row>
      <xdr:rowOff>52916</xdr:rowOff>
    </xdr:to>
    <xdr:sp macro="" textlink="">
      <xdr:nvSpPr>
        <xdr:cNvPr id="203" name="楕円 202"/>
        <xdr:cNvSpPr/>
      </xdr:nvSpPr>
      <xdr:spPr>
        <a:xfrm>
          <a:off x="1968500" y="134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44043</xdr:rowOff>
    </xdr:from>
    <xdr:ext cx="469744" cy="259045"/>
    <xdr:sp macro="" textlink="">
      <xdr:nvSpPr>
        <xdr:cNvPr id="204" name="テキスト ボックス 203"/>
        <xdr:cNvSpPr txBox="1"/>
      </xdr:nvSpPr>
      <xdr:spPr>
        <a:xfrm>
          <a:off x="1784428" y="135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142915</xdr:rowOff>
    </xdr:from>
    <xdr:to>
      <xdr:col>6</xdr:col>
      <xdr:colOff>38100</xdr:colOff>
      <xdr:row>79</xdr:row>
      <xdr:rowOff>73065</xdr:rowOff>
    </xdr:to>
    <xdr:sp macro="" textlink="">
      <xdr:nvSpPr>
        <xdr:cNvPr id="205" name="楕円 204"/>
        <xdr:cNvSpPr/>
      </xdr:nvSpPr>
      <xdr:spPr>
        <a:xfrm>
          <a:off x="1079500" y="135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64192</xdr:rowOff>
    </xdr:from>
    <xdr:ext cx="469744" cy="259045"/>
    <xdr:sp macro="" textlink="">
      <xdr:nvSpPr>
        <xdr:cNvPr id="206" name="テキスト ボックス 205"/>
        <xdr:cNvSpPr txBox="1"/>
      </xdr:nvSpPr>
      <xdr:spPr>
        <a:xfrm>
          <a:off x="895428" y="136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32781</xdr:rowOff>
    </xdr:from>
    <xdr:to>
      <xdr:col>24</xdr:col>
      <xdr:colOff>63500</xdr:colOff>
      <xdr:row>98</xdr:row>
      <xdr:rowOff>90007</xdr:rowOff>
    </xdr:to>
    <xdr:cxnSp macro="">
      <xdr:nvCxnSpPr>
        <xdr:cNvPr id="238" name="直線コネクタ 237"/>
        <xdr:cNvCxnSpPr/>
      </xdr:nvCxnSpPr>
      <xdr:spPr>
        <a:xfrm flipV="1">
          <a:off x="3797300" y="16663431"/>
          <a:ext cx="838200" cy="2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90007</xdr:rowOff>
    </xdr:from>
    <xdr:to>
      <xdr:col>19</xdr:col>
      <xdr:colOff>177800</xdr:colOff>
      <xdr:row>98</xdr:row>
      <xdr:rowOff>125657</xdr:rowOff>
    </xdr:to>
    <xdr:cxnSp macro="">
      <xdr:nvCxnSpPr>
        <xdr:cNvPr id="241" name="直線コネクタ 240"/>
        <xdr:cNvCxnSpPr/>
      </xdr:nvCxnSpPr>
      <xdr:spPr>
        <a:xfrm flipV="1">
          <a:off x="2908300" y="16892107"/>
          <a:ext cx="8890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37885</xdr:rowOff>
    </xdr:from>
    <xdr:ext cx="534377" cy="259045"/>
    <xdr:sp macro="" textlink="">
      <xdr:nvSpPr>
        <xdr:cNvPr id="243" name="テキスト ボックス 242"/>
        <xdr:cNvSpPr txBox="1"/>
      </xdr:nvSpPr>
      <xdr:spPr>
        <a:xfrm>
          <a:off x="3530111" y="164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125657</xdr:rowOff>
    </xdr:from>
    <xdr:to>
      <xdr:col>15</xdr:col>
      <xdr:colOff>50800</xdr:colOff>
      <xdr:row>98</xdr:row>
      <xdr:rowOff>127944</xdr:rowOff>
    </xdr:to>
    <xdr:cxnSp macro="">
      <xdr:nvCxnSpPr>
        <xdr:cNvPr id="244" name="直線コネクタ 243"/>
        <xdr:cNvCxnSpPr/>
      </xdr:nvCxnSpPr>
      <xdr:spPr>
        <a:xfrm flipV="1">
          <a:off x="2019300" y="1692775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76170</xdr:rowOff>
    </xdr:from>
    <xdr:ext cx="534377" cy="259045"/>
    <xdr:sp macro="" textlink="">
      <xdr:nvSpPr>
        <xdr:cNvPr id="246" name="テキスト ボックス 245"/>
        <xdr:cNvSpPr txBox="1"/>
      </xdr:nvSpPr>
      <xdr:spPr>
        <a:xfrm>
          <a:off x="2641111" y="165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102797</xdr:rowOff>
    </xdr:from>
    <xdr:to>
      <xdr:col>10</xdr:col>
      <xdr:colOff>114300</xdr:colOff>
      <xdr:row>98</xdr:row>
      <xdr:rowOff>127944</xdr:rowOff>
    </xdr:to>
    <xdr:cxnSp macro="">
      <xdr:nvCxnSpPr>
        <xdr:cNvPr id="247" name="直線コネクタ 246"/>
        <xdr:cNvCxnSpPr/>
      </xdr:nvCxnSpPr>
      <xdr:spPr>
        <a:xfrm>
          <a:off x="1130300" y="16904897"/>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118592</xdr:rowOff>
    </xdr:from>
    <xdr:ext cx="534377" cy="259045"/>
    <xdr:sp macro="" textlink="">
      <xdr:nvSpPr>
        <xdr:cNvPr id="249" name="テキスト ボックス 248"/>
        <xdr:cNvSpPr txBox="1"/>
      </xdr:nvSpPr>
      <xdr:spPr>
        <a:xfrm>
          <a:off x="1752111" y="1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121400</xdr:rowOff>
    </xdr:from>
    <xdr:ext cx="534377" cy="259045"/>
    <xdr:sp macro="" textlink="">
      <xdr:nvSpPr>
        <xdr:cNvPr id="251" name="テキスト ボックス 250"/>
        <xdr:cNvSpPr txBox="1"/>
      </xdr:nvSpPr>
      <xdr:spPr>
        <a:xfrm>
          <a:off x="863111" y="165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153431</xdr:rowOff>
    </xdr:from>
    <xdr:to>
      <xdr:col>24</xdr:col>
      <xdr:colOff>114300</xdr:colOff>
      <xdr:row>97</xdr:row>
      <xdr:rowOff>83581</xdr:rowOff>
    </xdr:to>
    <xdr:sp macro="" textlink="">
      <xdr:nvSpPr>
        <xdr:cNvPr id="257" name="楕円 256"/>
        <xdr:cNvSpPr/>
      </xdr:nvSpPr>
      <xdr:spPr>
        <a:xfrm>
          <a:off x="4584700" y="166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68358</xdr:rowOff>
    </xdr:from>
    <xdr:ext cx="534377" cy="259045"/>
    <xdr:sp macro="" textlink="">
      <xdr:nvSpPr>
        <xdr:cNvPr id="258" name="扶助費該当値テキスト"/>
        <xdr:cNvSpPr txBox="1"/>
      </xdr:nvSpPr>
      <xdr:spPr>
        <a:xfrm>
          <a:off x="4686300" y="165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39207</xdr:rowOff>
    </xdr:from>
    <xdr:to>
      <xdr:col>20</xdr:col>
      <xdr:colOff>38100</xdr:colOff>
      <xdr:row>98</xdr:row>
      <xdr:rowOff>140807</xdr:rowOff>
    </xdr:to>
    <xdr:sp macro="" textlink="">
      <xdr:nvSpPr>
        <xdr:cNvPr id="259" name="楕円 258"/>
        <xdr:cNvSpPr/>
      </xdr:nvSpPr>
      <xdr:spPr>
        <a:xfrm>
          <a:off x="3746500" y="168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131934</xdr:rowOff>
    </xdr:from>
    <xdr:ext cx="534377" cy="259045"/>
    <xdr:sp macro="" textlink="">
      <xdr:nvSpPr>
        <xdr:cNvPr id="260" name="テキスト ボックス 259"/>
        <xdr:cNvSpPr txBox="1"/>
      </xdr:nvSpPr>
      <xdr:spPr>
        <a:xfrm>
          <a:off x="3530111" y="1693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74857</xdr:rowOff>
    </xdr:from>
    <xdr:to>
      <xdr:col>15</xdr:col>
      <xdr:colOff>101600</xdr:colOff>
      <xdr:row>99</xdr:row>
      <xdr:rowOff>5007</xdr:rowOff>
    </xdr:to>
    <xdr:sp macro="" textlink="">
      <xdr:nvSpPr>
        <xdr:cNvPr id="261" name="楕円 260"/>
        <xdr:cNvSpPr/>
      </xdr:nvSpPr>
      <xdr:spPr>
        <a:xfrm>
          <a:off x="2857500" y="168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167584</xdr:rowOff>
    </xdr:from>
    <xdr:ext cx="534377" cy="259045"/>
    <xdr:sp macro="" textlink="">
      <xdr:nvSpPr>
        <xdr:cNvPr id="262" name="テキスト ボックス 261"/>
        <xdr:cNvSpPr txBox="1"/>
      </xdr:nvSpPr>
      <xdr:spPr>
        <a:xfrm>
          <a:off x="2641111" y="169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77144</xdr:rowOff>
    </xdr:from>
    <xdr:to>
      <xdr:col>10</xdr:col>
      <xdr:colOff>165100</xdr:colOff>
      <xdr:row>99</xdr:row>
      <xdr:rowOff>7294</xdr:rowOff>
    </xdr:to>
    <xdr:sp macro="" textlink="">
      <xdr:nvSpPr>
        <xdr:cNvPr id="263" name="楕円 262"/>
        <xdr:cNvSpPr/>
      </xdr:nvSpPr>
      <xdr:spPr>
        <a:xfrm>
          <a:off x="1968500" y="168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169871</xdr:rowOff>
    </xdr:from>
    <xdr:ext cx="534377" cy="259045"/>
    <xdr:sp macro="" textlink="">
      <xdr:nvSpPr>
        <xdr:cNvPr id="264" name="テキスト ボックス 263"/>
        <xdr:cNvSpPr txBox="1"/>
      </xdr:nvSpPr>
      <xdr:spPr>
        <a:xfrm>
          <a:off x="1752111" y="169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51997</xdr:rowOff>
    </xdr:from>
    <xdr:to>
      <xdr:col>6</xdr:col>
      <xdr:colOff>38100</xdr:colOff>
      <xdr:row>98</xdr:row>
      <xdr:rowOff>153597</xdr:rowOff>
    </xdr:to>
    <xdr:sp macro="" textlink="">
      <xdr:nvSpPr>
        <xdr:cNvPr id="265" name="楕円 264"/>
        <xdr:cNvSpPr/>
      </xdr:nvSpPr>
      <xdr:spPr>
        <a:xfrm>
          <a:off x="1079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144724</xdr:rowOff>
    </xdr:from>
    <xdr:ext cx="534377" cy="259045"/>
    <xdr:sp macro="" textlink="">
      <xdr:nvSpPr>
        <xdr:cNvPr id="266" name="テキスト ボックス 265"/>
        <xdr:cNvSpPr txBox="1"/>
      </xdr:nvSpPr>
      <xdr:spPr>
        <a:xfrm>
          <a:off x="863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45145</xdr:rowOff>
    </xdr:from>
    <xdr:to>
      <xdr:col>55</xdr:col>
      <xdr:colOff>0</xdr:colOff>
      <xdr:row>37</xdr:row>
      <xdr:rowOff>18399</xdr:rowOff>
    </xdr:to>
    <xdr:cxnSp macro="">
      <xdr:nvCxnSpPr>
        <xdr:cNvPr id="299" name="直線コネクタ 298"/>
        <xdr:cNvCxnSpPr/>
      </xdr:nvCxnSpPr>
      <xdr:spPr>
        <a:xfrm>
          <a:off x="9639300" y="5360095"/>
          <a:ext cx="838200" cy="100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300" name="補助費等平均値テキスト"/>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45145</xdr:rowOff>
    </xdr:from>
    <xdr:to>
      <xdr:col>50</xdr:col>
      <xdr:colOff>114300</xdr:colOff>
      <xdr:row>37</xdr:row>
      <xdr:rowOff>34963</xdr:rowOff>
    </xdr:to>
    <xdr:cxnSp macro="">
      <xdr:nvCxnSpPr>
        <xdr:cNvPr id="302" name="直線コネクタ 301"/>
        <xdr:cNvCxnSpPr/>
      </xdr:nvCxnSpPr>
      <xdr:spPr>
        <a:xfrm flipV="1">
          <a:off x="8750300" y="5360095"/>
          <a:ext cx="889000" cy="101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34963</xdr:rowOff>
    </xdr:from>
    <xdr:to>
      <xdr:col>45</xdr:col>
      <xdr:colOff>177800</xdr:colOff>
      <xdr:row>37</xdr:row>
      <xdr:rowOff>139681</xdr:rowOff>
    </xdr:to>
    <xdr:cxnSp macro="">
      <xdr:nvCxnSpPr>
        <xdr:cNvPr id="305" name="直線コネクタ 304"/>
        <xdr:cNvCxnSpPr/>
      </xdr:nvCxnSpPr>
      <xdr:spPr>
        <a:xfrm flipV="1">
          <a:off x="7861300" y="6378613"/>
          <a:ext cx="8890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139681</xdr:rowOff>
    </xdr:from>
    <xdr:to>
      <xdr:col>41</xdr:col>
      <xdr:colOff>50800</xdr:colOff>
      <xdr:row>37</xdr:row>
      <xdr:rowOff>165932</xdr:rowOff>
    </xdr:to>
    <xdr:cxnSp macro="">
      <xdr:nvCxnSpPr>
        <xdr:cNvPr id="308" name="直線コネクタ 307"/>
        <xdr:cNvCxnSpPr/>
      </xdr:nvCxnSpPr>
      <xdr:spPr>
        <a:xfrm flipV="1">
          <a:off x="6972300" y="6483331"/>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139049</xdr:rowOff>
    </xdr:from>
    <xdr:to>
      <xdr:col>55</xdr:col>
      <xdr:colOff>50800</xdr:colOff>
      <xdr:row>37</xdr:row>
      <xdr:rowOff>69199</xdr:rowOff>
    </xdr:to>
    <xdr:sp macro="" textlink="">
      <xdr:nvSpPr>
        <xdr:cNvPr id="318" name="楕円 317"/>
        <xdr:cNvSpPr/>
      </xdr:nvSpPr>
      <xdr:spPr>
        <a:xfrm>
          <a:off x="10426700" y="63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117476</xdr:rowOff>
    </xdr:from>
    <xdr:ext cx="534377" cy="259045"/>
    <xdr:sp macro="" textlink="">
      <xdr:nvSpPr>
        <xdr:cNvPr id="319" name="補助費等該当値テキスト"/>
        <xdr:cNvSpPr txBox="1"/>
      </xdr:nvSpPr>
      <xdr:spPr>
        <a:xfrm>
          <a:off x="10528300" y="628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165795</xdr:rowOff>
    </xdr:from>
    <xdr:to>
      <xdr:col>50</xdr:col>
      <xdr:colOff>165100</xdr:colOff>
      <xdr:row>31</xdr:row>
      <xdr:rowOff>95945</xdr:rowOff>
    </xdr:to>
    <xdr:sp macro="" textlink="">
      <xdr:nvSpPr>
        <xdr:cNvPr id="320" name="楕円 319"/>
        <xdr:cNvSpPr/>
      </xdr:nvSpPr>
      <xdr:spPr>
        <a:xfrm>
          <a:off x="9588500" y="5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87072</xdr:rowOff>
    </xdr:from>
    <xdr:ext cx="599010" cy="259045"/>
    <xdr:sp macro="" textlink="">
      <xdr:nvSpPr>
        <xdr:cNvPr id="321" name="テキスト ボックス 320"/>
        <xdr:cNvSpPr txBox="1"/>
      </xdr:nvSpPr>
      <xdr:spPr>
        <a:xfrm>
          <a:off x="9339795" y="540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155613</xdr:rowOff>
    </xdr:from>
    <xdr:to>
      <xdr:col>46</xdr:col>
      <xdr:colOff>38100</xdr:colOff>
      <xdr:row>37</xdr:row>
      <xdr:rowOff>85763</xdr:rowOff>
    </xdr:to>
    <xdr:sp macro="" textlink="">
      <xdr:nvSpPr>
        <xdr:cNvPr id="322" name="楕円 321"/>
        <xdr:cNvSpPr/>
      </xdr:nvSpPr>
      <xdr:spPr>
        <a:xfrm>
          <a:off x="8699500" y="63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76890</xdr:rowOff>
    </xdr:from>
    <xdr:ext cx="534377" cy="259045"/>
    <xdr:sp macro="" textlink="">
      <xdr:nvSpPr>
        <xdr:cNvPr id="323" name="テキスト ボックス 322"/>
        <xdr:cNvSpPr txBox="1"/>
      </xdr:nvSpPr>
      <xdr:spPr>
        <a:xfrm>
          <a:off x="8483111" y="64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88881</xdr:rowOff>
    </xdr:from>
    <xdr:to>
      <xdr:col>41</xdr:col>
      <xdr:colOff>101600</xdr:colOff>
      <xdr:row>38</xdr:row>
      <xdr:rowOff>19031</xdr:rowOff>
    </xdr:to>
    <xdr:sp macro="" textlink="">
      <xdr:nvSpPr>
        <xdr:cNvPr id="324" name="楕円 323"/>
        <xdr:cNvSpPr/>
      </xdr:nvSpPr>
      <xdr:spPr>
        <a:xfrm>
          <a:off x="7810500" y="64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10158</xdr:rowOff>
    </xdr:from>
    <xdr:ext cx="534377" cy="259045"/>
    <xdr:sp macro="" textlink="">
      <xdr:nvSpPr>
        <xdr:cNvPr id="325" name="テキスト ボックス 324"/>
        <xdr:cNvSpPr txBox="1"/>
      </xdr:nvSpPr>
      <xdr:spPr>
        <a:xfrm>
          <a:off x="7594111" y="65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115132</xdr:rowOff>
    </xdr:from>
    <xdr:to>
      <xdr:col>36</xdr:col>
      <xdr:colOff>165100</xdr:colOff>
      <xdr:row>38</xdr:row>
      <xdr:rowOff>45282</xdr:rowOff>
    </xdr:to>
    <xdr:sp macro="" textlink="">
      <xdr:nvSpPr>
        <xdr:cNvPr id="326" name="楕円 325"/>
        <xdr:cNvSpPr/>
      </xdr:nvSpPr>
      <xdr:spPr>
        <a:xfrm>
          <a:off x="6921500" y="64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36409</xdr:rowOff>
    </xdr:from>
    <xdr:ext cx="534377" cy="259045"/>
    <xdr:sp macro="" textlink="">
      <xdr:nvSpPr>
        <xdr:cNvPr id="327" name="テキスト ボックス 326"/>
        <xdr:cNvSpPr txBox="1"/>
      </xdr:nvSpPr>
      <xdr:spPr>
        <a:xfrm>
          <a:off x="6705111" y="65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158021</xdr:rowOff>
    </xdr:from>
    <xdr:to>
      <xdr:col>55</xdr:col>
      <xdr:colOff>0</xdr:colOff>
      <xdr:row>58</xdr:row>
      <xdr:rowOff>131155</xdr:rowOff>
    </xdr:to>
    <xdr:cxnSp macro="">
      <xdr:nvCxnSpPr>
        <xdr:cNvPr id="358" name="直線コネクタ 357"/>
        <xdr:cNvCxnSpPr/>
      </xdr:nvCxnSpPr>
      <xdr:spPr>
        <a:xfrm>
          <a:off x="9639300" y="9930671"/>
          <a:ext cx="838200" cy="14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9"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109492</xdr:rowOff>
    </xdr:from>
    <xdr:to>
      <xdr:col>50</xdr:col>
      <xdr:colOff>114300</xdr:colOff>
      <xdr:row>57</xdr:row>
      <xdr:rowOff>158021</xdr:rowOff>
    </xdr:to>
    <xdr:cxnSp macro="">
      <xdr:nvCxnSpPr>
        <xdr:cNvPr id="361" name="直線コネクタ 360"/>
        <xdr:cNvCxnSpPr/>
      </xdr:nvCxnSpPr>
      <xdr:spPr>
        <a:xfrm>
          <a:off x="8750300" y="9882142"/>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157366</xdr:rowOff>
    </xdr:from>
    <xdr:ext cx="534377" cy="259045"/>
    <xdr:sp macro="" textlink="">
      <xdr:nvSpPr>
        <xdr:cNvPr id="363" name="テキスト ボックス 362"/>
        <xdr:cNvSpPr txBox="1"/>
      </xdr:nvSpPr>
      <xdr:spPr>
        <a:xfrm>
          <a:off x="9372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41631</xdr:rowOff>
    </xdr:from>
    <xdr:to>
      <xdr:col>45</xdr:col>
      <xdr:colOff>177800</xdr:colOff>
      <xdr:row>57</xdr:row>
      <xdr:rowOff>109492</xdr:rowOff>
    </xdr:to>
    <xdr:cxnSp macro="">
      <xdr:nvCxnSpPr>
        <xdr:cNvPr id="364" name="直線コネクタ 363"/>
        <xdr:cNvCxnSpPr/>
      </xdr:nvCxnSpPr>
      <xdr:spPr>
        <a:xfrm>
          <a:off x="7861300" y="9299931"/>
          <a:ext cx="889000" cy="58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6" name="テキスト ボックス 365"/>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41631</xdr:rowOff>
    </xdr:from>
    <xdr:to>
      <xdr:col>41</xdr:col>
      <xdr:colOff>50800</xdr:colOff>
      <xdr:row>56</xdr:row>
      <xdr:rowOff>38670</xdr:rowOff>
    </xdr:to>
    <xdr:cxnSp macro="">
      <xdr:nvCxnSpPr>
        <xdr:cNvPr id="367" name="直線コネクタ 366"/>
        <xdr:cNvCxnSpPr/>
      </xdr:nvCxnSpPr>
      <xdr:spPr>
        <a:xfrm flipV="1">
          <a:off x="6972300" y="9299931"/>
          <a:ext cx="889000" cy="33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59881</xdr:rowOff>
    </xdr:from>
    <xdr:ext cx="534377" cy="259045"/>
    <xdr:sp macro="" textlink="">
      <xdr:nvSpPr>
        <xdr:cNvPr id="369" name="テキスト ボックス 368"/>
        <xdr:cNvSpPr txBox="1"/>
      </xdr:nvSpPr>
      <xdr:spPr>
        <a:xfrm>
          <a:off x="7594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80355</xdr:rowOff>
    </xdr:from>
    <xdr:to>
      <xdr:col>55</xdr:col>
      <xdr:colOff>50800</xdr:colOff>
      <xdr:row>59</xdr:row>
      <xdr:rowOff>10505</xdr:rowOff>
    </xdr:to>
    <xdr:sp macro="" textlink="">
      <xdr:nvSpPr>
        <xdr:cNvPr id="377" name="楕円 376"/>
        <xdr:cNvSpPr/>
      </xdr:nvSpPr>
      <xdr:spPr>
        <a:xfrm>
          <a:off x="10426700" y="100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166732</xdr:rowOff>
    </xdr:from>
    <xdr:ext cx="534377" cy="259045"/>
    <xdr:sp macro="" textlink="">
      <xdr:nvSpPr>
        <xdr:cNvPr id="378" name="普通建設事業費該当値テキスト"/>
        <xdr:cNvSpPr txBox="1"/>
      </xdr:nvSpPr>
      <xdr:spPr>
        <a:xfrm>
          <a:off x="10528300" y="9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107221</xdr:rowOff>
    </xdr:from>
    <xdr:to>
      <xdr:col>50</xdr:col>
      <xdr:colOff>165100</xdr:colOff>
      <xdr:row>58</xdr:row>
      <xdr:rowOff>37371</xdr:rowOff>
    </xdr:to>
    <xdr:sp macro="" textlink="">
      <xdr:nvSpPr>
        <xdr:cNvPr id="379" name="楕円 378"/>
        <xdr:cNvSpPr/>
      </xdr:nvSpPr>
      <xdr:spPr>
        <a:xfrm>
          <a:off x="9588500" y="98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28498</xdr:rowOff>
    </xdr:from>
    <xdr:ext cx="534377" cy="259045"/>
    <xdr:sp macro="" textlink="">
      <xdr:nvSpPr>
        <xdr:cNvPr id="380" name="テキスト ボックス 379"/>
        <xdr:cNvSpPr txBox="1"/>
      </xdr:nvSpPr>
      <xdr:spPr>
        <a:xfrm>
          <a:off x="9372111" y="99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58692</xdr:rowOff>
    </xdr:from>
    <xdr:to>
      <xdr:col>46</xdr:col>
      <xdr:colOff>38100</xdr:colOff>
      <xdr:row>57</xdr:row>
      <xdr:rowOff>160292</xdr:rowOff>
    </xdr:to>
    <xdr:sp macro="" textlink="">
      <xdr:nvSpPr>
        <xdr:cNvPr id="381" name="楕円 380"/>
        <xdr:cNvSpPr/>
      </xdr:nvSpPr>
      <xdr:spPr>
        <a:xfrm>
          <a:off x="8699500" y="98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151419</xdr:rowOff>
    </xdr:from>
    <xdr:ext cx="534377" cy="259045"/>
    <xdr:sp macro="" textlink="">
      <xdr:nvSpPr>
        <xdr:cNvPr id="382" name="テキスト ボックス 381"/>
        <xdr:cNvSpPr txBox="1"/>
      </xdr:nvSpPr>
      <xdr:spPr>
        <a:xfrm>
          <a:off x="8483111" y="99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162281</xdr:rowOff>
    </xdr:from>
    <xdr:to>
      <xdr:col>41</xdr:col>
      <xdr:colOff>101600</xdr:colOff>
      <xdr:row>54</xdr:row>
      <xdr:rowOff>92431</xdr:rowOff>
    </xdr:to>
    <xdr:sp macro="" textlink="">
      <xdr:nvSpPr>
        <xdr:cNvPr id="383" name="楕円 382"/>
        <xdr:cNvSpPr/>
      </xdr:nvSpPr>
      <xdr:spPr>
        <a:xfrm>
          <a:off x="7810500" y="92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108958</xdr:rowOff>
    </xdr:from>
    <xdr:ext cx="534377" cy="259045"/>
    <xdr:sp macro="" textlink="">
      <xdr:nvSpPr>
        <xdr:cNvPr id="384" name="テキスト ボックス 383"/>
        <xdr:cNvSpPr txBox="1"/>
      </xdr:nvSpPr>
      <xdr:spPr>
        <a:xfrm>
          <a:off x="7594111" y="90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159320</xdr:rowOff>
    </xdr:from>
    <xdr:to>
      <xdr:col>36</xdr:col>
      <xdr:colOff>165100</xdr:colOff>
      <xdr:row>56</xdr:row>
      <xdr:rowOff>89470</xdr:rowOff>
    </xdr:to>
    <xdr:sp macro="" textlink="">
      <xdr:nvSpPr>
        <xdr:cNvPr id="385" name="楕円 384"/>
        <xdr:cNvSpPr/>
      </xdr:nvSpPr>
      <xdr:spPr>
        <a:xfrm>
          <a:off x="6921500" y="95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80597</xdr:rowOff>
    </xdr:from>
    <xdr:ext cx="534377" cy="259045"/>
    <xdr:sp macro="" textlink="">
      <xdr:nvSpPr>
        <xdr:cNvPr id="386" name="テキスト ボックス 385"/>
        <xdr:cNvSpPr txBox="1"/>
      </xdr:nvSpPr>
      <xdr:spPr>
        <a:xfrm>
          <a:off x="6705111" y="96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136747</xdr:rowOff>
    </xdr:from>
    <xdr:to>
      <xdr:col>55</xdr:col>
      <xdr:colOff>0</xdr:colOff>
      <xdr:row>78</xdr:row>
      <xdr:rowOff>152997</xdr:rowOff>
    </xdr:to>
    <xdr:cxnSp macro="">
      <xdr:nvCxnSpPr>
        <xdr:cNvPr id="415" name="直線コネクタ 414"/>
        <xdr:cNvCxnSpPr/>
      </xdr:nvCxnSpPr>
      <xdr:spPr>
        <a:xfrm>
          <a:off x="9639300" y="13509847"/>
          <a:ext cx="8382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6"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136747</xdr:rowOff>
    </xdr:from>
    <xdr:to>
      <xdr:col>50</xdr:col>
      <xdr:colOff>114300</xdr:colOff>
      <xdr:row>78</xdr:row>
      <xdr:rowOff>159931</xdr:rowOff>
    </xdr:to>
    <xdr:cxnSp macro="">
      <xdr:nvCxnSpPr>
        <xdr:cNvPr id="418" name="直線コネクタ 417"/>
        <xdr:cNvCxnSpPr/>
      </xdr:nvCxnSpPr>
      <xdr:spPr>
        <a:xfrm flipV="1">
          <a:off x="8750300" y="13509847"/>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96419</xdr:rowOff>
    </xdr:from>
    <xdr:to>
      <xdr:col>45</xdr:col>
      <xdr:colOff>177800</xdr:colOff>
      <xdr:row>78</xdr:row>
      <xdr:rowOff>159931</xdr:rowOff>
    </xdr:to>
    <xdr:cxnSp macro="">
      <xdr:nvCxnSpPr>
        <xdr:cNvPr id="421" name="直線コネクタ 420"/>
        <xdr:cNvCxnSpPr/>
      </xdr:nvCxnSpPr>
      <xdr:spPr>
        <a:xfrm>
          <a:off x="7861300" y="13298069"/>
          <a:ext cx="889000" cy="2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135528</xdr:rowOff>
    </xdr:from>
    <xdr:to>
      <xdr:col>41</xdr:col>
      <xdr:colOff>50800</xdr:colOff>
      <xdr:row>77</xdr:row>
      <xdr:rowOff>96419</xdr:rowOff>
    </xdr:to>
    <xdr:cxnSp macro="">
      <xdr:nvCxnSpPr>
        <xdr:cNvPr id="424" name="直線コネクタ 423"/>
        <xdr:cNvCxnSpPr/>
      </xdr:nvCxnSpPr>
      <xdr:spPr>
        <a:xfrm>
          <a:off x="6972300" y="13165728"/>
          <a:ext cx="889000" cy="1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159586</xdr:rowOff>
    </xdr:from>
    <xdr:ext cx="534377" cy="259045"/>
    <xdr:sp macro="" textlink="">
      <xdr:nvSpPr>
        <xdr:cNvPr id="426" name="テキスト ボックス 425"/>
        <xdr:cNvSpPr txBox="1"/>
      </xdr:nvSpPr>
      <xdr:spPr>
        <a:xfrm>
          <a:off x="7594111" y="133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122629</xdr:rowOff>
    </xdr:from>
    <xdr:ext cx="534377" cy="259045"/>
    <xdr:sp macro="" textlink="">
      <xdr:nvSpPr>
        <xdr:cNvPr id="428" name="テキスト ボックス 427"/>
        <xdr:cNvSpPr txBox="1"/>
      </xdr:nvSpPr>
      <xdr:spPr>
        <a:xfrm>
          <a:off x="6705111" y="133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102197</xdr:rowOff>
    </xdr:from>
    <xdr:to>
      <xdr:col>55</xdr:col>
      <xdr:colOff>50800</xdr:colOff>
      <xdr:row>79</xdr:row>
      <xdr:rowOff>32347</xdr:rowOff>
    </xdr:to>
    <xdr:sp macro="" textlink="">
      <xdr:nvSpPr>
        <xdr:cNvPr id="434" name="楕円 433"/>
        <xdr:cNvSpPr/>
      </xdr:nvSpPr>
      <xdr:spPr>
        <a:xfrm>
          <a:off x="104267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17124</xdr:rowOff>
    </xdr:from>
    <xdr:ext cx="469744" cy="259045"/>
    <xdr:sp macro="" textlink="">
      <xdr:nvSpPr>
        <xdr:cNvPr id="435" name="普通建設事業費 （ うち新規整備　）該当値テキスト"/>
        <xdr:cNvSpPr txBox="1"/>
      </xdr:nvSpPr>
      <xdr:spPr>
        <a:xfrm>
          <a:off x="10528300" y="1339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85947</xdr:rowOff>
    </xdr:from>
    <xdr:to>
      <xdr:col>50</xdr:col>
      <xdr:colOff>165100</xdr:colOff>
      <xdr:row>79</xdr:row>
      <xdr:rowOff>16097</xdr:rowOff>
    </xdr:to>
    <xdr:sp macro="" textlink="">
      <xdr:nvSpPr>
        <xdr:cNvPr id="436" name="楕円 435"/>
        <xdr:cNvSpPr/>
      </xdr:nvSpPr>
      <xdr:spPr>
        <a:xfrm>
          <a:off x="9588500" y="134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7224</xdr:rowOff>
    </xdr:from>
    <xdr:ext cx="469744" cy="259045"/>
    <xdr:sp macro="" textlink="">
      <xdr:nvSpPr>
        <xdr:cNvPr id="437" name="テキスト ボックス 436"/>
        <xdr:cNvSpPr txBox="1"/>
      </xdr:nvSpPr>
      <xdr:spPr>
        <a:xfrm>
          <a:off x="9404428" y="1355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109131</xdr:rowOff>
    </xdr:from>
    <xdr:to>
      <xdr:col>46</xdr:col>
      <xdr:colOff>38100</xdr:colOff>
      <xdr:row>79</xdr:row>
      <xdr:rowOff>39281</xdr:rowOff>
    </xdr:to>
    <xdr:sp macro="" textlink="">
      <xdr:nvSpPr>
        <xdr:cNvPr id="438" name="楕円 437"/>
        <xdr:cNvSpPr/>
      </xdr:nvSpPr>
      <xdr:spPr>
        <a:xfrm>
          <a:off x="8699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30408</xdr:rowOff>
    </xdr:from>
    <xdr:ext cx="469744" cy="259045"/>
    <xdr:sp macro="" textlink="">
      <xdr:nvSpPr>
        <xdr:cNvPr id="439" name="テキスト ボックス 438"/>
        <xdr:cNvSpPr txBox="1"/>
      </xdr:nvSpPr>
      <xdr:spPr>
        <a:xfrm>
          <a:off x="8515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45619</xdr:rowOff>
    </xdr:from>
    <xdr:to>
      <xdr:col>41</xdr:col>
      <xdr:colOff>101600</xdr:colOff>
      <xdr:row>77</xdr:row>
      <xdr:rowOff>147219</xdr:rowOff>
    </xdr:to>
    <xdr:sp macro="" textlink="">
      <xdr:nvSpPr>
        <xdr:cNvPr id="440" name="楕円 439"/>
        <xdr:cNvSpPr/>
      </xdr:nvSpPr>
      <xdr:spPr>
        <a:xfrm>
          <a:off x="7810500" y="132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163746</xdr:rowOff>
    </xdr:from>
    <xdr:ext cx="534377" cy="259045"/>
    <xdr:sp macro="" textlink="">
      <xdr:nvSpPr>
        <xdr:cNvPr id="441" name="テキスト ボックス 440"/>
        <xdr:cNvSpPr txBox="1"/>
      </xdr:nvSpPr>
      <xdr:spPr>
        <a:xfrm>
          <a:off x="7594111" y="130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84728</xdr:rowOff>
    </xdr:from>
    <xdr:to>
      <xdr:col>36</xdr:col>
      <xdr:colOff>165100</xdr:colOff>
      <xdr:row>77</xdr:row>
      <xdr:rowOff>14878</xdr:rowOff>
    </xdr:to>
    <xdr:sp macro="" textlink="">
      <xdr:nvSpPr>
        <xdr:cNvPr id="442" name="楕円 441"/>
        <xdr:cNvSpPr/>
      </xdr:nvSpPr>
      <xdr:spPr>
        <a:xfrm>
          <a:off x="6921500" y="131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31405</xdr:rowOff>
    </xdr:from>
    <xdr:ext cx="534377" cy="259045"/>
    <xdr:sp macro="" textlink="">
      <xdr:nvSpPr>
        <xdr:cNvPr id="443" name="テキスト ボックス 442"/>
        <xdr:cNvSpPr txBox="1"/>
      </xdr:nvSpPr>
      <xdr:spPr>
        <a:xfrm>
          <a:off x="6705111" y="128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129902</xdr:rowOff>
    </xdr:from>
    <xdr:to>
      <xdr:col>55</xdr:col>
      <xdr:colOff>0</xdr:colOff>
      <xdr:row>98</xdr:row>
      <xdr:rowOff>166625</xdr:rowOff>
    </xdr:to>
    <xdr:cxnSp macro="">
      <xdr:nvCxnSpPr>
        <xdr:cNvPr id="474" name="直線コネクタ 473"/>
        <xdr:cNvCxnSpPr/>
      </xdr:nvCxnSpPr>
      <xdr:spPr>
        <a:xfrm>
          <a:off x="9639300" y="16760552"/>
          <a:ext cx="838200" cy="2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5"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129902</xdr:rowOff>
    </xdr:from>
    <xdr:to>
      <xdr:col>50</xdr:col>
      <xdr:colOff>114300</xdr:colOff>
      <xdr:row>97</xdr:row>
      <xdr:rowOff>171197</xdr:rowOff>
    </xdr:to>
    <xdr:cxnSp macro="">
      <xdr:nvCxnSpPr>
        <xdr:cNvPr id="477" name="直線コネクタ 476"/>
        <xdr:cNvCxnSpPr/>
      </xdr:nvCxnSpPr>
      <xdr:spPr>
        <a:xfrm flipV="1">
          <a:off x="8750300" y="16760552"/>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9" name="テキスト ボックス 478"/>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21433</xdr:rowOff>
    </xdr:from>
    <xdr:to>
      <xdr:col>45</xdr:col>
      <xdr:colOff>177800</xdr:colOff>
      <xdr:row>97</xdr:row>
      <xdr:rowOff>171197</xdr:rowOff>
    </xdr:to>
    <xdr:cxnSp macro="">
      <xdr:nvCxnSpPr>
        <xdr:cNvPr id="480" name="直線コネクタ 479"/>
        <xdr:cNvCxnSpPr/>
      </xdr:nvCxnSpPr>
      <xdr:spPr>
        <a:xfrm>
          <a:off x="7861300" y="16652083"/>
          <a:ext cx="889000" cy="14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2" name="テキスト ボックス 481"/>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21433</xdr:rowOff>
    </xdr:from>
    <xdr:to>
      <xdr:col>41</xdr:col>
      <xdr:colOff>50800</xdr:colOff>
      <xdr:row>97</xdr:row>
      <xdr:rowOff>101214</xdr:rowOff>
    </xdr:to>
    <xdr:cxnSp macro="">
      <xdr:nvCxnSpPr>
        <xdr:cNvPr id="483" name="直線コネクタ 482"/>
        <xdr:cNvCxnSpPr/>
      </xdr:nvCxnSpPr>
      <xdr:spPr>
        <a:xfrm flipV="1">
          <a:off x="6972300" y="16652083"/>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5" name="テキスト ボックス 484"/>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115825</xdr:rowOff>
    </xdr:from>
    <xdr:to>
      <xdr:col>55</xdr:col>
      <xdr:colOff>50800</xdr:colOff>
      <xdr:row>99</xdr:row>
      <xdr:rowOff>45975</xdr:rowOff>
    </xdr:to>
    <xdr:sp macro="" textlink="">
      <xdr:nvSpPr>
        <xdr:cNvPr id="493" name="楕円 492"/>
        <xdr:cNvSpPr/>
      </xdr:nvSpPr>
      <xdr:spPr>
        <a:xfrm>
          <a:off x="10426700" y="169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30752</xdr:rowOff>
    </xdr:from>
    <xdr:ext cx="469744" cy="259045"/>
    <xdr:sp macro="" textlink="">
      <xdr:nvSpPr>
        <xdr:cNvPr id="494" name="普通建設事業費 （ うち更新整備　）該当値テキスト"/>
        <xdr:cNvSpPr txBox="1"/>
      </xdr:nvSpPr>
      <xdr:spPr>
        <a:xfrm>
          <a:off x="10528300" y="168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79102</xdr:rowOff>
    </xdr:from>
    <xdr:to>
      <xdr:col>50</xdr:col>
      <xdr:colOff>165100</xdr:colOff>
      <xdr:row>98</xdr:row>
      <xdr:rowOff>9252</xdr:rowOff>
    </xdr:to>
    <xdr:sp macro="" textlink="">
      <xdr:nvSpPr>
        <xdr:cNvPr id="495" name="楕円 494"/>
        <xdr:cNvSpPr/>
      </xdr:nvSpPr>
      <xdr:spPr>
        <a:xfrm>
          <a:off x="9588500" y="167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xdr:rowOff>
    </xdr:from>
    <xdr:ext cx="534377" cy="259045"/>
    <xdr:sp macro="" textlink="">
      <xdr:nvSpPr>
        <xdr:cNvPr id="496" name="テキスト ボックス 495"/>
        <xdr:cNvSpPr txBox="1"/>
      </xdr:nvSpPr>
      <xdr:spPr>
        <a:xfrm>
          <a:off x="9372111" y="168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120397</xdr:rowOff>
    </xdr:from>
    <xdr:to>
      <xdr:col>46</xdr:col>
      <xdr:colOff>38100</xdr:colOff>
      <xdr:row>98</xdr:row>
      <xdr:rowOff>50547</xdr:rowOff>
    </xdr:to>
    <xdr:sp macro="" textlink="">
      <xdr:nvSpPr>
        <xdr:cNvPr id="497" name="楕円 496"/>
        <xdr:cNvSpPr/>
      </xdr:nvSpPr>
      <xdr:spPr>
        <a:xfrm>
          <a:off x="8699500" y="167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41674</xdr:rowOff>
    </xdr:from>
    <xdr:ext cx="534377" cy="259045"/>
    <xdr:sp macro="" textlink="">
      <xdr:nvSpPr>
        <xdr:cNvPr id="498" name="テキスト ボックス 497"/>
        <xdr:cNvSpPr txBox="1"/>
      </xdr:nvSpPr>
      <xdr:spPr>
        <a:xfrm>
          <a:off x="8483111" y="168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142083</xdr:rowOff>
    </xdr:from>
    <xdr:to>
      <xdr:col>41</xdr:col>
      <xdr:colOff>101600</xdr:colOff>
      <xdr:row>97</xdr:row>
      <xdr:rowOff>72233</xdr:rowOff>
    </xdr:to>
    <xdr:sp macro="" textlink="">
      <xdr:nvSpPr>
        <xdr:cNvPr id="499" name="楕円 498"/>
        <xdr:cNvSpPr/>
      </xdr:nvSpPr>
      <xdr:spPr>
        <a:xfrm>
          <a:off x="7810500" y="166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63360</xdr:rowOff>
    </xdr:from>
    <xdr:ext cx="534377" cy="259045"/>
    <xdr:sp macro="" textlink="">
      <xdr:nvSpPr>
        <xdr:cNvPr id="500" name="テキスト ボックス 499"/>
        <xdr:cNvSpPr txBox="1"/>
      </xdr:nvSpPr>
      <xdr:spPr>
        <a:xfrm>
          <a:off x="7594111" y="166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50414</xdr:rowOff>
    </xdr:from>
    <xdr:to>
      <xdr:col>36</xdr:col>
      <xdr:colOff>165100</xdr:colOff>
      <xdr:row>97</xdr:row>
      <xdr:rowOff>152014</xdr:rowOff>
    </xdr:to>
    <xdr:sp macro="" textlink="">
      <xdr:nvSpPr>
        <xdr:cNvPr id="501" name="楕円 500"/>
        <xdr:cNvSpPr/>
      </xdr:nvSpPr>
      <xdr:spPr>
        <a:xfrm>
          <a:off x="6921500" y="1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143141</xdr:rowOff>
    </xdr:from>
    <xdr:ext cx="534377" cy="259045"/>
    <xdr:sp macro="" textlink="">
      <xdr:nvSpPr>
        <xdr:cNvPr id="502" name="テキスト ボックス 501"/>
        <xdr:cNvSpPr txBox="1"/>
      </xdr:nvSpPr>
      <xdr:spPr>
        <a:xfrm>
          <a:off x="6705111" y="167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3"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7" name="テキスト ボックス 55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48247</xdr:rowOff>
    </xdr:from>
    <xdr:to>
      <xdr:col>85</xdr:col>
      <xdr:colOff>127000</xdr:colOff>
      <xdr:row>77</xdr:row>
      <xdr:rowOff>74637</xdr:rowOff>
    </xdr:to>
    <xdr:cxnSp macro="">
      <xdr:nvCxnSpPr>
        <xdr:cNvPr id="639" name="直線コネクタ 638"/>
        <xdr:cNvCxnSpPr/>
      </xdr:nvCxnSpPr>
      <xdr:spPr>
        <a:xfrm flipV="1">
          <a:off x="15481300" y="13249897"/>
          <a:ext cx="8382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40"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74637</xdr:rowOff>
    </xdr:from>
    <xdr:to>
      <xdr:col>81</xdr:col>
      <xdr:colOff>50800</xdr:colOff>
      <xdr:row>77</xdr:row>
      <xdr:rowOff>82652</xdr:rowOff>
    </xdr:to>
    <xdr:cxnSp macro="">
      <xdr:nvCxnSpPr>
        <xdr:cNvPr id="642" name="直線コネクタ 641"/>
        <xdr:cNvCxnSpPr/>
      </xdr:nvCxnSpPr>
      <xdr:spPr>
        <a:xfrm flipV="1">
          <a:off x="14592300" y="13276287"/>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69686</xdr:rowOff>
    </xdr:from>
    <xdr:to>
      <xdr:col>76</xdr:col>
      <xdr:colOff>114300</xdr:colOff>
      <xdr:row>77</xdr:row>
      <xdr:rowOff>82652</xdr:rowOff>
    </xdr:to>
    <xdr:cxnSp macro="">
      <xdr:nvCxnSpPr>
        <xdr:cNvPr id="645" name="直線コネクタ 644"/>
        <xdr:cNvCxnSpPr/>
      </xdr:nvCxnSpPr>
      <xdr:spPr>
        <a:xfrm>
          <a:off x="13703300" y="13271336"/>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69686</xdr:rowOff>
    </xdr:from>
    <xdr:to>
      <xdr:col>71</xdr:col>
      <xdr:colOff>177800</xdr:colOff>
      <xdr:row>77</xdr:row>
      <xdr:rowOff>97879</xdr:rowOff>
    </xdr:to>
    <xdr:cxnSp macro="">
      <xdr:nvCxnSpPr>
        <xdr:cNvPr id="648" name="直線コネクタ 647"/>
        <xdr:cNvCxnSpPr/>
      </xdr:nvCxnSpPr>
      <xdr:spPr>
        <a:xfrm flipV="1">
          <a:off x="12814300" y="13271336"/>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2" name="テキスト ボックス 651"/>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168897</xdr:rowOff>
    </xdr:from>
    <xdr:to>
      <xdr:col>85</xdr:col>
      <xdr:colOff>177800</xdr:colOff>
      <xdr:row>77</xdr:row>
      <xdr:rowOff>99047</xdr:rowOff>
    </xdr:to>
    <xdr:sp macro="" textlink="">
      <xdr:nvSpPr>
        <xdr:cNvPr id="658" name="楕円 657"/>
        <xdr:cNvSpPr/>
      </xdr:nvSpPr>
      <xdr:spPr>
        <a:xfrm>
          <a:off x="16268700" y="131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147324</xdr:rowOff>
    </xdr:from>
    <xdr:ext cx="534377" cy="259045"/>
    <xdr:sp macro="" textlink="">
      <xdr:nvSpPr>
        <xdr:cNvPr id="659" name="公債費該当値テキスト"/>
        <xdr:cNvSpPr txBox="1"/>
      </xdr:nvSpPr>
      <xdr:spPr>
        <a:xfrm>
          <a:off x="16370300" y="131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23837</xdr:rowOff>
    </xdr:from>
    <xdr:to>
      <xdr:col>81</xdr:col>
      <xdr:colOff>101600</xdr:colOff>
      <xdr:row>77</xdr:row>
      <xdr:rowOff>125437</xdr:rowOff>
    </xdr:to>
    <xdr:sp macro="" textlink="">
      <xdr:nvSpPr>
        <xdr:cNvPr id="660" name="楕円 659"/>
        <xdr:cNvSpPr/>
      </xdr:nvSpPr>
      <xdr:spPr>
        <a:xfrm>
          <a:off x="15430500" y="132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116564</xdr:rowOff>
    </xdr:from>
    <xdr:ext cx="534377" cy="259045"/>
    <xdr:sp macro="" textlink="">
      <xdr:nvSpPr>
        <xdr:cNvPr id="661" name="テキスト ボックス 660"/>
        <xdr:cNvSpPr txBox="1"/>
      </xdr:nvSpPr>
      <xdr:spPr>
        <a:xfrm>
          <a:off x="15214111" y="133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31852</xdr:rowOff>
    </xdr:from>
    <xdr:to>
      <xdr:col>76</xdr:col>
      <xdr:colOff>165100</xdr:colOff>
      <xdr:row>77</xdr:row>
      <xdr:rowOff>133452</xdr:rowOff>
    </xdr:to>
    <xdr:sp macro="" textlink="">
      <xdr:nvSpPr>
        <xdr:cNvPr id="662" name="楕円 661"/>
        <xdr:cNvSpPr/>
      </xdr:nvSpPr>
      <xdr:spPr>
        <a:xfrm>
          <a:off x="14541500" y="132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124579</xdr:rowOff>
    </xdr:from>
    <xdr:ext cx="534377" cy="259045"/>
    <xdr:sp macro="" textlink="">
      <xdr:nvSpPr>
        <xdr:cNvPr id="663" name="テキスト ボックス 662"/>
        <xdr:cNvSpPr txBox="1"/>
      </xdr:nvSpPr>
      <xdr:spPr>
        <a:xfrm>
          <a:off x="14325111" y="133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18886</xdr:rowOff>
    </xdr:from>
    <xdr:to>
      <xdr:col>72</xdr:col>
      <xdr:colOff>38100</xdr:colOff>
      <xdr:row>77</xdr:row>
      <xdr:rowOff>120486</xdr:rowOff>
    </xdr:to>
    <xdr:sp macro="" textlink="">
      <xdr:nvSpPr>
        <xdr:cNvPr id="664" name="楕円 663"/>
        <xdr:cNvSpPr/>
      </xdr:nvSpPr>
      <xdr:spPr>
        <a:xfrm>
          <a:off x="13652500" y="132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111613</xdr:rowOff>
    </xdr:from>
    <xdr:ext cx="534377" cy="259045"/>
    <xdr:sp macro="" textlink="">
      <xdr:nvSpPr>
        <xdr:cNvPr id="665" name="テキスト ボックス 664"/>
        <xdr:cNvSpPr txBox="1"/>
      </xdr:nvSpPr>
      <xdr:spPr>
        <a:xfrm>
          <a:off x="13436111" y="133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47079</xdr:rowOff>
    </xdr:from>
    <xdr:to>
      <xdr:col>67</xdr:col>
      <xdr:colOff>101600</xdr:colOff>
      <xdr:row>77</xdr:row>
      <xdr:rowOff>148679</xdr:rowOff>
    </xdr:to>
    <xdr:sp macro="" textlink="">
      <xdr:nvSpPr>
        <xdr:cNvPr id="666" name="楕円 665"/>
        <xdr:cNvSpPr/>
      </xdr:nvSpPr>
      <xdr:spPr>
        <a:xfrm>
          <a:off x="12763500" y="132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139806</xdr:rowOff>
    </xdr:from>
    <xdr:ext cx="534377" cy="259045"/>
    <xdr:sp macro="" textlink="">
      <xdr:nvSpPr>
        <xdr:cNvPr id="667" name="テキスト ボックス 666"/>
        <xdr:cNvSpPr txBox="1"/>
      </xdr:nvSpPr>
      <xdr:spPr>
        <a:xfrm>
          <a:off x="12547111" y="1334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105916</xdr:rowOff>
    </xdr:from>
    <xdr:to>
      <xdr:col>85</xdr:col>
      <xdr:colOff>127000</xdr:colOff>
      <xdr:row>98</xdr:row>
      <xdr:rowOff>121690</xdr:rowOff>
    </xdr:to>
    <xdr:cxnSp macro="">
      <xdr:nvCxnSpPr>
        <xdr:cNvPr id="698" name="直線コネクタ 697"/>
        <xdr:cNvCxnSpPr/>
      </xdr:nvCxnSpPr>
      <xdr:spPr>
        <a:xfrm flipV="1">
          <a:off x="15481300" y="16736566"/>
          <a:ext cx="838200" cy="1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9"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121690</xdr:rowOff>
    </xdr:from>
    <xdr:to>
      <xdr:col>81</xdr:col>
      <xdr:colOff>50800</xdr:colOff>
      <xdr:row>98</xdr:row>
      <xdr:rowOff>134736</xdr:rowOff>
    </xdr:to>
    <xdr:cxnSp macro="">
      <xdr:nvCxnSpPr>
        <xdr:cNvPr id="701" name="直線コネクタ 700"/>
        <xdr:cNvCxnSpPr/>
      </xdr:nvCxnSpPr>
      <xdr:spPr>
        <a:xfrm flipV="1">
          <a:off x="14592300" y="16923790"/>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134736</xdr:rowOff>
    </xdr:from>
    <xdr:to>
      <xdr:col>76</xdr:col>
      <xdr:colOff>114300</xdr:colOff>
      <xdr:row>98</xdr:row>
      <xdr:rowOff>158494</xdr:rowOff>
    </xdr:to>
    <xdr:cxnSp macro="">
      <xdr:nvCxnSpPr>
        <xdr:cNvPr id="704" name="直線コネクタ 703"/>
        <xdr:cNvCxnSpPr/>
      </xdr:nvCxnSpPr>
      <xdr:spPr>
        <a:xfrm flipV="1">
          <a:off x="13703300" y="16936836"/>
          <a:ext cx="889000" cy="2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158494</xdr:rowOff>
    </xdr:from>
    <xdr:to>
      <xdr:col>71</xdr:col>
      <xdr:colOff>177800</xdr:colOff>
      <xdr:row>99</xdr:row>
      <xdr:rowOff>45794</xdr:rowOff>
    </xdr:to>
    <xdr:cxnSp macro="">
      <xdr:nvCxnSpPr>
        <xdr:cNvPr id="707" name="直線コネクタ 706"/>
        <xdr:cNvCxnSpPr/>
      </xdr:nvCxnSpPr>
      <xdr:spPr>
        <a:xfrm flipV="1">
          <a:off x="12814300" y="1696059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11" name="テキスト ボックス 710"/>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55116</xdr:rowOff>
    </xdr:from>
    <xdr:to>
      <xdr:col>85</xdr:col>
      <xdr:colOff>177800</xdr:colOff>
      <xdr:row>97</xdr:row>
      <xdr:rowOff>156716</xdr:rowOff>
    </xdr:to>
    <xdr:sp macro="" textlink="">
      <xdr:nvSpPr>
        <xdr:cNvPr id="717" name="楕円 716"/>
        <xdr:cNvSpPr/>
      </xdr:nvSpPr>
      <xdr:spPr>
        <a:xfrm>
          <a:off x="16268700" y="166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33543</xdr:rowOff>
    </xdr:from>
    <xdr:ext cx="534377" cy="259045"/>
    <xdr:sp macro="" textlink="">
      <xdr:nvSpPr>
        <xdr:cNvPr id="718" name="積立金該当値テキスト"/>
        <xdr:cNvSpPr txBox="1"/>
      </xdr:nvSpPr>
      <xdr:spPr>
        <a:xfrm>
          <a:off x="16370300" y="166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70890</xdr:rowOff>
    </xdr:from>
    <xdr:to>
      <xdr:col>81</xdr:col>
      <xdr:colOff>101600</xdr:colOff>
      <xdr:row>99</xdr:row>
      <xdr:rowOff>1040</xdr:rowOff>
    </xdr:to>
    <xdr:sp macro="" textlink="">
      <xdr:nvSpPr>
        <xdr:cNvPr id="719" name="楕円 718"/>
        <xdr:cNvSpPr/>
      </xdr:nvSpPr>
      <xdr:spPr>
        <a:xfrm>
          <a:off x="15430500" y="168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163617</xdr:rowOff>
    </xdr:from>
    <xdr:ext cx="469744" cy="259045"/>
    <xdr:sp macro="" textlink="">
      <xdr:nvSpPr>
        <xdr:cNvPr id="720" name="テキスト ボックス 719"/>
        <xdr:cNvSpPr txBox="1"/>
      </xdr:nvSpPr>
      <xdr:spPr>
        <a:xfrm>
          <a:off x="15246428" y="1696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83936</xdr:rowOff>
    </xdr:from>
    <xdr:to>
      <xdr:col>76</xdr:col>
      <xdr:colOff>165100</xdr:colOff>
      <xdr:row>99</xdr:row>
      <xdr:rowOff>14086</xdr:rowOff>
    </xdr:to>
    <xdr:sp macro="" textlink="">
      <xdr:nvSpPr>
        <xdr:cNvPr id="721" name="楕円 720"/>
        <xdr:cNvSpPr/>
      </xdr:nvSpPr>
      <xdr:spPr>
        <a:xfrm>
          <a:off x="14541500" y="168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5213</xdr:rowOff>
    </xdr:from>
    <xdr:ext cx="469744" cy="259045"/>
    <xdr:sp macro="" textlink="">
      <xdr:nvSpPr>
        <xdr:cNvPr id="722" name="テキスト ボックス 721"/>
        <xdr:cNvSpPr txBox="1"/>
      </xdr:nvSpPr>
      <xdr:spPr>
        <a:xfrm>
          <a:off x="14357428" y="169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107694</xdr:rowOff>
    </xdr:from>
    <xdr:to>
      <xdr:col>72</xdr:col>
      <xdr:colOff>38100</xdr:colOff>
      <xdr:row>99</xdr:row>
      <xdr:rowOff>37844</xdr:rowOff>
    </xdr:to>
    <xdr:sp macro="" textlink="">
      <xdr:nvSpPr>
        <xdr:cNvPr id="723" name="楕円 722"/>
        <xdr:cNvSpPr/>
      </xdr:nvSpPr>
      <xdr:spPr>
        <a:xfrm>
          <a:off x="13652500" y="169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28971</xdr:rowOff>
    </xdr:from>
    <xdr:ext cx="469744" cy="259045"/>
    <xdr:sp macro="" textlink="">
      <xdr:nvSpPr>
        <xdr:cNvPr id="724" name="テキスト ボックス 723"/>
        <xdr:cNvSpPr txBox="1"/>
      </xdr:nvSpPr>
      <xdr:spPr>
        <a:xfrm>
          <a:off x="13468428" y="170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166444</xdr:rowOff>
    </xdr:from>
    <xdr:to>
      <xdr:col>67</xdr:col>
      <xdr:colOff>101600</xdr:colOff>
      <xdr:row>99</xdr:row>
      <xdr:rowOff>96594</xdr:rowOff>
    </xdr:to>
    <xdr:sp macro="" textlink="">
      <xdr:nvSpPr>
        <xdr:cNvPr id="725" name="楕円 724"/>
        <xdr:cNvSpPr/>
      </xdr:nvSpPr>
      <xdr:spPr>
        <a:xfrm>
          <a:off x="12763500" y="169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87721</xdr:rowOff>
    </xdr:from>
    <xdr:ext cx="469744" cy="259045"/>
    <xdr:sp macro="" textlink="">
      <xdr:nvSpPr>
        <xdr:cNvPr id="726" name="テキスト ボックス 725"/>
        <xdr:cNvSpPr txBox="1"/>
      </xdr:nvSpPr>
      <xdr:spPr>
        <a:xfrm>
          <a:off x="12579428" y="1706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6"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3" name="テキスト ボックス 762"/>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6" name="テキスト ボックス 765"/>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20295</xdr:rowOff>
    </xdr:from>
    <xdr:to>
      <xdr:col>116</xdr:col>
      <xdr:colOff>63500</xdr:colOff>
      <xdr:row>59</xdr:row>
      <xdr:rowOff>20790</xdr:rowOff>
    </xdr:to>
    <xdr:cxnSp macro="">
      <xdr:nvCxnSpPr>
        <xdr:cNvPr id="812" name="直線コネクタ 811"/>
        <xdr:cNvCxnSpPr/>
      </xdr:nvCxnSpPr>
      <xdr:spPr>
        <a:xfrm flipV="1">
          <a:off x="21323300" y="1013584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3"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20790</xdr:rowOff>
    </xdr:from>
    <xdr:to>
      <xdr:col>111</xdr:col>
      <xdr:colOff>177800</xdr:colOff>
      <xdr:row>59</xdr:row>
      <xdr:rowOff>20866</xdr:rowOff>
    </xdr:to>
    <xdr:cxnSp macro="">
      <xdr:nvCxnSpPr>
        <xdr:cNvPr id="815" name="直線コネクタ 814"/>
        <xdr:cNvCxnSpPr/>
      </xdr:nvCxnSpPr>
      <xdr:spPr>
        <a:xfrm flipV="1">
          <a:off x="20434300" y="1013634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20866</xdr:rowOff>
    </xdr:from>
    <xdr:to>
      <xdr:col>107</xdr:col>
      <xdr:colOff>50800</xdr:colOff>
      <xdr:row>59</xdr:row>
      <xdr:rowOff>21286</xdr:rowOff>
    </xdr:to>
    <xdr:cxnSp macro="">
      <xdr:nvCxnSpPr>
        <xdr:cNvPr id="818" name="直線コネクタ 817"/>
        <xdr:cNvCxnSpPr/>
      </xdr:nvCxnSpPr>
      <xdr:spPr>
        <a:xfrm flipV="1">
          <a:off x="19545300" y="1013641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21286</xdr:rowOff>
    </xdr:from>
    <xdr:to>
      <xdr:col>102</xdr:col>
      <xdr:colOff>114300</xdr:colOff>
      <xdr:row>59</xdr:row>
      <xdr:rowOff>21704</xdr:rowOff>
    </xdr:to>
    <xdr:cxnSp macro="">
      <xdr:nvCxnSpPr>
        <xdr:cNvPr id="821" name="直線コネクタ 820"/>
        <xdr:cNvCxnSpPr/>
      </xdr:nvCxnSpPr>
      <xdr:spPr>
        <a:xfrm flipV="1">
          <a:off x="18656300" y="1013683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140945</xdr:rowOff>
    </xdr:from>
    <xdr:to>
      <xdr:col>116</xdr:col>
      <xdr:colOff>114300</xdr:colOff>
      <xdr:row>59</xdr:row>
      <xdr:rowOff>71095</xdr:rowOff>
    </xdr:to>
    <xdr:sp macro="" textlink="">
      <xdr:nvSpPr>
        <xdr:cNvPr id="831" name="楕円 830"/>
        <xdr:cNvSpPr/>
      </xdr:nvSpPr>
      <xdr:spPr>
        <a:xfrm>
          <a:off x="22110700" y="10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378565" cy="259045"/>
    <xdr:sp macro="" textlink="">
      <xdr:nvSpPr>
        <xdr:cNvPr id="832" name="貸付金該当値テキスト"/>
        <xdr:cNvSpPr txBox="1"/>
      </xdr:nvSpPr>
      <xdr:spPr>
        <a:xfrm>
          <a:off x="22212300" y="10001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141440</xdr:rowOff>
    </xdr:from>
    <xdr:to>
      <xdr:col>112</xdr:col>
      <xdr:colOff>38100</xdr:colOff>
      <xdr:row>59</xdr:row>
      <xdr:rowOff>71590</xdr:rowOff>
    </xdr:to>
    <xdr:sp macro="" textlink="">
      <xdr:nvSpPr>
        <xdr:cNvPr id="833" name="楕円 832"/>
        <xdr:cNvSpPr/>
      </xdr:nvSpPr>
      <xdr:spPr>
        <a:xfrm>
          <a:off x="21272500" y="100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62717</xdr:rowOff>
    </xdr:from>
    <xdr:ext cx="378565" cy="259045"/>
    <xdr:sp macro="" textlink="">
      <xdr:nvSpPr>
        <xdr:cNvPr id="834" name="テキスト ボックス 833"/>
        <xdr:cNvSpPr txBox="1"/>
      </xdr:nvSpPr>
      <xdr:spPr>
        <a:xfrm>
          <a:off x="21134017" y="1017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141516</xdr:rowOff>
    </xdr:from>
    <xdr:to>
      <xdr:col>107</xdr:col>
      <xdr:colOff>101600</xdr:colOff>
      <xdr:row>59</xdr:row>
      <xdr:rowOff>71666</xdr:rowOff>
    </xdr:to>
    <xdr:sp macro="" textlink="">
      <xdr:nvSpPr>
        <xdr:cNvPr id="835" name="楕円 834"/>
        <xdr:cNvSpPr/>
      </xdr:nvSpPr>
      <xdr:spPr>
        <a:xfrm>
          <a:off x="20383500" y="100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62793</xdr:rowOff>
    </xdr:from>
    <xdr:ext cx="378565" cy="259045"/>
    <xdr:sp macro="" textlink="">
      <xdr:nvSpPr>
        <xdr:cNvPr id="836" name="テキスト ボックス 835"/>
        <xdr:cNvSpPr txBox="1"/>
      </xdr:nvSpPr>
      <xdr:spPr>
        <a:xfrm>
          <a:off x="20245017" y="1017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141936</xdr:rowOff>
    </xdr:from>
    <xdr:to>
      <xdr:col>102</xdr:col>
      <xdr:colOff>165100</xdr:colOff>
      <xdr:row>59</xdr:row>
      <xdr:rowOff>72086</xdr:rowOff>
    </xdr:to>
    <xdr:sp macro="" textlink="">
      <xdr:nvSpPr>
        <xdr:cNvPr id="837" name="楕円 836"/>
        <xdr:cNvSpPr/>
      </xdr:nvSpPr>
      <xdr:spPr>
        <a:xfrm>
          <a:off x="19494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63213</xdr:rowOff>
    </xdr:from>
    <xdr:ext cx="378565" cy="259045"/>
    <xdr:sp macro="" textlink="">
      <xdr:nvSpPr>
        <xdr:cNvPr id="838" name="テキスト ボックス 837"/>
        <xdr:cNvSpPr txBox="1"/>
      </xdr:nvSpPr>
      <xdr:spPr>
        <a:xfrm>
          <a:off x="19356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142354</xdr:rowOff>
    </xdr:from>
    <xdr:to>
      <xdr:col>98</xdr:col>
      <xdr:colOff>38100</xdr:colOff>
      <xdr:row>59</xdr:row>
      <xdr:rowOff>72504</xdr:rowOff>
    </xdr:to>
    <xdr:sp macro="" textlink="">
      <xdr:nvSpPr>
        <xdr:cNvPr id="839" name="楕円 838"/>
        <xdr:cNvSpPr/>
      </xdr:nvSpPr>
      <xdr:spPr>
        <a:xfrm>
          <a:off x="18605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63631</xdr:rowOff>
    </xdr:from>
    <xdr:ext cx="378565" cy="259045"/>
    <xdr:sp macro="" textlink="">
      <xdr:nvSpPr>
        <xdr:cNvPr id="840" name="テキスト ボックス 839"/>
        <xdr:cNvSpPr txBox="1"/>
      </xdr:nvSpPr>
      <xdr:spPr>
        <a:xfrm>
          <a:off x="18467017" y="1017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109460</xdr:rowOff>
    </xdr:from>
    <xdr:to>
      <xdr:col>116</xdr:col>
      <xdr:colOff>63500</xdr:colOff>
      <xdr:row>76</xdr:row>
      <xdr:rowOff>152893</xdr:rowOff>
    </xdr:to>
    <xdr:cxnSp macro="">
      <xdr:nvCxnSpPr>
        <xdr:cNvPr id="872" name="直線コネクタ 871"/>
        <xdr:cNvCxnSpPr/>
      </xdr:nvCxnSpPr>
      <xdr:spPr>
        <a:xfrm flipV="1">
          <a:off x="21323300" y="1313966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3"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152893</xdr:rowOff>
    </xdr:from>
    <xdr:to>
      <xdr:col>111</xdr:col>
      <xdr:colOff>177800</xdr:colOff>
      <xdr:row>77</xdr:row>
      <xdr:rowOff>73112</xdr:rowOff>
    </xdr:to>
    <xdr:cxnSp macro="">
      <xdr:nvCxnSpPr>
        <xdr:cNvPr id="875" name="直線コネクタ 874"/>
        <xdr:cNvCxnSpPr/>
      </xdr:nvCxnSpPr>
      <xdr:spPr>
        <a:xfrm flipV="1">
          <a:off x="20434300" y="13183093"/>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25812</xdr:rowOff>
    </xdr:from>
    <xdr:ext cx="534377" cy="259045"/>
    <xdr:sp macro="" textlink="">
      <xdr:nvSpPr>
        <xdr:cNvPr id="877" name="テキスト ボックス 876"/>
        <xdr:cNvSpPr txBox="1"/>
      </xdr:nvSpPr>
      <xdr:spPr>
        <a:xfrm>
          <a:off x="21056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153905</xdr:rowOff>
    </xdr:from>
    <xdr:to>
      <xdr:col>107</xdr:col>
      <xdr:colOff>50800</xdr:colOff>
      <xdr:row>77</xdr:row>
      <xdr:rowOff>73112</xdr:rowOff>
    </xdr:to>
    <xdr:cxnSp macro="">
      <xdr:nvCxnSpPr>
        <xdr:cNvPr id="878" name="直線コネクタ 877"/>
        <xdr:cNvCxnSpPr/>
      </xdr:nvCxnSpPr>
      <xdr:spPr>
        <a:xfrm>
          <a:off x="19545300" y="13012655"/>
          <a:ext cx="889000" cy="26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80" name="テキスト ボックス 879"/>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41337</xdr:rowOff>
    </xdr:from>
    <xdr:to>
      <xdr:col>102</xdr:col>
      <xdr:colOff>114300</xdr:colOff>
      <xdr:row>75</xdr:row>
      <xdr:rowOff>153905</xdr:rowOff>
    </xdr:to>
    <xdr:cxnSp macro="">
      <xdr:nvCxnSpPr>
        <xdr:cNvPr id="881" name="直線コネクタ 880"/>
        <xdr:cNvCxnSpPr/>
      </xdr:nvCxnSpPr>
      <xdr:spPr>
        <a:xfrm>
          <a:off x="18656300" y="12900087"/>
          <a:ext cx="889000" cy="1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3" name="テキスト ボックス 882"/>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102107</xdr:rowOff>
    </xdr:from>
    <xdr:ext cx="534377" cy="259045"/>
    <xdr:sp macro="" textlink="">
      <xdr:nvSpPr>
        <xdr:cNvPr id="885" name="テキスト ボックス 884"/>
        <xdr:cNvSpPr txBox="1"/>
      </xdr:nvSpPr>
      <xdr:spPr>
        <a:xfrm>
          <a:off x="18389111" y="129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58660</xdr:rowOff>
    </xdr:from>
    <xdr:to>
      <xdr:col>116</xdr:col>
      <xdr:colOff>114300</xdr:colOff>
      <xdr:row>76</xdr:row>
      <xdr:rowOff>160260</xdr:rowOff>
    </xdr:to>
    <xdr:sp macro="" textlink="">
      <xdr:nvSpPr>
        <xdr:cNvPr id="891" name="楕円 890"/>
        <xdr:cNvSpPr/>
      </xdr:nvSpPr>
      <xdr:spPr>
        <a:xfrm>
          <a:off x="22110700" y="130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37087</xdr:rowOff>
    </xdr:from>
    <xdr:ext cx="534377" cy="259045"/>
    <xdr:sp macro="" textlink="">
      <xdr:nvSpPr>
        <xdr:cNvPr id="892" name="繰出金該当値テキスト"/>
        <xdr:cNvSpPr txBox="1"/>
      </xdr:nvSpPr>
      <xdr:spPr>
        <a:xfrm>
          <a:off x="22212300" y="1306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102093</xdr:rowOff>
    </xdr:from>
    <xdr:to>
      <xdr:col>112</xdr:col>
      <xdr:colOff>38100</xdr:colOff>
      <xdr:row>77</xdr:row>
      <xdr:rowOff>32243</xdr:rowOff>
    </xdr:to>
    <xdr:sp macro="" textlink="">
      <xdr:nvSpPr>
        <xdr:cNvPr id="893" name="楕円 892"/>
        <xdr:cNvSpPr/>
      </xdr:nvSpPr>
      <xdr:spPr>
        <a:xfrm>
          <a:off x="21272500" y="131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23370</xdr:rowOff>
    </xdr:from>
    <xdr:ext cx="534377" cy="259045"/>
    <xdr:sp macro="" textlink="">
      <xdr:nvSpPr>
        <xdr:cNvPr id="894" name="テキスト ボックス 893"/>
        <xdr:cNvSpPr txBox="1"/>
      </xdr:nvSpPr>
      <xdr:spPr>
        <a:xfrm>
          <a:off x="21056111" y="132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22312</xdr:rowOff>
    </xdr:from>
    <xdr:to>
      <xdr:col>107</xdr:col>
      <xdr:colOff>101600</xdr:colOff>
      <xdr:row>77</xdr:row>
      <xdr:rowOff>123912</xdr:rowOff>
    </xdr:to>
    <xdr:sp macro="" textlink="">
      <xdr:nvSpPr>
        <xdr:cNvPr id="895" name="楕円 894"/>
        <xdr:cNvSpPr/>
      </xdr:nvSpPr>
      <xdr:spPr>
        <a:xfrm>
          <a:off x="203835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115039</xdr:rowOff>
    </xdr:from>
    <xdr:ext cx="534377" cy="259045"/>
    <xdr:sp macro="" textlink="">
      <xdr:nvSpPr>
        <xdr:cNvPr id="896" name="テキスト ボックス 895"/>
        <xdr:cNvSpPr txBox="1"/>
      </xdr:nvSpPr>
      <xdr:spPr>
        <a:xfrm>
          <a:off x="20167111" y="13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103106</xdr:rowOff>
    </xdr:from>
    <xdr:to>
      <xdr:col>102</xdr:col>
      <xdr:colOff>165100</xdr:colOff>
      <xdr:row>76</xdr:row>
      <xdr:rowOff>33257</xdr:rowOff>
    </xdr:to>
    <xdr:sp macro="" textlink="">
      <xdr:nvSpPr>
        <xdr:cNvPr id="897" name="楕円 896"/>
        <xdr:cNvSpPr/>
      </xdr:nvSpPr>
      <xdr:spPr>
        <a:xfrm>
          <a:off x="19494500" y="12961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24382</xdr:rowOff>
    </xdr:from>
    <xdr:ext cx="534377" cy="259045"/>
    <xdr:sp macro="" textlink="">
      <xdr:nvSpPr>
        <xdr:cNvPr id="898" name="テキスト ボックス 897"/>
        <xdr:cNvSpPr txBox="1"/>
      </xdr:nvSpPr>
      <xdr:spPr>
        <a:xfrm>
          <a:off x="19278111" y="130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161987</xdr:rowOff>
    </xdr:from>
    <xdr:to>
      <xdr:col>98</xdr:col>
      <xdr:colOff>38100</xdr:colOff>
      <xdr:row>75</xdr:row>
      <xdr:rowOff>92137</xdr:rowOff>
    </xdr:to>
    <xdr:sp macro="" textlink="">
      <xdr:nvSpPr>
        <xdr:cNvPr id="899" name="楕円 898"/>
        <xdr:cNvSpPr/>
      </xdr:nvSpPr>
      <xdr:spPr>
        <a:xfrm>
          <a:off x="18605500" y="128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108664</xdr:rowOff>
    </xdr:from>
    <xdr:ext cx="534377" cy="259045"/>
    <xdr:sp macro="" textlink="">
      <xdr:nvSpPr>
        <xdr:cNvPr id="900" name="テキスト ボックス 899"/>
        <xdr:cNvSpPr txBox="1"/>
      </xdr:nvSpPr>
      <xdr:spPr>
        <a:xfrm>
          <a:off x="18389111" y="1262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令和３年度における住民一人あたり歳出決算総額は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363,603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円であり、令和２年度と比較して</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72,721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円、率にして</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％の減少となりました。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また、令和２年度決算と同様に、令和３年度も全ての費目について類似団体平均値を下回っています。</a:t>
          </a:r>
          <a:endPar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補助費については、令和２年度は新型コロナウイルス特別定額給付事業費補助金</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5,058,100</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千円があり、大幅な増となっておりましたが、令和３年度は令和元年度と比較してやや増加となっています。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ここ５年間の数値の変動を見てみると、概ね類似団体平均と同じような動き方をしておりますが、普通建設事業費全体については、やや違う動きとなっており、類似団体平均値は概ね横ばいで推移しているのに対し、当市では減少傾向となっております。</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要因としては、平成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年度以前に実施した小中学校トイレ大規模改修工事や幸手駅西口開設に係る工事、幸手中央地区産業団地の整備など、大規模事業が一段落したことによるものです。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今後、人口減少による税収の減少や社会保障経費の増加、公共施設の老朽化・長寿命化対策、激甚化する災害への対応など、限られた財源で多くの課題を克服していく必要があります</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引き続き、持続可能な財政運営に努めてまいります。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埼玉県幸手市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49,721
48,586
33.93
19,721,675
18,078,728
1,538,777
11,183,117
14,037,528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24486</xdr:rowOff>
    </xdr:from>
    <xdr:to>
      <xdr:col>24</xdr:col>
      <xdr:colOff>63500</xdr:colOff>
      <xdr:row>35</xdr:row>
      <xdr:rowOff>51003</xdr:rowOff>
    </xdr:to>
    <xdr:cxnSp macro="">
      <xdr:nvCxnSpPr>
        <xdr:cNvPr id="59" name="直線コネクタ 58"/>
        <xdr:cNvCxnSpPr/>
      </xdr:nvCxnSpPr>
      <xdr:spPr>
        <a:xfrm flipV="1">
          <a:off x="3797300" y="6025236"/>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51003</xdr:rowOff>
    </xdr:from>
    <xdr:to>
      <xdr:col>19</xdr:col>
      <xdr:colOff>177800</xdr:colOff>
      <xdr:row>35</xdr:row>
      <xdr:rowOff>59233</xdr:rowOff>
    </xdr:to>
    <xdr:cxnSp macro="">
      <xdr:nvCxnSpPr>
        <xdr:cNvPr id="62" name="直線コネクタ 61"/>
        <xdr:cNvCxnSpPr/>
      </xdr:nvCxnSpPr>
      <xdr:spPr>
        <a:xfrm flipV="1">
          <a:off x="2908300" y="605175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59233</xdr:rowOff>
    </xdr:from>
    <xdr:to>
      <xdr:col>15</xdr:col>
      <xdr:colOff>50800</xdr:colOff>
      <xdr:row>35</xdr:row>
      <xdr:rowOff>142901</xdr:rowOff>
    </xdr:to>
    <xdr:cxnSp macro="">
      <xdr:nvCxnSpPr>
        <xdr:cNvPr id="65" name="直線コネクタ 64"/>
        <xdr:cNvCxnSpPr/>
      </xdr:nvCxnSpPr>
      <xdr:spPr>
        <a:xfrm flipV="1">
          <a:off x="2019300" y="605998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142901</xdr:rowOff>
    </xdr:from>
    <xdr:to>
      <xdr:col>10</xdr:col>
      <xdr:colOff>114300</xdr:colOff>
      <xdr:row>35</xdr:row>
      <xdr:rowOff>158902</xdr:rowOff>
    </xdr:to>
    <xdr:cxnSp macro="">
      <xdr:nvCxnSpPr>
        <xdr:cNvPr id="68" name="直線コネクタ 67"/>
        <xdr:cNvCxnSpPr/>
      </xdr:nvCxnSpPr>
      <xdr:spPr>
        <a:xfrm flipV="1">
          <a:off x="1130300" y="6143651"/>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145136</xdr:rowOff>
    </xdr:from>
    <xdr:to>
      <xdr:col>24</xdr:col>
      <xdr:colOff>114300</xdr:colOff>
      <xdr:row>35</xdr:row>
      <xdr:rowOff>75286</xdr:rowOff>
    </xdr:to>
    <xdr:sp macro="" textlink="">
      <xdr:nvSpPr>
        <xdr:cNvPr id="78" name="楕円 77"/>
        <xdr:cNvSpPr/>
      </xdr:nvSpPr>
      <xdr:spPr>
        <a:xfrm>
          <a:off x="45847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168013</xdr:rowOff>
    </xdr:from>
    <xdr:ext cx="469744" cy="259045"/>
    <xdr:sp macro="" textlink="">
      <xdr:nvSpPr>
        <xdr:cNvPr id="79" name="議会費該当値テキスト"/>
        <xdr:cNvSpPr txBox="1"/>
      </xdr:nvSpPr>
      <xdr:spPr>
        <a:xfrm>
          <a:off x="4686300" y="58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xdr:rowOff>
    </xdr:from>
    <xdr:to>
      <xdr:col>20</xdr:col>
      <xdr:colOff>38100</xdr:colOff>
      <xdr:row>35</xdr:row>
      <xdr:rowOff>101803</xdr:rowOff>
    </xdr:to>
    <xdr:sp macro="" textlink="">
      <xdr:nvSpPr>
        <xdr:cNvPr id="80" name="楕円 79"/>
        <xdr:cNvSpPr/>
      </xdr:nvSpPr>
      <xdr:spPr>
        <a:xfrm>
          <a:off x="3746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118330</xdr:rowOff>
    </xdr:from>
    <xdr:ext cx="469744" cy="259045"/>
    <xdr:sp macro="" textlink="">
      <xdr:nvSpPr>
        <xdr:cNvPr id="81" name="テキスト ボックス 80"/>
        <xdr:cNvSpPr txBox="1"/>
      </xdr:nvSpPr>
      <xdr:spPr>
        <a:xfrm>
          <a:off x="3562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8433</xdr:rowOff>
    </xdr:from>
    <xdr:to>
      <xdr:col>15</xdr:col>
      <xdr:colOff>101600</xdr:colOff>
      <xdr:row>35</xdr:row>
      <xdr:rowOff>110033</xdr:rowOff>
    </xdr:to>
    <xdr:sp macro="" textlink="">
      <xdr:nvSpPr>
        <xdr:cNvPr id="82" name="楕円 81"/>
        <xdr:cNvSpPr/>
      </xdr:nvSpPr>
      <xdr:spPr>
        <a:xfrm>
          <a:off x="2857500" y="6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101160</xdr:rowOff>
    </xdr:from>
    <xdr:ext cx="469744" cy="259045"/>
    <xdr:sp macro="" textlink="">
      <xdr:nvSpPr>
        <xdr:cNvPr id="83" name="テキスト ボックス 82"/>
        <xdr:cNvSpPr txBox="1"/>
      </xdr:nvSpPr>
      <xdr:spPr>
        <a:xfrm>
          <a:off x="2673428" y="61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92101</xdr:rowOff>
    </xdr:from>
    <xdr:to>
      <xdr:col>10</xdr:col>
      <xdr:colOff>165100</xdr:colOff>
      <xdr:row>36</xdr:row>
      <xdr:rowOff>22251</xdr:rowOff>
    </xdr:to>
    <xdr:sp macro="" textlink="">
      <xdr:nvSpPr>
        <xdr:cNvPr id="84" name="楕円 83"/>
        <xdr:cNvSpPr/>
      </xdr:nvSpPr>
      <xdr:spPr>
        <a:xfrm>
          <a:off x="1968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13378</xdr:rowOff>
    </xdr:from>
    <xdr:ext cx="469744" cy="259045"/>
    <xdr:sp macro="" textlink="">
      <xdr:nvSpPr>
        <xdr:cNvPr id="85" name="テキスト ボックス 84"/>
        <xdr:cNvSpPr txBox="1"/>
      </xdr:nvSpPr>
      <xdr:spPr>
        <a:xfrm>
          <a:off x="1784428" y="61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108102</xdr:rowOff>
    </xdr:from>
    <xdr:to>
      <xdr:col>6</xdr:col>
      <xdr:colOff>38100</xdr:colOff>
      <xdr:row>36</xdr:row>
      <xdr:rowOff>38252</xdr:rowOff>
    </xdr:to>
    <xdr:sp macro="" textlink="">
      <xdr:nvSpPr>
        <xdr:cNvPr id="86" name="楕円 85"/>
        <xdr:cNvSpPr/>
      </xdr:nvSpPr>
      <xdr:spPr>
        <a:xfrm>
          <a:off x="1079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29379</xdr:rowOff>
    </xdr:from>
    <xdr:ext cx="469744" cy="259045"/>
    <xdr:sp macro="" textlink="">
      <xdr:nvSpPr>
        <xdr:cNvPr id="87" name="テキスト ボックス 86"/>
        <xdr:cNvSpPr txBox="1"/>
      </xdr:nvSpPr>
      <xdr:spPr>
        <a:xfrm>
          <a:off x="895428" y="62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12319</xdr:rowOff>
    </xdr:from>
    <xdr:to>
      <xdr:col>24</xdr:col>
      <xdr:colOff>63500</xdr:colOff>
      <xdr:row>57</xdr:row>
      <xdr:rowOff>85248</xdr:rowOff>
    </xdr:to>
    <xdr:cxnSp macro="">
      <xdr:nvCxnSpPr>
        <xdr:cNvPr id="114" name="直線コネクタ 113"/>
        <xdr:cNvCxnSpPr/>
      </xdr:nvCxnSpPr>
      <xdr:spPr>
        <a:xfrm>
          <a:off x="3797300" y="9442069"/>
          <a:ext cx="838200" cy="4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12319</xdr:rowOff>
    </xdr:from>
    <xdr:to>
      <xdr:col>19</xdr:col>
      <xdr:colOff>177800</xdr:colOff>
      <xdr:row>57</xdr:row>
      <xdr:rowOff>131484</xdr:rowOff>
    </xdr:to>
    <xdr:cxnSp macro="">
      <xdr:nvCxnSpPr>
        <xdr:cNvPr id="117" name="直線コネクタ 116"/>
        <xdr:cNvCxnSpPr/>
      </xdr:nvCxnSpPr>
      <xdr:spPr>
        <a:xfrm flipV="1">
          <a:off x="2908300" y="9442069"/>
          <a:ext cx="889000" cy="4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128060</xdr:rowOff>
    </xdr:from>
    <xdr:ext cx="599010" cy="259045"/>
    <xdr:sp macro="" textlink="">
      <xdr:nvSpPr>
        <xdr:cNvPr id="119" name="テキスト ボックス 118"/>
        <xdr:cNvSpPr txBox="1"/>
      </xdr:nvSpPr>
      <xdr:spPr>
        <a:xfrm>
          <a:off x="3497795" y="9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131484</xdr:rowOff>
    </xdr:from>
    <xdr:to>
      <xdr:col>15</xdr:col>
      <xdr:colOff>50800</xdr:colOff>
      <xdr:row>57</xdr:row>
      <xdr:rowOff>147431</xdr:rowOff>
    </xdr:to>
    <xdr:cxnSp macro="">
      <xdr:nvCxnSpPr>
        <xdr:cNvPr id="120" name="直線コネクタ 119"/>
        <xdr:cNvCxnSpPr/>
      </xdr:nvCxnSpPr>
      <xdr:spPr>
        <a:xfrm flipV="1">
          <a:off x="2019300" y="9904134"/>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147431</xdr:rowOff>
    </xdr:from>
    <xdr:to>
      <xdr:col>10</xdr:col>
      <xdr:colOff>114300</xdr:colOff>
      <xdr:row>57</xdr:row>
      <xdr:rowOff>169094</xdr:rowOff>
    </xdr:to>
    <xdr:cxnSp macro="">
      <xdr:nvCxnSpPr>
        <xdr:cNvPr id="123" name="直線コネクタ 122"/>
        <xdr:cNvCxnSpPr/>
      </xdr:nvCxnSpPr>
      <xdr:spPr>
        <a:xfrm flipV="1">
          <a:off x="1130300" y="9920081"/>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34448</xdr:rowOff>
    </xdr:from>
    <xdr:to>
      <xdr:col>24</xdr:col>
      <xdr:colOff>114300</xdr:colOff>
      <xdr:row>57</xdr:row>
      <xdr:rowOff>136048</xdr:rowOff>
    </xdr:to>
    <xdr:sp macro="" textlink="">
      <xdr:nvSpPr>
        <xdr:cNvPr id="133" name="楕円 132"/>
        <xdr:cNvSpPr/>
      </xdr:nvSpPr>
      <xdr:spPr>
        <a:xfrm>
          <a:off x="4584700" y="98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120825</xdr:rowOff>
    </xdr:from>
    <xdr:ext cx="534377" cy="259045"/>
    <xdr:sp macro="" textlink="">
      <xdr:nvSpPr>
        <xdr:cNvPr id="134" name="総務費該当値テキスト"/>
        <xdr:cNvSpPr txBox="1"/>
      </xdr:nvSpPr>
      <xdr:spPr>
        <a:xfrm>
          <a:off x="4686300" y="97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132969</xdr:rowOff>
    </xdr:from>
    <xdr:to>
      <xdr:col>20</xdr:col>
      <xdr:colOff>38100</xdr:colOff>
      <xdr:row>55</xdr:row>
      <xdr:rowOff>63119</xdr:rowOff>
    </xdr:to>
    <xdr:sp macro="" textlink="">
      <xdr:nvSpPr>
        <xdr:cNvPr id="135" name="楕円 134"/>
        <xdr:cNvSpPr/>
      </xdr:nvSpPr>
      <xdr:spPr>
        <a:xfrm>
          <a:off x="3746500" y="93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54246</xdr:rowOff>
    </xdr:from>
    <xdr:ext cx="599010" cy="259045"/>
    <xdr:sp macro="" textlink="">
      <xdr:nvSpPr>
        <xdr:cNvPr id="136" name="テキスト ボックス 135"/>
        <xdr:cNvSpPr txBox="1"/>
      </xdr:nvSpPr>
      <xdr:spPr>
        <a:xfrm>
          <a:off x="3497795" y="948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80684</xdr:rowOff>
    </xdr:from>
    <xdr:to>
      <xdr:col>15</xdr:col>
      <xdr:colOff>101600</xdr:colOff>
      <xdr:row>58</xdr:row>
      <xdr:rowOff>10834</xdr:rowOff>
    </xdr:to>
    <xdr:sp macro="" textlink="">
      <xdr:nvSpPr>
        <xdr:cNvPr id="137" name="楕円 136"/>
        <xdr:cNvSpPr/>
      </xdr:nvSpPr>
      <xdr:spPr>
        <a:xfrm>
          <a:off x="2857500" y="98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1961</xdr:rowOff>
    </xdr:from>
    <xdr:ext cx="534377" cy="259045"/>
    <xdr:sp macro="" textlink="">
      <xdr:nvSpPr>
        <xdr:cNvPr id="138" name="テキスト ボックス 137"/>
        <xdr:cNvSpPr txBox="1"/>
      </xdr:nvSpPr>
      <xdr:spPr>
        <a:xfrm>
          <a:off x="2641111" y="994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96631</xdr:rowOff>
    </xdr:from>
    <xdr:to>
      <xdr:col>10</xdr:col>
      <xdr:colOff>165100</xdr:colOff>
      <xdr:row>58</xdr:row>
      <xdr:rowOff>26781</xdr:rowOff>
    </xdr:to>
    <xdr:sp macro="" textlink="">
      <xdr:nvSpPr>
        <xdr:cNvPr id="139" name="楕円 138"/>
        <xdr:cNvSpPr/>
      </xdr:nvSpPr>
      <xdr:spPr>
        <a:xfrm>
          <a:off x="1968500" y="98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17908</xdr:rowOff>
    </xdr:from>
    <xdr:ext cx="534377" cy="259045"/>
    <xdr:sp macro="" textlink="">
      <xdr:nvSpPr>
        <xdr:cNvPr id="140" name="テキスト ボックス 139"/>
        <xdr:cNvSpPr txBox="1"/>
      </xdr:nvSpPr>
      <xdr:spPr>
        <a:xfrm>
          <a:off x="1752111" y="996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118294</xdr:rowOff>
    </xdr:from>
    <xdr:to>
      <xdr:col>6</xdr:col>
      <xdr:colOff>38100</xdr:colOff>
      <xdr:row>58</xdr:row>
      <xdr:rowOff>48444</xdr:rowOff>
    </xdr:to>
    <xdr:sp macro="" textlink="">
      <xdr:nvSpPr>
        <xdr:cNvPr id="141" name="楕円 140"/>
        <xdr:cNvSpPr/>
      </xdr:nvSpPr>
      <xdr:spPr>
        <a:xfrm>
          <a:off x="1079500" y="98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39571</xdr:rowOff>
    </xdr:from>
    <xdr:ext cx="534377" cy="259045"/>
    <xdr:sp macro="" textlink="">
      <xdr:nvSpPr>
        <xdr:cNvPr id="142" name="テキスト ボックス 141"/>
        <xdr:cNvSpPr txBox="1"/>
      </xdr:nvSpPr>
      <xdr:spPr>
        <a:xfrm>
          <a:off x="863111" y="99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6091</xdr:rowOff>
    </xdr:from>
    <xdr:to>
      <xdr:col>24</xdr:col>
      <xdr:colOff>63500</xdr:colOff>
      <xdr:row>78</xdr:row>
      <xdr:rowOff>18382</xdr:rowOff>
    </xdr:to>
    <xdr:cxnSp macro="">
      <xdr:nvCxnSpPr>
        <xdr:cNvPr id="172" name="直線コネクタ 171"/>
        <xdr:cNvCxnSpPr/>
      </xdr:nvCxnSpPr>
      <xdr:spPr>
        <a:xfrm flipV="1">
          <a:off x="3797300" y="13207741"/>
          <a:ext cx="838200" cy="18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18382</xdr:rowOff>
    </xdr:from>
    <xdr:to>
      <xdr:col>19</xdr:col>
      <xdr:colOff>177800</xdr:colOff>
      <xdr:row>78</xdr:row>
      <xdr:rowOff>48206</xdr:rowOff>
    </xdr:to>
    <xdr:cxnSp macro="">
      <xdr:nvCxnSpPr>
        <xdr:cNvPr id="175" name="直線コネクタ 174"/>
        <xdr:cNvCxnSpPr/>
      </xdr:nvCxnSpPr>
      <xdr:spPr>
        <a:xfrm flipV="1">
          <a:off x="2908300" y="13391482"/>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124279</xdr:rowOff>
    </xdr:from>
    <xdr:to>
      <xdr:col>20</xdr:col>
      <xdr:colOff>38100</xdr:colOff>
      <xdr:row>77</xdr:row>
      <xdr:rowOff>54429</xdr:rowOff>
    </xdr:to>
    <xdr:sp macro="" textlink="">
      <xdr:nvSpPr>
        <xdr:cNvPr id="176" name="フローチャート: 判断 175"/>
        <xdr:cNvSpPr/>
      </xdr:nvSpPr>
      <xdr:spPr>
        <a:xfrm>
          <a:off x="3746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70957</xdr:rowOff>
    </xdr:from>
    <xdr:ext cx="599010" cy="259045"/>
    <xdr:sp macro="" textlink="">
      <xdr:nvSpPr>
        <xdr:cNvPr id="177" name="テキスト ボックス 176"/>
        <xdr:cNvSpPr txBox="1"/>
      </xdr:nvSpPr>
      <xdr:spPr>
        <a:xfrm>
          <a:off x="3497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40625</xdr:rowOff>
    </xdr:from>
    <xdr:to>
      <xdr:col>15</xdr:col>
      <xdr:colOff>50800</xdr:colOff>
      <xdr:row>78</xdr:row>
      <xdr:rowOff>48206</xdr:rowOff>
    </xdr:to>
    <xdr:cxnSp macro="">
      <xdr:nvCxnSpPr>
        <xdr:cNvPr id="178" name="直線コネクタ 177"/>
        <xdr:cNvCxnSpPr/>
      </xdr:nvCxnSpPr>
      <xdr:spPr>
        <a:xfrm>
          <a:off x="2019300" y="1341372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79" name="フローチャート: 判断 178"/>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0" name="テキスト ボックス 179"/>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140560</xdr:rowOff>
    </xdr:from>
    <xdr:to>
      <xdr:col>10</xdr:col>
      <xdr:colOff>114300</xdr:colOff>
      <xdr:row>78</xdr:row>
      <xdr:rowOff>40625</xdr:rowOff>
    </xdr:to>
    <xdr:cxnSp macro="">
      <xdr:nvCxnSpPr>
        <xdr:cNvPr id="181" name="直線コネクタ 180"/>
        <xdr:cNvCxnSpPr/>
      </xdr:nvCxnSpPr>
      <xdr:spPr>
        <a:xfrm>
          <a:off x="1130300" y="13342210"/>
          <a:ext cx="889000" cy="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2" name="フローチャート: 判断 181"/>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83" name="テキスト ボックス 182"/>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84" name="フローチャート: 判断 183"/>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85" name="テキスト ボックス 184"/>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126741</xdr:rowOff>
    </xdr:from>
    <xdr:to>
      <xdr:col>24</xdr:col>
      <xdr:colOff>114300</xdr:colOff>
      <xdr:row>77</xdr:row>
      <xdr:rowOff>56891</xdr:rowOff>
    </xdr:to>
    <xdr:sp macro="" textlink="">
      <xdr:nvSpPr>
        <xdr:cNvPr id="191" name="楕円 190"/>
        <xdr:cNvSpPr/>
      </xdr:nvSpPr>
      <xdr:spPr>
        <a:xfrm>
          <a:off x="4584700" y="131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41668</xdr:rowOff>
    </xdr:from>
    <xdr:ext cx="599010" cy="259045"/>
    <xdr:sp macro="" textlink="">
      <xdr:nvSpPr>
        <xdr:cNvPr id="192" name="民生費該当値テキスト"/>
        <xdr:cNvSpPr txBox="1"/>
      </xdr:nvSpPr>
      <xdr:spPr>
        <a:xfrm>
          <a:off x="4686300" y="1307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139032</xdr:rowOff>
    </xdr:from>
    <xdr:to>
      <xdr:col>20</xdr:col>
      <xdr:colOff>38100</xdr:colOff>
      <xdr:row>78</xdr:row>
      <xdr:rowOff>69182</xdr:rowOff>
    </xdr:to>
    <xdr:sp macro="" textlink="">
      <xdr:nvSpPr>
        <xdr:cNvPr id="193" name="楕円 192"/>
        <xdr:cNvSpPr/>
      </xdr:nvSpPr>
      <xdr:spPr>
        <a:xfrm>
          <a:off x="3746500" y="133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60309</xdr:rowOff>
    </xdr:from>
    <xdr:ext cx="599010" cy="259045"/>
    <xdr:sp macro="" textlink="">
      <xdr:nvSpPr>
        <xdr:cNvPr id="194" name="テキスト ボックス 193"/>
        <xdr:cNvSpPr txBox="1"/>
      </xdr:nvSpPr>
      <xdr:spPr>
        <a:xfrm>
          <a:off x="3497795" y="134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168856</xdr:rowOff>
    </xdr:from>
    <xdr:to>
      <xdr:col>15</xdr:col>
      <xdr:colOff>101600</xdr:colOff>
      <xdr:row>78</xdr:row>
      <xdr:rowOff>99006</xdr:rowOff>
    </xdr:to>
    <xdr:sp macro="" textlink="">
      <xdr:nvSpPr>
        <xdr:cNvPr id="195" name="楕円 194"/>
        <xdr:cNvSpPr/>
      </xdr:nvSpPr>
      <xdr:spPr>
        <a:xfrm>
          <a:off x="2857500" y="133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90133</xdr:rowOff>
    </xdr:from>
    <xdr:ext cx="599010" cy="259045"/>
    <xdr:sp macro="" textlink="">
      <xdr:nvSpPr>
        <xdr:cNvPr id="196" name="テキスト ボックス 195"/>
        <xdr:cNvSpPr txBox="1"/>
      </xdr:nvSpPr>
      <xdr:spPr>
        <a:xfrm>
          <a:off x="2608795" y="1346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161275</xdr:rowOff>
    </xdr:from>
    <xdr:to>
      <xdr:col>10</xdr:col>
      <xdr:colOff>165100</xdr:colOff>
      <xdr:row>78</xdr:row>
      <xdr:rowOff>91425</xdr:rowOff>
    </xdr:to>
    <xdr:sp macro="" textlink="">
      <xdr:nvSpPr>
        <xdr:cNvPr id="197" name="楕円 196"/>
        <xdr:cNvSpPr/>
      </xdr:nvSpPr>
      <xdr:spPr>
        <a:xfrm>
          <a:off x="1968500" y="133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82552</xdr:rowOff>
    </xdr:from>
    <xdr:ext cx="599010" cy="259045"/>
    <xdr:sp macro="" textlink="">
      <xdr:nvSpPr>
        <xdr:cNvPr id="198" name="テキスト ボックス 197"/>
        <xdr:cNvSpPr txBox="1"/>
      </xdr:nvSpPr>
      <xdr:spPr>
        <a:xfrm>
          <a:off x="1719795" y="1345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89760</xdr:rowOff>
    </xdr:from>
    <xdr:to>
      <xdr:col>6</xdr:col>
      <xdr:colOff>38100</xdr:colOff>
      <xdr:row>78</xdr:row>
      <xdr:rowOff>19910</xdr:rowOff>
    </xdr:to>
    <xdr:sp macro="" textlink="">
      <xdr:nvSpPr>
        <xdr:cNvPr id="199" name="楕円 198"/>
        <xdr:cNvSpPr/>
      </xdr:nvSpPr>
      <xdr:spPr>
        <a:xfrm>
          <a:off x="1079500" y="132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11037</xdr:rowOff>
    </xdr:from>
    <xdr:ext cx="599010" cy="259045"/>
    <xdr:sp macro="" textlink="">
      <xdr:nvSpPr>
        <xdr:cNvPr id="200" name="テキスト ボックス 199"/>
        <xdr:cNvSpPr txBox="1"/>
      </xdr:nvSpPr>
      <xdr:spPr>
        <a:xfrm>
          <a:off x="830795" y="1338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79578</xdr:rowOff>
    </xdr:from>
    <xdr:to>
      <xdr:col>24</xdr:col>
      <xdr:colOff>63500</xdr:colOff>
      <xdr:row>99</xdr:row>
      <xdr:rowOff>66739</xdr:rowOff>
    </xdr:to>
    <xdr:cxnSp macro="">
      <xdr:nvCxnSpPr>
        <xdr:cNvPr id="230" name="直線コネクタ 229"/>
        <xdr:cNvCxnSpPr/>
      </xdr:nvCxnSpPr>
      <xdr:spPr>
        <a:xfrm flipV="1">
          <a:off x="3797300" y="16881678"/>
          <a:ext cx="838200" cy="15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66739</xdr:rowOff>
    </xdr:from>
    <xdr:to>
      <xdr:col>19</xdr:col>
      <xdr:colOff>177800</xdr:colOff>
      <xdr:row>99</xdr:row>
      <xdr:rowOff>122301</xdr:rowOff>
    </xdr:to>
    <xdr:cxnSp macro="">
      <xdr:nvCxnSpPr>
        <xdr:cNvPr id="233" name="直線コネクタ 232"/>
        <xdr:cNvCxnSpPr/>
      </xdr:nvCxnSpPr>
      <xdr:spPr>
        <a:xfrm flipV="1">
          <a:off x="2908300" y="17040289"/>
          <a:ext cx="889000" cy="5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4" name="フローチャート: 判断 233"/>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5" name="テキスト ボックス 234"/>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122301</xdr:rowOff>
    </xdr:from>
    <xdr:to>
      <xdr:col>15</xdr:col>
      <xdr:colOff>50800</xdr:colOff>
      <xdr:row>99</xdr:row>
      <xdr:rowOff>129311</xdr:rowOff>
    </xdr:to>
    <xdr:cxnSp macro="">
      <xdr:nvCxnSpPr>
        <xdr:cNvPr id="236" name="直線コネクタ 235"/>
        <xdr:cNvCxnSpPr/>
      </xdr:nvCxnSpPr>
      <xdr:spPr>
        <a:xfrm flipV="1">
          <a:off x="2019300" y="17095851"/>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7" name="フローチャート: 判断 236"/>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38" name="テキスト ボックス 237"/>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129311</xdr:rowOff>
    </xdr:from>
    <xdr:to>
      <xdr:col>10</xdr:col>
      <xdr:colOff>114300</xdr:colOff>
      <xdr:row>99</xdr:row>
      <xdr:rowOff>134138</xdr:rowOff>
    </xdr:to>
    <xdr:cxnSp macro="">
      <xdr:nvCxnSpPr>
        <xdr:cNvPr id="239" name="直線コネクタ 238"/>
        <xdr:cNvCxnSpPr/>
      </xdr:nvCxnSpPr>
      <xdr:spPr>
        <a:xfrm flipV="1">
          <a:off x="1130300" y="17102861"/>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0" name="フローチャート: 判断 239"/>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1" name="テキスト ボックス 240"/>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2" name="フローチャート: 判断 241"/>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3" name="テキスト ボックス 242"/>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28778</xdr:rowOff>
    </xdr:from>
    <xdr:to>
      <xdr:col>24</xdr:col>
      <xdr:colOff>114300</xdr:colOff>
      <xdr:row>98</xdr:row>
      <xdr:rowOff>130378</xdr:rowOff>
    </xdr:to>
    <xdr:sp macro="" textlink="">
      <xdr:nvSpPr>
        <xdr:cNvPr id="249" name="楕円 248"/>
        <xdr:cNvSpPr/>
      </xdr:nvSpPr>
      <xdr:spPr>
        <a:xfrm>
          <a:off x="45847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7205</xdr:rowOff>
    </xdr:from>
    <xdr:ext cx="534377" cy="259045"/>
    <xdr:sp macro="" textlink="">
      <xdr:nvSpPr>
        <xdr:cNvPr id="250" name="衛生費該当値テキスト"/>
        <xdr:cNvSpPr txBox="1"/>
      </xdr:nvSpPr>
      <xdr:spPr>
        <a:xfrm>
          <a:off x="4686300" y="1680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15939</xdr:rowOff>
    </xdr:from>
    <xdr:to>
      <xdr:col>20</xdr:col>
      <xdr:colOff>38100</xdr:colOff>
      <xdr:row>99</xdr:row>
      <xdr:rowOff>117539</xdr:rowOff>
    </xdr:to>
    <xdr:sp macro="" textlink="">
      <xdr:nvSpPr>
        <xdr:cNvPr id="251" name="楕円 250"/>
        <xdr:cNvSpPr/>
      </xdr:nvSpPr>
      <xdr:spPr>
        <a:xfrm>
          <a:off x="3746500" y="169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108666</xdr:rowOff>
    </xdr:from>
    <xdr:ext cx="534377" cy="259045"/>
    <xdr:sp macro="" textlink="">
      <xdr:nvSpPr>
        <xdr:cNvPr id="252" name="テキスト ボックス 251"/>
        <xdr:cNvSpPr txBox="1"/>
      </xdr:nvSpPr>
      <xdr:spPr>
        <a:xfrm>
          <a:off x="3530111" y="1708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71501</xdr:rowOff>
    </xdr:from>
    <xdr:to>
      <xdr:col>15</xdr:col>
      <xdr:colOff>101600</xdr:colOff>
      <xdr:row>100</xdr:row>
      <xdr:rowOff>1651</xdr:rowOff>
    </xdr:to>
    <xdr:sp macro="" textlink="">
      <xdr:nvSpPr>
        <xdr:cNvPr id="253" name="楕円 252"/>
        <xdr:cNvSpPr/>
      </xdr:nvSpPr>
      <xdr:spPr>
        <a:xfrm>
          <a:off x="2857500" y="170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164228</xdr:rowOff>
    </xdr:from>
    <xdr:ext cx="534377" cy="259045"/>
    <xdr:sp macro="" textlink="">
      <xdr:nvSpPr>
        <xdr:cNvPr id="254" name="テキスト ボックス 253"/>
        <xdr:cNvSpPr txBox="1"/>
      </xdr:nvSpPr>
      <xdr:spPr>
        <a:xfrm>
          <a:off x="2641111" y="171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78511</xdr:rowOff>
    </xdr:from>
    <xdr:to>
      <xdr:col>10</xdr:col>
      <xdr:colOff>165100</xdr:colOff>
      <xdr:row>100</xdr:row>
      <xdr:rowOff>8661</xdr:rowOff>
    </xdr:to>
    <xdr:sp macro="" textlink="">
      <xdr:nvSpPr>
        <xdr:cNvPr id="255" name="楕円 254"/>
        <xdr:cNvSpPr/>
      </xdr:nvSpPr>
      <xdr:spPr>
        <a:xfrm>
          <a:off x="1968500" y="170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171238</xdr:rowOff>
    </xdr:from>
    <xdr:ext cx="534377" cy="259045"/>
    <xdr:sp macro="" textlink="">
      <xdr:nvSpPr>
        <xdr:cNvPr id="256" name="テキスト ボックス 255"/>
        <xdr:cNvSpPr txBox="1"/>
      </xdr:nvSpPr>
      <xdr:spPr>
        <a:xfrm>
          <a:off x="1752111" y="171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83338</xdr:rowOff>
    </xdr:from>
    <xdr:to>
      <xdr:col>6</xdr:col>
      <xdr:colOff>38100</xdr:colOff>
      <xdr:row>100</xdr:row>
      <xdr:rowOff>13488</xdr:rowOff>
    </xdr:to>
    <xdr:sp macro="" textlink="">
      <xdr:nvSpPr>
        <xdr:cNvPr id="257" name="楕円 256"/>
        <xdr:cNvSpPr/>
      </xdr:nvSpPr>
      <xdr:spPr>
        <a:xfrm>
          <a:off x="1079500" y="17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4615</xdr:rowOff>
    </xdr:from>
    <xdr:ext cx="534377" cy="259045"/>
    <xdr:sp macro="" textlink="">
      <xdr:nvSpPr>
        <xdr:cNvPr id="258" name="テキスト ボックス 257"/>
        <xdr:cNvSpPr txBox="1"/>
      </xdr:nvSpPr>
      <xdr:spPr>
        <a:xfrm>
          <a:off x="863111" y="171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41021</xdr:rowOff>
    </xdr:from>
    <xdr:to>
      <xdr:col>55</xdr:col>
      <xdr:colOff>0</xdr:colOff>
      <xdr:row>38</xdr:row>
      <xdr:rowOff>77978</xdr:rowOff>
    </xdr:to>
    <xdr:cxnSp macro="">
      <xdr:nvCxnSpPr>
        <xdr:cNvPr id="287" name="直線コネクタ 286"/>
        <xdr:cNvCxnSpPr/>
      </xdr:nvCxnSpPr>
      <xdr:spPr>
        <a:xfrm flipV="1">
          <a:off x="9639300" y="655612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70358</xdr:rowOff>
    </xdr:from>
    <xdr:to>
      <xdr:col>50</xdr:col>
      <xdr:colOff>114300</xdr:colOff>
      <xdr:row>38</xdr:row>
      <xdr:rowOff>77978</xdr:rowOff>
    </xdr:to>
    <xdr:cxnSp macro="">
      <xdr:nvCxnSpPr>
        <xdr:cNvPr id="290" name="直線コネクタ 289"/>
        <xdr:cNvCxnSpPr/>
      </xdr:nvCxnSpPr>
      <xdr:spPr>
        <a:xfrm>
          <a:off x="8750300" y="65854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1" name="フローチャート: 判断 290"/>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2" name="テキスト ボックス 291"/>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53213</xdr:rowOff>
    </xdr:from>
    <xdr:to>
      <xdr:col>45</xdr:col>
      <xdr:colOff>177800</xdr:colOff>
      <xdr:row>38</xdr:row>
      <xdr:rowOff>70358</xdr:rowOff>
    </xdr:to>
    <xdr:cxnSp macro="">
      <xdr:nvCxnSpPr>
        <xdr:cNvPr id="293" name="直線コネクタ 292"/>
        <xdr:cNvCxnSpPr/>
      </xdr:nvCxnSpPr>
      <xdr:spPr>
        <a:xfrm>
          <a:off x="7861300" y="656831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4" name="フローチャート: 判断 293"/>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5" name="テキスト ボックス 294"/>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50546</xdr:rowOff>
    </xdr:from>
    <xdr:to>
      <xdr:col>41</xdr:col>
      <xdr:colOff>50800</xdr:colOff>
      <xdr:row>38</xdr:row>
      <xdr:rowOff>53213</xdr:rowOff>
    </xdr:to>
    <xdr:cxnSp macro="">
      <xdr:nvCxnSpPr>
        <xdr:cNvPr id="296" name="直線コネクタ 295"/>
        <xdr:cNvCxnSpPr/>
      </xdr:nvCxnSpPr>
      <xdr:spPr>
        <a:xfrm>
          <a:off x="6972300" y="656564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7" name="フローチャート: 判断 296"/>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298" name="テキスト ボックス 297"/>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9" name="フローチャート: 判断 298"/>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0" name="テキスト ボックス 299"/>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161671</xdr:rowOff>
    </xdr:from>
    <xdr:to>
      <xdr:col>55</xdr:col>
      <xdr:colOff>50800</xdr:colOff>
      <xdr:row>38</xdr:row>
      <xdr:rowOff>91821</xdr:rowOff>
    </xdr:to>
    <xdr:sp macro="" textlink="">
      <xdr:nvSpPr>
        <xdr:cNvPr id="306" name="楕円 305"/>
        <xdr:cNvSpPr/>
      </xdr:nvSpPr>
      <xdr:spPr>
        <a:xfrm>
          <a:off x="104267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140098</xdr:rowOff>
    </xdr:from>
    <xdr:ext cx="378565" cy="259045"/>
    <xdr:sp macro="" textlink="">
      <xdr:nvSpPr>
        <xdr:cNvPr id="307" name="労働費該当値テキスト"/>
        <xdr:cNvSpPr txBox="1"/>
      </xdr:nvSpPr>
      <xdr:spPr>
        <a:xfrm>
          <a:off x="10528300" y="648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08" name="楕円 307"/>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309" name="テキスト ボックス 308"/>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19558</xdr:rowOff>
    </xdr:from>
    <xdr:to>
      <xdr:col>46</xdr:col>
      <xdr:colOff>38100</xdr:colOff>
      <xdr:row>38</xdr:row>
      <xdr:rowOff>121158</xdr:rowOff>
    </xdr:to>
    <xdr:sp macro="" textlink="">
      <xdr:nvSpPr>
        <xdr:cNvPr id="310" name="楕円 309"/>
        <xdr:cNvSpPr/>
      </xdr:nvSpPr>
      <xdr:spPr>
        <a:xfrm>
          <a:off x="8699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112285</xdr:rowOff>
    </xdr:from>
    <xdr:ext cx="378565" cy="259045"/>
    <xdr:sp macro="" textlink="">
      <xdr:nvSpPr>
        <xdr:cNvPr id="311" name="テキスト ボックス 310"/>
        <xdr:cNvSpPr txBox="1"/>
      </xdr:nvSpPr>
      <xdr:spPr>
        <a:xfrm>
          <a:off x="8561017" y="662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2413</xdr:rowOff>
    </xdr:from>
    <xdr:to>
      <xdr:col>41</xdr:col>
      <xdr:colOff>101600</xdr:colOff>
      <xdr:row>38</xdr:row>
      <xdr:rowOff>104013</xdr:rowOff>
    </xdr:to>
    <xdr:sp macro="" textlink="">
      <xdr:nvSpPr>
        <xdr:cNvPr id="312" name="楕円 311"/>
        <xdr:cNvSpPr/>
      </xdr:nvSpPr>
      <xdr:spPr>
        <a:xfrm>
          <a:off x="7810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95140</xdr:rowOff>
    </xdr:from>
    <xdr:ext cx="378565" cy="259045"/>
    <xdr:sp macro="" textlink="">
      <xdr:nvSpPr>
        <xdr:cNvPr id="313" name="テキスト ボックス 312"/>
        <xdr:cNvSpPr txBox="1"/>
      </xdr:nvSpPr>
      <xdr:spPr>
        <a:xfrm>
          <a:off x="7672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171196</xdr:rowOff>
    </xdr:from>
    <xdr:to>
      <xdr:col>36</xdr:col>
      <xdr:colOff>165100</xdr:colOff>
      <xdr:row>38</xdr:row>
      <xdr:rowOff>101346</xdr:rowOff>
    </xdr:to>
    <xdr:sp macro="" textlink="">
      <xdr:nvSpPr>
        <xdr:cNvPr id="314" name="楕円 313"/>
        <xdr:cNvSpPr/>
      </xdr:nvSpPr>
      <xdr:spPr>
        <a:xfrm>
          <a:off x="6921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92473</xdr:rowOff>
    </xdr:from>
    <xdr:ext cx="378565" cy="259045"/>
    <xdr:sp macro="" textlink="">
      <xdr:nvSpPr>
        <xdr:cNvPr id="315" name="テキスト ボックス 314"/>
        <xdr:cNvSpPr txBox="1"/>
      </xdr:nvSpPr>
      <xdr:spPr>
        <a:xfrm>
          <a:off x="6783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33058</xdr:rowOff>
    </xdr:from>
    <xdr:to>
      <xdr:col>55</xdr:col>
      <xdr:colOff>0</xdr:colOff>
      <xdr:row>58</xdr:row>
      <xdr:rowOff>47163</xdr:rowOff>
    </xdr:to>
    <xdr:cxnSp macro="">
      <xdr:nvCxnSpPr>
        <xdr:cNvPr id="342" name="直線コネクタ 341"/>
        <xdr:cNvCxnSpPr/>
      </xdr:nvCxnSpPr>
      <xdr:spPr>
        <a:xfrm flipV="1">
          <a:off x="9639300" y="9977158"/>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47163</xdr:rowOff>
    </xdr:from>
    <xdr:to>
      <xdr:col>50</xdr:col>
      <xdr:colOff>114300</xdr:colOff>
      <xdr:row>58</xdr:row>
      <xdr:rowOff>47803</xdr:rowOff>
    </xdr:to>
    <xdr:cxnSp macro="">
      <xdr:nvCxnSpPr>
        <xdr:cNvPr id="345" name="直線コネクタ 344"/>
        <xdr:cNvCxnSpPr/>
      </xdr:nvCxnSpPr>
      <xdr:spPr>
        <a:xfrm flipV="1">
          <a:off x="8750300" y="999126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6" name="フローチャート: 判断 345"/>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47" name="テキスト ボックス 346"/>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47803</xdr:rowOff>
    </xdr:from>
    <xdr:to>
      <xdr:col>45</xdr:col>
      <xdr:colOff>177800</xdr:colOff>
      <xdr:row>58</xdr:row>
      <xdr:rowOff>59438</xdr:rowOff>
    </xdr:to>
    <xdr:cxnSp macro="">
      <xdr:nvCxnSpPr>
        <xdr:cNvPr id="348" name="直線コネクタ 347"/>
        <xdr:cNvCxnSpPr/>
      </xdr:nvCxnSpPr>
      <xdr:spPr>
        <a:xfrm flipV="1">
          <a:off x="7861300" y="9991903"/>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0" name="テキスト ボックス 349"/>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58021</xdr:rowOff>
    </xdr:from>
    <xdr:to>
      <xdr:col>41</xdr:col>
      <xdr:colOff>50800</xdr:colOff>
      <xdr:row>58</xdr:row>
      <xdr:rowOff>59438</xdr:rowOff>
    </xdr:to>
    <xdr:cxnSp macro="">
      <xdr:nvCxnSpPr>
        <xdr:cNvPr id="351" name="直線コネクタ 350"/>
        <xdr:cNvCxnSpPr/>
      </xdr:nvCxnSpPr>
      <xdr:spPr>
        <a:xfrm>
          <a:off x="6972300" y="1000212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3" name="テキスト ボックス 352"/>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5" name="テキスト ボックス 354"/>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153708</xdr:rowOff>
    </xdr:from>
    <xdr:to>
      <xdr:col>55</xdr:col>
      <xdr:colOff>50800</xdr:colOff>
      <xdr:row>58</xdr:row>
      <xdr:rowOff>83858</xdr:rowOff>
    </xdr:to>
    <xdr:sp macro="" textlink="">
      <xdr:nvSpPr>
        <xdr:cNvPr id="361" name="楕円 360"/>
        <xdr:cNvSpPr/>
      </xdr:nvSpPr>
      <xdr:spPr>
        <a:xfrm>
          <a:off x="10426700" y="99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91238</xdr:rowOff>
    </xdr:from>
    <xdr:ext cx="469744" cy="259045"/>
    <xdr:sp macro="" textlink="">
      <xdr:nvSpPr>
        <xdr:cNvPr id="362" name="農林水産業費該当値テキスト"/>
        <xdr:cNvSpPr txBox="1"/>
      </xdr:nvSpPr>
      <xdr:spPr>
        <a:xfrm>
          <a:off x="10528300" y="98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167813</xdr:rowOff>
    </xdr:from>
    <xdr:to>
      <xdr:col>50</xdr:col>
      <xdr:colOff>165100</xdr:colOff>
      <xdr:row>58</xdr:row>
      <xdr:rowOff>97963</xdr:rowOff>
    </xdr:to>
    <xdr:sp macro="" textlink="">
      <xdr:nvSpPr>
        <xdr:cNvPr id="363" name="楕円 362"/>
        <xdr:cNvSpPr/>
      </xdr:nvSpPr>
      <xdr:spPr>
        <a:xfrm>
          <a:off x="9588500" y="99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89090</xdr:rowOff>
    </xdr:from>
    <xdr:ext cx="469744" cy="259045"/>
    <xdr:sp macro="" textlink="">
      <xdr:nvSpPr>
        <xdr:cNvPr id="364" name="テキスト ボックス 363"/>
        <xdr:cNvSpPr txBox="1"/>
      </xdr:nvSpPr>
      <xdr:spPr>
        <a:xfrm>
          <a:off x="9404428" y="1003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168453</xdr:rowOff>
    </xdr:from>
    <xdr:to>
      <xdr:col>46</xdr:col>
      <xdr:colOff>38100</xdr:colOff>
      <xdr:row>58</xdr:row>
      <xdr:rowOff>98603</xdr:rowOff>
    </xdr:to>
    <xdr:sp macro="" textlink="">
      <xdr:nvSpPr>
        <xdr:cNvPr id="365" name="楕円 364"/>
        <xdr:cNvSpPr/>
      </xdr:nvSpPr>
      <xdr:spPr>
        <a:xfrm>
          <a:off x="8699500" y="99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89730</xdr:rowOff>
    </xdr:from>
    <xdr:ext cx="469744" cy="259045"/>
    <xdr:sp macro="" textlink="">
      <xdr:nvSpPr>
        <xdr:cNvPr id="366" name="テキスト ボックス 365"/>
        <xdr:cNvSpPr txBox="1"/>
      </xdr:nvSpPr>
      <xdr:spPr>
        <a:xfrm>
          <a:off x="8515428" y="1003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8638</xdr:rowOff>
    </xdr:from>
    <xdr:to>
      <xdr:col>41</xdr:col>
      <xdr:colOff>101600</xdr:colOff>
      <xdr:row>58</xdr:row>
      <xdr:rowOff>110238</xdr:rowOff>
    </xdr:to>
    <xdr:sp macro="" textlink="">
      <xdr:nvSpPr>
        <xdr:cNvPr id="367" name="楕円 366"/>
        <xdr:cNvSpPr/>
      </xdr:nvSpPr>
      <xdr:spPr>
        <a:xfrm>
          <a:off x="7810500" y="99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101365</xdr:rowOff>
    </xdr:from>
    <xdr:ext cx="469744" cy="259045"/>
    <xdr:sp macro="" textlink="">
      <xdr:nvSpPr>
        <xdr:cNvPr id="368" name="テキスト ボックス 367"/>
        <xdr:cNvSpPr txBox="1"/>
      </xdr:nvSpPr>
      <xdr:spPr>
        <a:xfrm>
          <a:off x="7626428" y="100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7221</xdr:rowOff>
    </xdr:from>
    <xdr:to>
      <xdr:col>36</xdr:col>
      <xdr:colOff>165100</xdr:colOff>
      <xdr:row>58</xdr:row>
      <xdr:rowOff>108821</xdr:rowOff>
    </xdr:to>
    <xdr:sp macro="" textlink="">
      <xdr:nvSpPr>
        <xdr:cNvPr id="369" name="楕円 368"/>
        <xdr:cNvSpPr/>
      </xdr:nvSpPr>
      <xdr:spPr>
        <a:xfrm>
          <a:off x="6921500" y="99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99948</xdr:rowOff>
    </xdr:from>
    <xdr:ext cx="469744" cy="259045"/>
    <xdr:sp macro="" textlink="">
      <xdr:nvSpPr>
        <xdr:cNvPr id="370" name="テキスト ボックス 369"/>
        <xdr:cNvSpPr txBox="1"/>
      </xdr:nvSpPr>
      <xdr:spPr>
        <a:xfrm>
          <a:off x="6737428" y="1004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163931</xdr:rowOff>
    </xdr:from>
    <xdr:to>
      <xdr:col>55</xdr:col>
      <xdr:colOff>0</xdr:colOff>
      <xdr:row>77</xdr:row>
      <xdr:rowOff>138854</xdr:rowOff>
    </xdr:to>
    <xdr:cxnSp macro="">
      <xdr:nvCxnSpPr>
        <xdr:cNvPr id="397" name="直線コネクタ 396"/>
        <xdr:cNvCxnSpPr/>
      </xdr:nvCxnSpPr>
      <xdr:spPr>
        <a:xfrm>
          <a:off x="9639300" y="13194131"/>
          <a:ext cx="838200" cy="1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163931</xdr:rowOff>
    </xdr:from>
    <xdr:to>
      <xdr:col>50</xdr:col>
      <xdr:colOff>114300</xdr:colOff>
      <xdr:row>77</xdr:row>
      <xdr:rowOff>67714</xdr:rowOff>
    </xdr:to>
    <xdr:cxnSp macro="">
      <xdr:nvCxnSpPr>
        <xdr:cNvPr id="400" name="直線コネクタ 399"/>
        <xdr:cNvCxnSpPr/>
      </xdr:nvCxnSpPr>
      <xdr:spPr>
        <a:xfrm flipV="1">
          <a:off x="8750300" y="13194131"/>
          <a:ext cx="889000" cy="7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67714</xdr:rowOff>
    </xdr:from>
    <xdr:to>
      <xdr:col>45</xdr:col>
      <xdr:colOff>177800</xdr:colOff>
      <xdr:row>77</xdr:row>
      <xdr:rowOff>159519</xdr:rowOff>
    </xdr:to>
    <xdr:cxnSp macro="">
      <xdr:nvCxnSpPr>
        <xdr:cNvPr id="403" name="直線コネクタ 402"/>
        <xdr:cNvCxnSpPr/>
      </xdr:nvCxnSpPr>
      <xdr:spPr>
        <a:xfrm flipV="1">
          <a:off x="7861300" y="13269364"/>
          <a:ext cx="8890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159519</xdr:rowOff>
    </xdr:from>
    <xdr:to>
      <xdr:col>41</xdr:col>
      <xdr:colOff>50800</xdr:colOff>
      <xdr:row>78</xdr:row>
      <xdr:rowOff>49837</xdr:rowOff>
    </xdr:to>
    <xdr:cxnSp macro="">
      <xdr:nvCxnSpPr>
        <xdr:cNvPr id="406" name="直線コネクタ 405"/>
        <xdr:cNvCxnSpPr/>
      </xdr:nvCxnSpPr>
      <xdr:spPr>
        <a:xfrm flipV="1">
          <a:off x="6972300" y="13361169"/>
          <a:ext cx="8890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0" name="テキスト ボックス 409"/>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88054</xdr:rowOff>
    </xdr:from>
    <xdr:to>
      <xdr:col>55</xdr:col>
      <xdr:colOff>50800</xdr:colOff>
      <xdr:row>78</xdr:row>
      <xdr:rowOff>18204</xdr:rowOff>
    </xdr:to>
    <xdr:sp macro="" textlink="">
      <xdr:nvSpPr>
        <xdr:cNvPr id="416" name="楕円 415"/>
        <xdr:cNvSpPr/>
      </xdr:nvSpPr>
      <xdr:spPr>
        <a:xfrm>
          <a:off x="10426700" y="132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66481</xdr:rowOff>
    </xdr:from>
    <xdr:ext cx="469744" cy="259045"/>
    <xdr:sp macro="" textlink="">
      <xdr:nvSpPr>
        <xdr:cNvPr id="417" name="商工費該当値テキスト"/>
        <xdr:cNvSpPr txBox="1"/>
      </xdr:nvSpPr>
      <xdr:spPr>
        <a:xfrm>
          <a:off x="10528300" y="132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113131</xdr:rowOff>
    </xdr:from>
    <xdr:to>
      <xdr:col>50</xdr:col>
      <xdr:colOff>165100</xdr:colOff>
      <xdr:row>77</xdr:row>
      <xdr:rowOff>43281</xdr:rowOff>
    </xdr:to>
    <xdr:sp macro="" textlink="">
      <xdr:nvSpPr>
        <xdr:cNvPr id="418" name="楕円 417"/>
        <xdr:cNvSpPr/>
      </xdr:nvSpPr>
      <xdr:spPr>
        <a:xfrm>
          <a:off x="9588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34408</xdr:rowOff>
    </xdr:from>
    <xdr:ext cx="534377" cy="259045"/>
    <xdr:sp macro="" textlink="">
      <xdr:nvSpPr>
        <xdr:cNvPr id="419" name="テキスト ボックス 418"/>
        <xdr:cNvSpPr txBox="1"/>
      </xdr:nvSpPr>
      <xdr:spPr>
        <a:xfrm>
          <a:off x="9372111" y="132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16914</xdr:rowOff>
    </xdr:from>
    <xdr:to>
      <xdr:col>46</xdr:col>
      <xdr:colOff>38100</xdr:colOff>
      <xdr:row>77</xdr:row>
      <xdr:rowOff>118514</xdr:rowOff>
    </xdr:to>
    <xdr:sp macro="" textlink="">
      <xdr:nvSpPr>
        <xdr:cNvPr id="420" name="楕円 419"/>
        <xdr:cNvSpPr/>
      </xdr:nvSpPr>
      <xdr:spPr>
        <a:xfrm>
          <a:off x="8699500" y="132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109641</xdr:rowOff>
    </xdr:from>
    <xdr:ext cx="534377" cy="259045"/>
    <xdr:sp macro="" textlink="">
      <xdr:nvSpPr>
        <xdr:cNvPr id="421" name="テキスト ボックス 420"/>
        <xdr:cNvSpPr txBox="1"/>
      </xdr:nvSpPr>
      <xdr:spPr>
        <a:xfrm>
          <a:off x="8483111" y="133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108719</xdr:rowOff>
    </xdr:from>
    <xdr:to>
      <xdr:col>41</xdr:col>
      <xdr:colOff>101600</xdr:colOff>
      <xdr:row>78</xdr:row>
      <xdr:rowOff>38869</xdr:rowOff>
    </xdr:to>
    <xdr:sp macro="" textlink="">
      <xdr:nvSpPr>
        <xdr:cNvPr id="422" name="楕円 421"/>
        <xdr:cNvSpPr/>
      </xdr:nvSpPr>
      <xdr:spPr>
        <a:xfrm>
          <a:off x="7810500" y="133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29996</xdr:rowOff>
    </xdr:from>
    <xdr:ext cx="469744" cy="259045"/>
    <xdr:sp macro="" textlink="">
      <xdr:nvSpPr>
        <xdr:cNvPr id="423" name="テキスト ボックス 422"/>
        <xdr:cNvSpPr txBox="1"/>
      </xdr:nvSpPr>
      <xdr:spPr>
        <a:xfrm>
          <a:off x="7626428" y="134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170487</xdr:rowOff>
    </xdr:from>
    <xdr:to>
      <xdr:col>36</xdr:col>
      <xdr:colOff>165100</xdr:colOff>
      <xdr:row>78</xdr:row>
      <xdr:rowOff>100637</xdr:rowOff>
    </xdr:to>
    <xdr:sp macro="" textlink="">
      <xdr:nvSpPr>
        <xdr:cNvPr id="424" name="楕円 423"/>
        <xdr:cNvSpPr/>
      </xdr:nvSpPr>
      <xdr:spPr>
        <a:xfrm>
          <a:off x="6921500" y="133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91764</xdr:rowOff>
    </xdr:from>
    <xdr:ext cx="469744" cy="259045"/>
    <xdr:sp macro="" textlink="">
      <xdr:nvSpPr>
        <xdr:cNvPr id="425" name="テキスト ボックス 424"/>
        <xdr:cNvSpPr txBox="1"/>
      </xdr:nvSpPr>
      <xdr:spPr>
        <a:xfrm>
          <a:off x="6737428" y="1346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10744</xdr:rowOff>
    </xdr:from>
    <xdr:to>
      <xdr:col>55</xdr:col>
      <xdr:colOff>0</xdr:colOff>
      <xdr:row>97</xdr:row>
      <xdr:rowOff>30454</xdr:rowOff>
    </xdr:to>
    <xdr:cxnSp macro="">
      <xdr:nvCxnSpPr>
        <xdr:cNvPr id="454" name="直線コネクタ 453"/>
        <xdr:cNvCxnSpPr/>
      </xdr:nvCxnSpPr>
      <xdr:spPr>
        <a:xfrm>
          <a:off x="9639300" y="16641394"/>
          <a:ext cx="8382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45669</xdr:rowOff>
    </xdr:from>
    <xdr:to>
      <xdr:col>50</xdr:col>
      <xdr:colOff>114300</xdr:colOff>
      <xdr:row>97</xdr:row>
      <xdr:rowOff>10744</xdr:rowOff>
    </xdr:to>
    <xdr:cxnSp macro="">
      <xdr:nvCxnSpPr>
        <xdr:cNvPr id="457" name="直線コネクタ 456"/>
        <xdr:cNvCxnSpPr/>
      </xdr:nvCxnSpPr>
      <xdr:spPr>
        <a:xfrm>
          <a:off x="8750300" y="16504869"/>
          <a:ext cx="88900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8" name="フローチャート: 判断 457"/>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59" name="テキスト ボックス 458"/>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140919</xdr:rowOff>
    </xdr:from>
    <xdr:to>
      <xdr:col>45</xdr:col>
      <xdr:colOff>177800</xdr:colOff>
      <xdr:row>96</xdr:row>
      <xdr:rowOff>45669</xdr:rowOff>
    </xdr:to>
    <xdr:cxnSp macro="">
      <xdr:nvCxnSpPr>
        <xdr:cNvPr id="460" name="直線コネクタ 459"/>
        <xdr:cNvCxnSpPr/>
      </xdr:nvCxnSpPr>
      <xdr:spPr>
        <a:xfrm>
          <a:off x="7861300" y="15914319"/>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1" name="フローチャート: 判断 460"/>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2" name="テキスト ボックス 461"/>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140919</xdr:rowOff>
    </xdr:from>
    <xdr:to>
      <xdr:col>41</xdr:col>
      <xdr:colOff>50800</xdr:colOff>
      <xdr:row>95</xdr:row>
      <xdr:rowOff>46800</xdr:rowOff>
    </xdr:to>
    <xdr:cxnSp macro="">
      <xdr:nvCxnSpPr>
        <xdr:cNvPr id="463" name="直線コネクタ 462"/>
        <xdr:cNvCxnSpPr/>
      </xdr:nvCxnSpPr>
      <xdr:spPr>
        <a:xfrm flipV="1">
          <a:off x="6972300" y="15914319"/>
          <a:ext cx="889000" cy="4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4" name="フローチャート: 判断 463"/>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47528</xdr:rowOff>
    </xdr:from>
    <xdr:ext cx="534377" cy="259045"/>
    <xdr:sp macro="" textlink="">
      <xdr:nvSpPr>
        <xdr:cNvPr id="465" name="テキスト ボックス 464"/>
        <xdr:cNvSpPr txBox="1"/>
      </xdr:nvSpPr>
      <xdr:spPr>
        <a:xfrm>
          <a:off x="7594111" y="1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6" name="フローチャート: 判断 465"/>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32238</xdr:rowOff>
    </xdr:from>
    <xdr:ext cx="534377" cy="259045"/>
    <xdr:sp macro="" textlink="">
      <xdr:nvSpPr>
        <xdr:cNvPr id="467" name="テキスト ボックス 466"/>
        <xdr:cNvSpPr txBox="1"/>
      </xdr:nvSpPr>
      <xdr:spPr>
        <a:xfrm>
          <a:off x="6705111" y="164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151104</xdr:rowOff>
    </xdr:from>
    <xdr:to>
      <xdr:col>55</xdr:col>
      <xdr:colOff>50800</xdr:colOff>
      <xdr:row>97</xdr:row>
      <xdr:rowOff>81254</xdr:rowOff>
    </xdr:to>
    <xdr:sp macro="" textlink="">
      <xdr:nvSpPr>
        <xdr:cNvPr id="473" name="楕円 472"/>
        <xdr:cNvSpPr/>
      </xdr:nvSpPr>
      <xdr:spPr>
        <a:xfrm>
          <a:off x="10426700" y="166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129531</xdr:rowOff>
    </xdr:from>
    <xdr:ext cx="534377" cy="259045"/>
    <xdr:sp macro="" textlink="">
      <xdr:nvSpPr>
        <xdr:cNvPr id="474" name="土木費該当値テキスト"/>
        <xdr:cNvSpPr txBox="1"/>
      </xdr:nvSpPr>
      <xdr:spPr>
        <a:xfrm>
          <a:off x="10528300" y="165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131394</xdr:rowOff>
    </xdr:from>
    <xdr:to>
      <xdr:col>50</xdr:col>
      <xdr:colOff>165100</xdr:colOff>
      <xdr:row>97</xdr:row>
      <xdr:rowOff>61544</xdr:rowOff>
    </xdr:to>
    <xdr:sp macro="" textlink="">
      <xdr:nvSpPr>
        <xdr:cNvPr id="475" name="楕円 474"/>
        <xdr:cNvSpPr/>
      </xdr:nvSpPr>
      <xdr:spPr>
        <a:xfrm>
          <a:off x="9588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52671</xdr:rowOff>
    </xdr:from>
    <xdr:ext cx="534377" cy="259045"/>
    <xdr:sp macro="" textlink="">
      <xdr:nvSpPr>
        <xdr:cNvPr id="476" name="テキスト ボックス 475"/>
        <xdr:cNvSpPr txBox="1"/>
      </xdr:nvSpPr>
      <xdr:spPr>
        <a:xfrm>
          <a:off x="9372111"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166319</xdr:rowOff>
    </xdr:from>
    <xdr:to>
      <xdr:col>46</xdr:col>
      <xdr:colOff>38100</xdr:colOff>
      <xdr:row>96</xdr:row>
      <xdr:rowOff>96469</xdr:rowOff>
    </xdr:to>
    <xdr:sp macro="" textlink="">
      <xdr:nvSpPr>
        <xdr:cNvPr id="477" name="楕円 476"/>
        <xdr:cNvSpPr/>
      </xdr:nvSpPr>
      <xdr:spPr>
        <a:xfrm>
          <a:off x="8699500" y="164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87596</xdr:rowOff>
    </xdr:from>
    <xdr:ext cx="534377" cy="259045"/>
    <xdr:sp macro="" textlink="">
      <xdr:nvSpPr>
        <xdr:cNvPr id="478" name="テキスト ボックス 477"/>
        <xdr:cNvSpPr txBox="1"/>
      </xdr:nvSpPr>
      <xdr:spPr>
        <a:xfrm>
          <a:off x="8483111" y="165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90119</xdr:rowOff>
    </xdr:from>
    <xdr:to>
      <xdr:col>41</xdr:col>
      <xdr:colOff>101600</xdr:colOff>
      <xdr:row>93</xdr:row>
      <xdr:rowOff>20269</xdr:rowOff>
    </xdr:to>
    <xdr:sp macro="" textlink="">
      <xdr:nvSpPr>
        <xdr:cNvPr id="479" name="楕円 478"/>
        <xdr:cNvSpPr/>
      </xdr:nvSpPr>
      <xdr:spPr>
        <a:xfrm>
          <a:off x="7810500" y="158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36796</xdr:rowOff>
    </xdr:from>
    <xdr:ext cx="534377" cy="259045"/>
    <xdr:sp macro="" textlink="">
      <xdr:nvSpPr>
        <xdr:cNvPr id="480" name="テキスト ボックス 479"/>
        <xdr:cNvSpPr txBox="1"/>
      </xdr:nvSpPr>
      <xdr:spPr>
        <a:xfrm>
          <a:off x="7594111" y="156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167450</xdr:rowOff>
    </xdr:from>
    <xdr:to>
      <xdr:col>36</xdr:col>
      <xdr:colOff>165100</xdr:colOff>
      <xdr:row>95</xdr:row>
      <xdr:rowOff>97600</xdr:rowOff>
    </xdr:to>
    <xdr:sp macro="" textlink="">
      <xdr:nvSpPr>
        <xdr:cNvPr id="481" name="楕円 480"/>
        <xdr:cNvSpPr/>
      </xdr:nvSpPr>
      <xdr:spPr>
        <a:xfrm>
          <a:off x="6921500" y="162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114127</xdr:rowOff>
    </xdr:from>
    <xdr:ext cx="534377" cy="259045"/>
    <xdr:sp macro="" textlink="">
      <xdr:nvSpPr>
        <xdr:cNvPr id="482" name="テキスト ボックス 481"/>
        <xdr:cNvSpPr txBox="1"/>
      </xdr:nvSpPr>
      <xdr:spPr>
        <a:xfrm>
          <a:off x="6705111" y="160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48763</xdr:rowOff>
    </xdr:from>
    <xdr:to>
      <xdr:col>85</xdr:col>
      <xdr:colOff>127000</xdr:colOff>
      <xdr:row>36</xdr:row>
      <xdr:rowOff>85476</xdr:rowOff>
    </xdr:to>
    <xdr:cxnSp macro="">
      <xdr:nvCxnSpPr>
        <xdr:cNvPr id="510" name="直線コネクタ 509"/>
        <xdr:cNvCxnSpPr/>
      </xdr:nvCxnSpPr>
      <xdr:spPr>
        <a:xfrm>
          <a:off x="15481300" y="6220963"/>
          <a:ext cx="8382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48763</xdr:rowOff>
    </xdr:from>
    <xdr:to>
      <xdr:col>81</xdr:col>
      <xdr:colOff>50800</xdr:colOff>
      <xdr:row>36</xdr:row>
      <xdr:rowOff>90505</xdr:rowOff>
    </xdr:to>
    <xdr:cxnSp macro="">
      <xdr:nvCxnSpPr>
        <xdr:cNvPr id="513" name="直線コネクタ 512"/>
        <xdr:cNvCxnSpPr/>
      </xdr:nvCxnSpPr>
      <xdr:spPr>
        <a:xfrm flipV="1">
          <a:off x="14592300" y="6220963"/>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4" name="フローチャート: 判断 513"/>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5" name="テキスト ボックス 514"/>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90505</xdr:rowOff>
    </xdr:from>
    <xdr:to>
      <xdr:col>76</xdr:col>
      <xdr:colOff>114300</xdr:colOff>
      <xdr:row>36</xdr:row>
      <xdr:rowOff>102255</xdr:rowOff>
    </xdr:to>
    <xdr:cxnSp macro="">
      <xdr:nvCxnSpPr>
        <xdr:cNvPr id="516" name="直線コネクタ 515"/>
        <xdr:cNvCxnSpPr/>
      </xdr:nvCxnSpPr>
      <xdr:spPr>
        <a:xfrm flipV="1">
          <a:off x="13703300" y="6262705"/>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7" name="フローチャート: 判断 516"/>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18" name="テキスト ボックス 517"/>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85110</xdr:rowOff>
    </xdr:from>
    <xdr:to>
      <xdr:col>71</xdr:col>
      <xdr:colOff>177800</xdr:colOff>
      <xdr:row>36</xdr:row>
      <xdr:rowOff>102255</xdr:rowOff>
    </xdr:to>
    <xdr:cxnSp macro="">
      <xdr:nvCxnSpPr>
        <xdr:cNvPr id="519" name="直線コネクタ 518"/>
        <xdr:cNvCxnSpPr/>
      </xdr:nvCxnSpPr>
      <xdr:spPr>
        <a:xfrm>
          <a:off x="12814300" y="6257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0" name="フローチャート: 判断 519"/>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1" name="テキスト ボックス 520"/>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2" name="フローチャート: 判断 521"/>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3" name="テキスト ボックス 522"/>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34676</xdr:rowOff>
    </xdr:from>
    <xdr:to>
      <xdr:col>85</xdr:col>
      <xdr:colOff>177800</xdr:colOff>
      <xdr:row>36</xdr:row>
      <xdr:rowOff>136276</xdr:rowOff>
    </xdr:to>
    <xdr:sp macro="" textlink="">
      <xdr:nvSpPr>
        <xdr:cNvPr id="529" name="楕円 528"/>
        <xdr:cNvSpPr/>
      </xdr:nvSpPr>
      <xdr:spPr>
        <a:xfrm>
          <a:off x="16268700" y="62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57553</xdr:rowOff>
    </xdr:from>
    <xdr:ext cx="534377" cy="259045"/>
    <xdr:sp macro="" textlink="">
      <xdr:nvSpPr>
        <xdr:cNvPr id="530" name="消防費該当値テキスト"/>
        <xdr:cNvSpPr txBox="1"/>
      </xdr:nvSpPr>
      <xdr:spPr>
        <a:xfrm>
          <a:off x="16370300" y="60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169413</xdr:rowOff>
    </xdr:from>
    <xdr:to>
      <xdr:col>81</xdr:col>
      <xdr:colOff>101600</xdr:colOff>
      <xdr:row>36</xdr:row>
      <xdr:rowOff>99563</xdr:rowOff>
    </xdr:to>
    <xdr:sp macro="" textlink="">
      <xdr:nvSpPr>
        <xdr:cNvPr id="531" name="楕円 530"/>
        <xdr:cNvSpPr/>
      </xdr:nvSpPr>
      <xdr:spPr>
        <a:xfrm>
          <a:off x="154305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116090</xdr:rowOff>
    </xdr:from>
    <xdr:ext cx="534377" cy="259045"/>
    <xdr:sp macro="" textlink="">
      <xdr:nvSpPr>
        <xdr:cNvPr id="532" name="テキスト ボックス 531"/>
        <xdr:cNvSpPr txBox="1"/>
      </xdr:nvSpPr>
      <xdr:spPr>
        <a:xfrm>
          <a:off x="15214111" y="594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39705</xdr:rowOff>
    </xdr:from>
    <xdr:to>
      <xdr:col>76</xdr:col>
      <xdr:colOff>165100</xdr:colOff>
      <xdr:row>36</xdr:row>
      <xdr:rowOff>141305</xdr:rowOff>
    </xdr:to>
    <xdr:sp macro="" textlink="">
      <xdr:nvSpPr>
        <xdr:cNvPr id="533" name="楕円 532"/>
        <xdr:cNvSpPr/>
      </xdr:nvSpPr>
      <xdr:spPr>
        <a:xfrm>
          <a:off x="14541500" y="62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157832</xdr:rowOff>
    </xdr:from>
    <xdr:ext cx="534377" cy="259045"/>
    <xdr:sp macro="" textlink="">
      <xdr:nvSpPr>
        <xdr:cNvPr id="534" name="テキスト ボックス 533"/>
        <xdr:cNvSpPr txBox="1"/>
      </xdr:nvSpPr>
      <xdr:spPr>
        <a:xfrm>
          <a:off x="14325111" y="59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51455</xdr:rowOff>
    </xdr:from>
    <xdr:to>
      <xdr:col>72</xdr:col>
      <xdr:colOff>38100</xdr:colOff>
      <xdr:row>36</xdr:row>
      <xdr:rowOff>153055</xdr:rowOff>
    </xdr:to>
    <xdr:sp macro="" textlink="">
      <xdr:nvSpPr>
        <xdr:cNvPr id="535" name="楕円 534"/>
        <xdr:cNvSpPr/>
      </xdr:nvSpPr>
      <xdr:spPr>
        <a:xfrm>
          <a:off x="13652500" y="62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169582</xdr:rowOff>
    </xdr:from>
    <xdr:ext cx="534377" cy="259045"/>
    <xdr:sp macro="" textlink="">
      <xdr:nvSpPr>
        <xdr:cNvPr id="536" name="テキスト ボックス 535"/>
        <xdr:cNvSpPr txBox="1"/>
      </xdr:nvSpPr>
      <xdr:spPr>
        <a:xfrm>
          <a:off x="13436111" y="59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34310</xdr:rowOff>
    </xdr:from>
    <xdr:to>
      <xdr:col>67</xdr:col>
      <xdr:colOff>101600</xdr:colOff>
      <xdr:row>36</xdr:row>
      <xdr:rowOff>135910</xdr:rowOff>
    </xdr:to>
    <xdr:sp macro="" textlink="">
      <xdr:nvSpPr>
        <xdr:cNvPr id="537" name="楕円 536"/>
        <xdr:cNvSpPr/>
      </xdr:nvSpPr>
      <xdr:spPr>
        <a:xfrm>
          <a:off x="12763500" y="62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152437</xdr:rowOff>
    </xdr:from>
    <xdr:ext cx="534377" cy="259045"/>
    <xdr:sp macro="" textlink="">
      <xdr:nvSpPr>
        <xdr:cNvPr id="538" name="テキスト ボックス 537"/>
        <xdr:cNvSpPr txBox="1"/>
      </xdr:nvSpPr>
      <xdr:spPr>
        <a:xfrm>
          <a:off x="12547111" y="59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11341</xdr:rowOff>
    </xdr:from>
    <xdr:to>
      <xdr:col>85</xdr:col>
      <xdr:colOff>127000</xdr:colOff>
      <xdr:row>58</xdr:row>
      <xdr:rowOff>43378</xdr:rowOff>
    </xdr:to>
    <xdr:cxnSp macro="">
      <xdr:nvCxnSpPr>
        <xdr:cNvPr id="570" name="直線コネクタ 569"/>
        <xdr:cNvCxnSpPr/>
      </xdr:nvCxnSpPr>
      <xdr:spPr>
        <a:xfrm>
          <a:off x="15481300" y="9783991"/>
          <a:ext cx="838200" cy="2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11341</xdr:rowOff>
    </xdr:from>
    <xdr:to>
      <xdr:col>81</xdr:col>
      <xdr:colOff>50800</xdr:colOff>
      <xdr:row>58</xdr:row>
      <xdr:rowOff>17562</xdr:rowOff>
    </xdr:to>
    <xdr:cxnSp macro="">
      <xdr:nvCxnSpPr>
        <xdr:cNvPr id="573" name="直線コネクタ 572"/>
        <xdr:cNvCxnSpPr/>
      </xdr:nvCxnSpPr>
      <xdr:spPr>
        <a:xfrm flipV="1">
          <a:off x="14592300" y="9783991"/>
          <a:ext cx="889000" cy="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4" name="フローチャート: 判断 573"/>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5" name="テキスト ボックス 574"/>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89653</xdr:rowOff>
    </xdr:from>
    <xdr:to>
      <xdr:col>76</xdr:col>
      <xdr:colOff>114300</xdr:colOff>
      <xdr:row>58</xdr:row>
      <xdr:rowOff>17562</xdr:rowOff>
    </xdr:to>
    <xdr:cxnSp macro="">
      <xdr:nvCxnSpPr>
        <xdr:cNvPr id="576" name="直線コネクタ 575"/>
        <xdr:cNvCxnSpPr/>
      </xdr:nvCxnSpPr>
      <xdr:spPr>
        <a:xfrm>
          <a:off x="13703300" y="9862303"/>
          <a:ext cx="889000" cy="9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7" name="フローチャート: 判断 576"/>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8" name="テキスト ボックス 577"/>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89653</xdr:rowOff>
    </xdr:from>
    <xdr:to>
      <xdr:col>71</xdr:col>
      <xdr:colOff>177800</xdr:colOff>
      <xdr:row>57</xdr:row>
      <xdr:rowOff>167687</xdr:rowOff>
    </xdr:to>
    <xdr:cxnSp macro="">
      <xdr:nvCxnSpPr>
        <xdr:cNvPr id="579" name="直線コネクタ 578"/>
        <xdr:cNvCxnSpPr/>
      </xdr:nvCxnSpPr>
      <xdr:spPr>
        <a:xfrm flipV="1">
          <a:off x="12814300" y="9862303"/>
          <a:ext cx="889000" cy="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0" name="フローチャート: 判断 579"/>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1" name="テキスト ボックス 580"/>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2" name="フローチャート: 判断 581"/>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3" name="テキスト ボックス 582"/>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164028</xdr:rowOff>
    </xdr:from>
    <xdr:to>
      <xdr:col>85</xdr:col>
      <xdr:colOff>177800</xdr:colOff>
      <xdr:row>58</xdr:row>
      <xdr:rowOff>94178</xdr:rowOff>
    </xdr:to>
    <xdr:sp macro="" textlink="">
      <xdr:nvSpPr>
        <xdr:cNvPr id="589" name="楕円 588"/>
        <xdr:cNvSpPr/>
      </xdr:nvSpPr>
      <xdr:spPr>
        <a:xfrm>
          <a:off x="16268700" y="99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142455</xdr:rowOff>
    </xdr:from>
    <xdr:ext cx="534377" cy="259045"/>
    <xdr:sp macro="" textlink="">
      <xdr:nvSpPr>
        <xdr:cNvPr id="590" name="教育費該当値テキスト"/>
        <xdr:cNvSpPr txBox="1"/>
      </xdr:nvSpPr>
      <xdr:spPr>
        <a:xfrm>
          <a:off x="16370300" y="991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131991</xdr:rowOff>
    </xdr:from>
    <xdr:to>
      <xdr:col>81</xdr:col>
      <xdr:colOff>101600</xdr:colOff>
      <xdr:row>57</xdr:row>
      <xdr:rowOff>62141</xdr:rowOff>
    </xdr:to>
    <xdr:sp macro="" textlink="">
      <xdr:nvSpPr>
        <xdr:cNvPr id="591" name="楕円 590"/>
        <xdr:cNvSpPr/>
      </xdr:nvSpPr>
      <xdr:spPr>
        <a:xfrm>
          <a:off x="15430500" y="9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53268</xdr:rowOff>
    </xdr:from>
    <xdr:ext cx="534377" cy="259045"/>
    <xdr:sp macro="" textlink="">
      <xdr:nvSpPr>
        <xdr:cNvPr id="592" name="テキスト ボックス 591"/>
        <xdr:cNvSpPr txBox="1"/>
      </xdr:nvSpPr>
      <xdr:spPr>
        <a:xfrm>
          <a:off x="15214111" y="98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138212</xdr:rowOff>
    </xdr:from>
    <xdr:to>
      <xdr:col>76</xdr:col>
      <xdr:colOff>165100</xdr:colOff>
      <xdr:row>58</xdr:row>
      <xdr:rowOff>68362</xdr:rowOff>
    </xdr:to>
    <xdr:sp macro="" textlink="">
      <xdr:nvSpPr>
        <xdr:cNvPr id="593" name="楕円 592"/>
        <xdr:cNvSpPr/>
      </xdr:nvSpPr>
      <xdr:spPr>
        <a:xfrm>
          <a:off x="14541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59489</xdr:rowOff>
    </xdr:from>
    <xdr:ext cx="534377" cy="259045"/>
    <xdr:sp macro="" textlink="">
      <xdr:nvSpPr>
        <xdr:cNvPr id="594" name="テキスト ボックス 593"/>
        <xdr:cNvSpPr txBox="1"/>
      </xdr:nvSpPr>
      <xdr:spPr>
        <a:xfrm>
          <a:off x="14325111" y="100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38853</xdr:rowOff>
    </xdr:from>
    <xdr:to>
      <xdr:col>72</xdr:col>
      <xdr:colOff>38100</xdr:colOff>
      <xdr:row>57</xdr:row>
      <xdr:rowOff>140453</xdr:rowOff>
    </xdr:to>
    <xdr:sp macro="" textlink="">
      <xdr:nvSpPr>
        <xdr:cNvPr id="595" name="楕円 594"/>
        <xdr:cNvSpPr/>
      </xdr:nvSpPr>
      <xdr:spPr>
        <a:xfrm>
          <a:off x="13652500" y="98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131580</xdr:rowOff>
    </xdr:from>
    <xdr:ext cx="534377" cy="259045"/>
    <xdr:sp macro="" textlink="">
      <xdr:nvSpPr>
        <xdr:cNvPr id="596" name="テキスト ボックス 595"/>
        <xdr:cNvSpPr txBox="1"/>
      </xdr:nvSpPr>
      <xdr:spPr>
        <a:xfrm>
          <a:off x="13436111" y="99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116887</xdr:rowOff>
    </xdr:from>
    <xdr:to>
      <xdr:col>67</xdr:col>
      <xdr:colOff>101600</xdr:colOff>
      <xdr:row>58</xdr:row>
      <xdr:rowOff>47037</xdr:rowOff>
    </xdr:to>
    <xdr:sp macro="" textlink="">
      <xdr:nvSpPr>
        <xdr:cNvPr id="597" name="楕円 596"/>
        <xdr:cNvSpPr/>
      </xdr:nvSpPr>
      <xdr:spPr>
        <a:xfrm>
          <a:off x="12763500" y="98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38164</xdr:rowOff>
    </xdr:from>
    <xdr:ext cx="534377" cy="259045"/>
    <xdr:sp macro="" textlink="">
      <xdr:nvSpPr>
        <xdr:cNvPr id="598" name="テキスト ボックス 597"/>
        <xdr:cNvSpPr txBox="1"/>
      </xdr:nvSpPr>
      <xdr:spPr>
        <a:xfrm>
          <a:off x="12547111" y="998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3" name="フローチャート: 判断 632"/>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4" name="テキスト ボックス 633"/>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6" name="フローチャート: 判断 635"/>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7" name="テキスト ボックス 636"/>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9" name="フローチャート: 判断 638"/>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0" name="テキスト ボックス 639"/>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1" name="フローチャート: 判断 640"/>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2" name="テキスト ボックス 641"/>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48247</xdr:rowOff>
    </xdr:from>
    <xdr:to>
      <xdr:col>85</xdr:col>
      <xdr:colOff>127000</xdr:colOff>
      <xdr:row>97</xdr:row>
      <xdr:rowOff>74637</xdr:rowOff>
    </xdr:to>
    <xdr:cxnSp macro="">
      <xdr:nvCxnSpPr>
        <xdr:cNvPr id="686" name="直線コネクタ 685"/>
        <xdr:cNvCxnSpPr/>
      </xdr:nvCxnSpPr>
      <xdr:spPr>
        <a:xfrm flipV="1">
          <a:off x="15481300" y="16678897"/>
          <a:ext cx="8382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74637</xdr:rowOff>
    </xdr:from>
    <xdr:to>
      <xdr:col>81</xdr:col>
      <xdr:colOff>50800</xdr:colOff>
      <xdr:row>97</xdr:row>
      <xdr:rowOff>82652</xdr:rowOff>
    </xdr:to>
    <xdr:cxnSp macro="">
      <xdr:nvCxnSpPr>
        <xdr:cNvPr id="689" name="直線コネクタ 688"/>
        <xdr:cNvCxnSpPr/>
      </xdr:nvCxnSpPr>
      <xdr:spPr>
        <a:xfrm flipV="1">
          <a:off x="14592300" y="16705287"/>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0" name="フローチャート: 判断 689"/>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1" name="テキスト ボックス 690"/>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69686</xdr:rowOff>
    </xdr:from>
    <xdr:to>
      <xdr:col>76</xdr:col>
      <xdr:colOff>114300</xdr:colOff>
      <xdr:row>97</xdr:row>
      <xdr:rowOff>82652</xdr:rowOff>
    </xdr:to>
    <xdr:cxnSp macro="">
      <xdr:nvCxnSpPr>
        <xdr:cNvPr id="692" name="直線コネクタ 691"/>
        <xdr:cNvCxnSpPr/>
      </xdr:nvCxnSpPr>
      <xdr:spPr>
        <a:xfrm>
          <a:off x="13703300" y="16700336"/>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3" name="フローチャート: 判断 692"/>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4" name="テキスト ボックス 693"/>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69686</xdr:rowOff>
    </xdr:from>
    <xdr:to>
      <xdr:col>71</xdr:col>
      <xdr:colOff>177800</xdr:colOff>
      <xdr:row>97</xdr:row>
      <xdr:rowOff>97879</xdr:rowOff>
    </xdr:to>
    <xdr:cxnSp macro="">
      <xdr:nvCxnSpPr>
        <xdr:cNvPr id="695" name="直線コネクタ 694"/>
        <xdr:cNvCxnSpPr/>
      </xdr:nvCxnSpPr>
      <xdr:spPr>
        <a:xfrm flipV="1">
          <a:off x="12814300" y="16700336"/>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6" name="フローチャート: 判断 695"/>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7" name="テキスト ボックス 696"/>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8" name="フローチャート: 判断 697"/>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9" name="テキスト ボックス 698"/>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168897</xdr:rowOff>
    </xdr:from>
    <xdr:to>
      <xdr:col>85</xdr:col>
      <xdr:colOff>177800</xdr:colOff>
      <xdr:row>97</xdr:row>
      <xdr:rowOff>99047</xdr:rowOff>
    </xdr:to>
    <xdr:sp macro="" textlink="">
      <xdr:nvSpPr>
        <xdr:cNvPr id="705" name="楕円 704"/>
        <xdr:cNvSpPr/>
      </xdr:nvSpPr>
      <xdr:spPr>
        <a:xfrm>
          <a:off x="16268700" y="166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147324</xdr:rowOff>
    </xdr:from>
    <xdr:ext cx="534377" cy="259045"/>
    <xdr:sp macro="" textlink="">
      <xdr:nvSpPr>
        <xdr:cNvPr id="706" name="公債費該当値テキスト"/>
        <xdr:cNvSpPr txBox="1"/>
      </xdr:nvSpPr>
      <xdr:spPr>
        <a:xfrm>
          <a:off x="16370300" y="166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23837</xdr:rowOff>
    </xdr:from>
    <xdr:to>
      <xdr:col>81</xdr:col>
      <xdr:colOff>101600</xdr:colOff>
      <xdr:row>97</xdr:row>
      <xdr:rowOff>125437</xdr:rowOff>
    </xdr:to>
    <xdr:sp macro="" textlink="">
      <xdr:nvSpPr>
        <xdr:cNvPr id="707" name="楕円 706"/>
        <xdr:cNvSpPr/>
      </xdr:nvSpPr>
      <xdr:spPr>
        <a:xfrm>
          <a:off x="15430500" y="166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116564</xdr:rowOff>
    </xdr:from>
    <xdr:ext cx="534377" cy="259045"/>
    <xdr:sp macro="" textlink="">
      <xdr:nvSpPr>
        <xdr:cNvPr id="708" name="テキスト ボックス 707"/>
        <xdr:cNvSpPr txBox="1"/>
      </xdr:nvSpPr>
      <xdr:spPr>
        <a:xfrm>
          <a:off x="15214111" y="167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31852</xdr:rowOff>
    </xdr:from>
    <xdr:to>
      <xdr:col>76</xdr:col>
      <xdr:colOff>165100</xdr:colOff>
      <xdr:row>97</xdr:row>
      <xdr:rowOff>133452</xdr:rowOff>
    </xdr:to>
    <xdr:sp macro="" textlink="">
      <xdr:nvSpPr>
        <xdr:cNvPr id="709" name="楕円 708"/>
        <xdr:cNvSpPr/>
      </xdr:nvSpPr>
      <xdr:spPr>
        <a:xfrm>
          <a:off x="14541500" y="166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124579</xdr:rowOff>
    </xdr:from>
    <xdr:ext cx="534377" cy="259045"/>
    <xdr:sp macro="" textlink="">
      <xdr:nvSpPr>
        <xdr:cNvPr id="710" name="テキスト ボックス 709"/>
        <xdr:cNvSpPr txBox="1"/>
      </xdr:nvSpPr>
      <xdr:spPr>
        <a:xfrm>
          <a:off x="14325111" y="167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18886</xdr:rowOff>
    </xdr:from>
    <xdr:to>
      <xdr:col>72</xdr:col>
      <xdr:colOff>38100</xdr:colOff>
      <xdr:row>97</xdr:row>
      <xdr:rowOff>120486</xdr:rowOff>
    </xdr:to>
    <xdr:sp macro="" textlink="">
      <xdr:nvSpPr>
        <xdr:cNvPr id="711" name="楕円 710"/>
        <xdr:cNvSpPr/>
      </xdr:nvSpPr>
      <xdr:spPr>
        <a:xfrm>
          <a:off x="13652500" y="166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111613</xdr:rowOff>
    </xdr:from>
    <xdr:ext cx="534377" cy="259045"/>
    <xdr:sp macro="" textlink="">
      <xdr:nvSpPr>
        <xdr:cNvPr id="712" name="テキスト ボックス 711"/>
        <xdr:cNvSpPr txBox="1"/>
      </xdr:nvSpPr>
      <xdr:spPr>
        <a:xfrm>
          <a:off x="13436111" y="167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47079</xdr:rowOff>
    </xdr:from>
    <xdr:to>
      <xdr:col>67</xdr:col>
      <xdr:colOff>101600</xdr:colOff>
      <xdr:row>97</xdr:row>
      <xdr:rowOff>148679</xdr:rowOff>
    </xdr:to>
    <xdr:sp macro="" textlink="">
      <xdr:nvSpPr>
        <xdr:cNvPr id="713" name="楕円 712"/>
        <xdr:cNvSpPr/>
      </xdr:nvSpPr>
      <xdr:spPr>
        <a:xfrm>
          <a:off x="12763500" y="16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139806</xdr:rowOff>
    </xdr:from>
    <xdr:ext cx="534377" cy="259045"/>
    <xdr:sp macro="" textlink="">
      <xdr:nvSpPr>
        <xdr:cNvPr id="714" name="テキスト ボックス 713"/>
        <xdr:cNvSpPr txBox="1"/>
      </xdr:nvSpPr>
      <xdr:spPr>
        <a:xfrm>
          <a:off x="12547111" y="167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9" name="フローチャート: 判断 748"/>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0" name="テキスト ボックス 749"/>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2" name="フローチャート: 判断 751"/>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3" name="テキスト ボックス 752"/>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5" name="フローチャート: 判断 754"/>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6" name="テキスト ボックス 755"/>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7" name="フローチャート: 判断 756"/>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8" name="テキスト ボックス 757"/>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令和３年度の歳出決算総額は、住民一人当たり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363,603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円となっています。議会費及び消防費以外の費目において、類似団体平均を下回っています。</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総務費においては、令和２年度は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新型コロナウイルス特別定額給付事業費補助金</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5,058,100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千円があり、大幅な増となっておりましたが、令和３年度は令和元年度と比較してやや増加となっています。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今後も、事業内容を精査し、類似団体平均を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参考に、適切な財源配分に留意しつつ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、持続可能な財政運営に努めてまいります。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令和３年度の実質収支比率は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また、令和３年度の標準財政規模に対する財政調整基金残高の比率は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実質単年度収支は令和２年度から黒字となり、令和３年度は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埼玉県幸手市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令和３年度も、全ての会計で赤字は発生していないため、連結実質赤字も生じておりません。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今後、施設の更新や修繕に要する費用が増加することが懸念されます。このため、今後は、公共施設等総合管理計画及び個別施設計画に基づき、計画的な施設の更新や修繕を行っていく必要があります。</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標準財政規模に対する黒字額の割合が近年増加傾向にありましたが、令和２年度に減少したものの、令和３年度はやや増加となりました。今後、給水人口の減少などによる水需要の減少や、施設等の更新費用の増大が予想されること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年度に策定した経営戦略に基づき、さらに適切な維持管理を行ってまいります。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_&#27770;&#31639;/28_&#36001;&#25919;&#29366;&#27841;&#36039;&#26009;&#38598;/R4&#20316;&#25104;&#65288;R3&#27770;&#31639;&#65289;/1_R5.3&#26376;&#29031;&#20250;/&#9733;&#35519;&#26619;&#34920;&#26368;&#26032;&#29256;/R5.3.27&#20462;&#27491;/&#12304;&#36001;&#25919;&#29366;&#27841;&#36039;&#26009;&#38598;&#12305;_112402_&#24184;&#25163;&#24066;_2021_&#20462;&#27491;&#9313;05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D2" t="str">
            <v>当該団体(円)</v>
          </cell>
          <cell r="F2" t="str">
            <v>類似団体内平均(円)</v>
          </cell>
        </row>
        <row r="3">
          <cell r="A3" t="str">
            <v xml:space="preserve"> H29</v>
          </cell>
          <cell r="D3">
            <v>52781</v>
          </cell>
          <cell r="F3">
            <v>54110</v>
          </cell>
        </row>
        <row r="5">
          <cell r="A5" t="str">
            <v xml:space="preserve"> H30</v>
          </cell>
          <cell r="D5">
            <v>84009</v>
          </cell>
          <cell r="F5">
            <v>54684</v>
          </cell>
        </row>
        <row r="7">
          <cell r="A7" t="str">
            <v xml:space="preserve"> R01</v>
          </cell>
          <cell r="D7">
            <v>30525</v>
          </cell>
          <cell r="F7">
            <v>62383</v>
          </cell>
        </row>
        <row r="9">
          <cell r="A9" t="str">
            <v xml:space="preserve"> R02</v>
          </cell>
          <cell r="D9">
            <v>26067</v>
          </cell>
          <cell r="F9">
            <v>63812</v>
          </cell>
        </row>
        <row r="11">
          <cell r="A11" t="str">
            <v xml:space="preserve"> R03</v>
          </cell>
          <cell r="D11">
            <v>12785</v>
          </cell>
          <cell r="F11">
            <v>45945</v>
          </cell>
        </row>
        <row r="18">
          <cell r="B18" t="str">
            <v>H29</v>
          </cell>
          <cell r="C18" t="str">
            <v>H30</v>
          </cell>
          <cell r="D18" t="str">
            <v>R01</v>
          </cell>
          <cell r="E18" t="str">
            <v>R02</v>
          </cell>
          <cell r="F18" t="str">
            <v>R03</v>
          </cell>
        </row>
        <row r="19">
          <cell r="A19" t="str">
            <v>実質収支額</v>
          </cell>
          <cell r="B19">
            <v>8.4</v>
          </cell>
          <cell r="C19">
            <v>6.8</v>
          </cell>
          <cell r="D19">
            <v>7.13</v>
          </cell>
          <cell r="E19">
            <v>8.77</v>
          </cell>
          <cell r="F19">
            <v>13.76</v>
          </cell>
        </row>
        <row r="20">
          <cell r="A20" t="str">
            <v>財政調整基金残高</v>
          </cell>
          <cell r="B20">
            <v>10.82</v>
          </cell>
          <cell r="C20">
            <v>6.07</v>
          </cell>
          <cell r="D20">
            <v>5.93</v>
          </cell>
          <cell r="E20">
            <v>5.96</v>
          </cell>
          <cell r="F20">
            <v>9.2899999999999991</v>
          </cell>
        </row>
        <row r="21">
          <cell r="A21" t="str">
            <v>実質単年度収支</v>
          </cell>
          <cell r="B21">
            <v>-3.39</v>
          </cell>
          <cell r="C21">
            <v>-6.13</v>
          </cell>
          <cell r="D21">
            <v>-1.08</v>
          </cell>
          <cell r="E21">
            <v>1.99</v>
          </cell>
          <cell r="F21">
            <v>9.15</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0.01</v>
          </cell>
          <cell r="D29" t="e">
            <v>#N/A</v>
          </cell>
          <cell r="E29">
            <v>0</v>
          </cell>
          <cell r="F29" t="e">
            <v>#N/A</v>
          </cell>
          <cell r="G29">
            <v>0.01</v>
          </cell>
          <cell r="H29" t="e">
            <v>#N/A</v>
          </cell>
          <cell r="I29">
            <v>0.02</v>
          </cell>
          <cell r="J29" t="e">
            <v>#N/A</v>
          </cell>
          <cell r="K29">
            <v>0.03</v>
          </cell>
        </row>
        <row r="30">
          <cell r="A30" t="str">
            <v>後期高齢者医療特別会計</v>
          </cell>
          <cell r="B30" t="e">
            <v>#N/A</v>
          </cell>
          <cell r="C30">
            <v>0.03</v>
          </cell>
          <cell r="D30" t="e">
            <v>#N/A</v>
          </cell>
          <cell r="E30">
            <v>0.03</v>
          </cell>
          <cell r="F30" t="e">
            <v>#N/A</v>
          </cell>
          <cell r="G30">
            <v>0.05</v>
          </cell>
          <cell r="H30" t="e">
            <v>#N/A</v>
          </cell>
          <cell r="I30">
            <v>0.04</v>
          </cell>
          <cell r="J30" t="e">
            <v>#N/A</v>
          </cell>
          <cell r="K30">
            <v>0.05</v>
          </cell>
        </row>
        <row r="31">
          <cell r="A31" t="str">
            <v>幸手駅西口土地区画整理事業特別会計</v>
          </cell>
          <cell r="B31" t="e">
            <v>#N/A</v>
          </cell>
          <cell r="C31">
            <v>0.3</v>
          </cell>
          <cell r="D31" t="e">
            <v>#N/A</v>
          </cell>
          <cell r="E31">
            <v>0.7</v>
          </cell>
          <cell r="F31" t="e">
            <v>#N/A</v>
          </cell>
          <cell r="G31">
            <v>0.56000000000000005</v>
          </cell>
          <cell r="H31" t="e">
            <v>#N/A</v>
          </cell>
          <cell r="I31">
            <v>0.35</v>
          </cell>
          <cell r="J31" t="e">
            <v>#N/A</v>
          </cell>
          <cell r="K31">
            <v>0.78</v>
          </cell>
        </row>
        <row r="32">
          <cell r="A32" t="str">
            <v>国民健康保険特別会計</v>
          </cell>
          <cell r="B32" t="e">
            <v>#N/A</v>
          </cell>
          <cell r="C32">
            <v>4.8600000000000003</v>
          </cell>
          <cell r="D32" t="e">
            <v>#N/A</v>
          </cell>
          <cell r="E32">
            <v>0.99</v>
          </cell>
          <cell r="F32" t="e">
            <v>#N/A</v>
          </cell>
          <cell r="G32">
            <v>1.17</v>
          </cell>
          <cell r="H32" t="e">
            <v>#N/A</v>
          </cell>
          <cell r="I32">
            <v>1.35</v>
          </cell>
          <cell r="J32" t="e">
            <v>#N/A</v>
          </cell>
          <cell r="K32">
            <v>1.39</v>
          </cell>
        </row>
        <row r="33">
          <cell r="A33" t="str">
            <v>公共下水道事業会計</v>
          </cell>
          <cell r="B33" t="e">
            <v>#N/A</v>
          </cell>
          <cell r="C33">
            <v>0.72</v>
          </cell>
          <cell r="D33" t="e">
            <v>#N/A</v>
          </cell>
          <cell r="E33">
            <v>1.22</v>
          </cell>
          <cell r="F33" t="e">
            <v>#N/A</v>
          </cell>
          <cell r="G33">
            <v>1.1100000000000001</v>
          </cell>
          <cell r="H33" t="e">
            <v>#N/A</v>
          </cell>
          <cell r="I33">
            <v>1.58</v>
          </cell>
          <cell r="J33" t="e">
            <v>#N/A</v>
          </cell>
          <cell r="K33">
            <v>1.55</v>
          </cell>
        </row>
        <row r="34">
          <cell r="A34" t="str">
            <v>介護保険特別会計</v>
          </cell>
          <cell r="B34" t="e">
            <v>#N/A</v>
          </cell>
          <cell r="C34">
            <v>3.23</v>
          </cell>
          <cell r="D34" t="e">
            <v>#N/A</v>
          </cell>
          <cell r="E34">
            <v>1.58</v>
          </cell>
          <cell r="F34" t="e">
            <v>#N/A</v>
          </cell>
          <cell r="G34">
            <v>1.27</v>
          </cell>
          <cell r="H34" t="e">
            <v>#N/A</v>
          </cell>
          <cell r="I34">
            <v>1.67</v>
          </cell>
          <cell r="J34" t="e">
            <v>#N/A</v>
          </cell>
          <cell r="K34">
            <v>2.0499999999999998</v>
          </cell>
        </row>
        <row r="35">
          <cell r="A35" t="str">
            <v>一般会計</v>
          </cell>
          <cell r="B35" t="e">
            <v>#N/A</v>
          </cell>
          <cell r="C35">
            <v>8.09</v>
          </cell>
          <cell r="D35" t="e">
            <v>#N/A</v>
          </cell>
          <cell r="E35">
            <v>7.38</v>
          </cell>
          <cell r="F35" t="e">
            <v>#N/A</v>
          </cell>
          <cell r="G35">
            <v>6.59</v>
          </cell>
          <cell r="H35" t="e">
            <v>#N/A</v>
          </cell>
          <cell r="I35">
            <v>8.41</v>
          </cell>
          <cell r="J35" t="e">
            <v>#N/A</v>
          </cell>
          <cell r="K35">
            <v>12.97</v>
          </cell>
        </row>
        <row r="36">
          <cell r="A36" t="str">
            <v>水道事業会計</v>
          </cell>
          <cell r="B36" t="e">
            <v>#N/A</v>
          </cell>
          <cell r="C36">
            <v>15.03</v>
          </cell>
          <cell r="D36" t="e">
            <v>#N/A</v>
          </cell>
          <cell r="E36">
            <v>15.74</v>
          </cell>
          <cell r="F36" t="e">
            <v>#N/A</v>
          </cell>
          <cell r="G36">
            <v>15.83</v>
          </cell>
          <cell r="H36" t="e">
            <v>#N/A</v>
          </cell>
          <cell r="I36">
            <v>14.88</v>
          </cell>
          <cell r="J36" t="e">
            <v>#N/A</v>
          </cell>
          <cell r="K36">
            <v>15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1249</v>
          </cell>
          <cell r="G42">
            <v>1254</v>
          </cell>
          <cell r="J42">
            <v>1313</v>
          </cell>
          <cell r="M42">
            <v>1299</v>
          </cell>
          <cell r="P42">
            <v>1370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368</v>
          </cell>
          <cell r="E46">
            <v>331</v>
          </cell>
          <cell r="H46">
            <v>320</v>
          </cell>
          <cell r="K46">
            <v>326</v>
          </cell>
          <cell r="N46">
            <v>336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1184</v>
          </cell>
          <cell r="E49">
            <v>1284</v>
          </cell>
          <cell r="H49">
            <v>1221</v>
          </cell>
          <cell r="K49">
            <v>1237</v>
          </cell>
          <cell r="N49">
            <v>1328</v>
          </cell>
        </row>
        <row r="50">
          <cell r="A50" t="str">
            <v>実質公債費比率の分子</v>
          </cell>
          <cell r="B50" t="e">
            <v>#N/A</v>
          </cell>
          <cell r="C50">
            <v>303</v>
          </cell>
          <cell r="D50" t="e">
            <v>#N/A</v>
          </cell>
          <cell r="E50" t="e">
            <v>#N/A</v>
          </cell>
          <cell r="F50">
            <v>361</v>
          </cell>
          <cell r="G50" t="e">
            <v>#N/A</v>
          </cell>
          <cell r="H50" t="e">
            <v>#N/A</v>
          </cell>
          <cell r="I50">
            <v>228</v>
          </cell>
          <cell r="J50" t="e">
            <v>#N/A</v>
          </cell>
          <cell r="K50" t="e">
            <v>#N/A</v>
          </cell>
          <cell r="L50">
            <v>264</v>
          </cell>
          <cell r="M50" t="e">
            <v>#N/A</v>
          </cell>
          <cell r="N50" t="e">
            <v>#N/A</v>
          </cell>
          <cell r="O50">
            <v>294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13693</v>
          </cell>
          <cell r="G56">
            <v>13795</v>
          </cell>
          <cell r="J56">
            <v>13397</v>
          </cell>
          <cell r="M56">
            <v>13043</v>
          </cell>
          <cell r="P56">
            <v>12708</v>
          </cell>
        </row>
        <row r="57">
          <cell r="A57" t="str">
            <v>充当可能特定歳入</v>
          </cell>
          <cell r="D57">
            <v>1448</v>
          </cell>
          <cell r="G57">
            <v>1552</v>
          </cell>
          <cell r="J57">
            <v>1989</v>
          </cell>
          <cell r="M57">
            <v>1988</v>
          </cell>
          <cell r="P57">
            <v>2204</v>
          </cell>
        </row>
        <row r="58">
          <cell r="A58" t="str">
            <v>充当可能基金</v>
          </cell>
          <cell r="D58">
            <v>3053</v>
          </cell>
          <cell r="G58">
            <v>2372</v>
          </cell>
          <cell r="J58">
            <v>2187</v>
          </cell>
          <cell r="M58">
            <v>1993</v>
          </cell>
          <cell r="P58">
            <v>2569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658</v>
          </cell>
          <cell r="E61">
            <v>442</v>
          </cell>
          <cell r="H61">
            <v>435</v>
          </cell>
          <cell r="K61">
            <v>438</v>
          </cell>
          <cell r="N61">
            <v>354</v>
          </cell>
        </row>
        <row r="62">
          <cell r="A62" t="str">
            <v>退職手当負担見込額</v>
          </cell>
          <cell r="B62">
            <v>1758</v>
          </cell>
          <cell r="E62">
            <v>1686</v>
          </cell>
          <cell r="H62">
            <v>1602</v>
          </cell>
          <cell r="K62">
            <v>1515</v>
          </cell>
          <cell r="N62">
            <v>1488</v>
          </cell>
        </row>
        <row r="63">
          <cell r="A63" t="str">
            <v>組合等負担等見込額</v>
          </cell>
          <cell r="B63">
            <v>139</v>
          </cell>
          <cell r="E63">
            <v>116</v>
          </cell>
          <cell r="H63">
            <v>97</v>
          </cell>
          <cell r="K63">
            <v>117</v>
          </cell>
          <cell r="N63">
            <v>90</v>
          </cell>
        </row>
        <row r="64">
          <cell r="A64" t="str">
            <v>公営企業債等繰入見込額</v>
          </cell>
          <cell r="B64">
            <v>4279</v>
          </cell>
          <cell r="E64">
            <v>4074</v>
          </cell>
          <cell r="H64">
            <v>4013</v>
          </cell>
          <cell r="K64">
            <v>3773</v>
          </cell>
          <cell r="N64">
            <v>3632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13891</v>
          </cell>
          <cell r="E66">
            <v>15039</v>
          </cell>
          <cell r="H66">
            <v>14451</v>
          </cell>
          <cell r="K66">
            <v>14340</v>
          </cell>
          <cell r="N66">
            <v>14038</v>
          </cell>
        </row>
        <row r="67">
          <cell r="A67" t="str">
            <v>将来負担比率の分子</v>
          </cell>
          <cell r="B67" t="e">
            <v>#N/A</v>
          </cell>
          <cell r="C67">
            <v>2532</v>
          </cell>
          <cell r="D67" t="e">
            <v>#N/A</v>
          </cell>
          <cell r="E67" t="e">
            <v>#N/A</v>
          </cell>
          <cell r="F67">
            <v>3639</v>
          </cell>
          <cell r="G67" t="e">
            <v>#N/A</v>
          </cell>
          <cell r="H67" t="e">
            <v>#N/A</v>
          </cell>
          <cell r="I67">
            <v>3025</v>
          </cell>
          <cell r="J67" t="e">
            <v>#N/A</v>
          </cell>
          <cell r="K67" t="e">
            <v>#N/A</v>
          </cell>
          <cell r="L67">
            <v>3159</v>
          </cell>
          <cell r="M67" t="e">
            <v>#N/A</v>
          </cell>
          <cell r="N67" t="e">
            <v>#N/A</v>
          </cell>
          <cell r="O67">
            <v>2120</v>
          </cell>
          <cell r="P67" t="e">
            <v>#N/A</v>
          </cell>
        </row>
        <row r="71">
          <cell r="B71" t="str">
            <v>R01</v>
          </cell>
          <cell r="C71" t="str">
            <v>R02</v>
          </cell>
          <cell r="D71" t="str">
            <v>R03</v>
          </cell>
        </row>
        <row r="72">
          <cell r="A72" t="str">
            <v>財政調整基金</v>
          </cell>
          <cell r="B72">
            <v>609</v>
          </cell>
          <cell r="C72">
            <v>629</v>
          </cell>
          <cell r="D72">
            <v>1039</v>
          </cell>
        </row>
        <row r="73">
          <cell r="A73" t="str">
            <v>減債基金</v>
          </cell>
          <cell r="B73">
            <v>178</v>
          </cell>
          <cell r="C73">
            <v>79</v>
          </cell>
          <cell r="D73">
            <v>317</v>
          </cell>
        </row>
        <row r="74">
          <cell r="A74" t="str">
            <v>その他特定目的基金</v>
          </cell>
          <cell r="B74">
            <v>143</v>
          </cell>
          <cell r="C74">
            <v>169</v>
          </cell>
          <cell r="D74">
            <v>293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21" sqref="B21:AX21"/>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19721675</v>
      </c>
      <c r="BO4" s="92"/>
      <c r="BP4" s="92"/>
      <c r="BQ4" s="92"/>
      <c r="BR4" s="92"/>
      <c r="BS4" s="92"/>
      <c r="BT4" s="92"/>
      <c r="BU4" s="93"/>
      <c r="BV4" s="91">
        <v>22925753</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13.8</v>
      </c>
      <c r="CU4" s="98"/>
      <c r="CV4" s="98"/>
      <c r="CW4" s="98"/>
      <c r="CX4" s="98"/>
      <c r="CY4" s="98"/>
      <c r="CZ4" s="98"/>
      <c r="DA4" s="99"/>
      <c r="DB4" s="97">
        <v>8.8000000000000007</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18078728</v>
      </c>
      <c r="BO5" s="114"/>
      <c r="BP5" s="114"/>
      <c r="BQ5" s="114"/>
      <c r="BR5" s="114"/>
      <c r="BS5" s="114"/>
      <c r="BT5" s="114"/>
      <c r="BU5" s="115"/>
      <c r="BV5" s="113">
        <v>21927911</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85.3</v>
      </c>
      <c r="CU5" s="120"/>
      <c r="CV5" s="120"/>
      <c r="CW5" s="120"/>
      <c r="CX5" s="120"/>
      <c r="CY5" s="120"/>
      <c r="CZ5" s="120"/>
      <c r="DA5" s="121"/>
      <c r="DB5" s="119">
        <v>92.3</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1642947</v>
      </c>
      <c r="BO6" s="114"/>
      <c r="BP6" s="114"/>
      <c r="BQ6" s="114"/>
      <c r="BR6" s="114"/>
      <c r="BS6" s="114"/>
      <c r="BT6" s="114"/>
      <c r="BU6" s="115"/>
      <c r="BV6" s="113">
        <v>997842</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92.2</v>
      </c>
      <c r="CU6" s="133"/>
      <c r="CV6" s="133"/>
      <c r="CW6" s="133"/>
      <c r="CX6" s="133"/>
      <c r="CY6" s="133"/>
      <c r="CZ6" s="133"/>
      <c r="DA6" s="134"/>
      <c r="DB6" s="132">
        <v>97.6</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44</v>
      </c>
      <c r="AV7" s="109"/>
      <c r="AW7" s="109"/>
      <c r="AX7" s="109"/>
      <c r="AY7" s="110" t="s">
        <v>45</v>
      </c>
      <c r="AZ7" s="111"/>
      <c r="BA7" s="111"/>
      <c r="BB7" s="111"/>
      <c r="BC7" s="111"/>
      <c r="BD7" s="111"/>
      <c r="BE7" s="111"/>
      <c r="BF7" s="111"/>
      <c r="BG7" s="111"/>
      <c r="BH7" s="111"/>
      <c r="BI7" s="111"/>
      <c r="BJ7" s="111"/>
      <c r="BK7" s="111"/>
      <c r="BL7" s="111"/>
      <c r="BM7" s="112"/>
      <c r="BN7" s="113">
        <v>104170</v>
      </c>
      <c r="BO7" s="114"/>
      <c r="BP7" s="114"/>
      <c r="BQ7" s="114"/>
      <c r="BR7" s="114"/>
      <c r="BS7" s="114"/>
      <c r="BT7" s="114"/>
      <c r="BU7" s="115"/>
      <c r="BV7" s="113">
        <v>72476</v>
      </c>
      <c r="BW7" s="114"/>
      <c r="BX7" s="114"/>
      <c r="BY7" s="114"/>
      <c r="BZ7" s="114"/>
      <c r="CA7" s="114"/>
      <c r="CB7" s="114"/>
      <c r="CC7" s="115"/>
      <c r="CD7" s="116" t="s">
        <v>46</v>
      </c>
      <c r="CE7" s="117"/>
      <c r="CF7" s="117"/>
      <c r="CG7" s="117"/>
      <c r="CH7" s="117"/>
      <c r="CI7" s="117"/>
      <c r="CJ7" s="117"/>
      <c r="CK7" s="117"/>
      <c r="CL7" s="117"/>
      <c r="CM7" s="117"/>
      <c r="CN7" s="117"/>
      <c r="CO7" s="117"/>
      <c r="CP7" s="117"/>
      <c r="CQ7" s="117"/>
      <c r="CR7" s="117"/>
      <c r="CS7" s="118"/>
      <c r="CT7" s="113">
        <v>11183117</v>
      </c>
      <c r="CU7" s="114"/>
      <c r="CV7" s="114"/>
      <c r="CW7" s="114"/>
      <c r="CX7" s="114"/>
      <c r="CY7" s="114"/>
      <c r="CZ7" s="114"/>
      <c r="DA7" s="115"/>
      <c r="DB7" s="113">
        <v>10552034</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47</v>
      </c>
      <c r="AN8" s="106"/>
      <c r="AO8" s="106"/>
      <c r="AP8" s="106"/>
      <c r="AQ8" s="106"/>
      <c r="AR8" s="106"/>
      <c r="AS8" s="106"/>
      <c r="AT8" s="107"/>
      <c r="AU8" s="108" t="s">
        <v>48</v>
      </c>
      <c r="AV8" s="109"/>
      <c r="AW8" s="109"/>
      <c r="AX8" s="109"/>
      <c r="AY8" s="110" t="s">
        <v>49</v>
      </c>
      <c r="AZ8" s="111"/>
      <c r="BA8" s="111"/>
      <c r="BB8" s="111"/>
      <c r="BC8" s="111"/>
      <c r="BD8" s="111"/>
      <c r="BE8" s="111"/>
      <c r="BF8" s="111"/>
      <c r="BG8" s="111"/>
      <c r="BH8" s="111"/>
      <c r="BI8" s="111"/>
      <c r="BJ8" s="111"/>
      <c r="BK8" s="111"/>
      <c r="BL8" s="111"/>
      <c r="BM8" s="112"/>
      <c r="BN8" s="113">
        <v>1538777</v>
      </c>
      <c r="BO8" s="114"/>
      <c r="BP8" s="114"/>
      <c r="BQ8" s="114"/>
      <c r="BR8" s="114"/>
      <c r="BS8" s="114"/>
      <c r="BT8" s="114"/>
      <c r="BU8" s="115"/>
      <c r="BV8" s="113">
        <v>925366</v>
      </c>
      <c r="BW8" s="114"/>
      <c r="BX8" s="114"/>
      <c r="BY8" s="114"/>
      <c r="BZ8" s="114"/>
      <c r="CA8" s="114"/>
      <c r="CB8" s="114"/>
      <c r="CC8" s="115"/>
      <c r="CD8" s="116" t="s">
        <v>50</v>
      </c>
      <c r="CE8" s="117"/>
      <c r="CF8" s="117"/>
      <c r="CG8" s="117"/>
      <c r="CH8" s="117"/>
      <c r="CI8" s="117"/>
      <c r="CJ8" s="117"/>
      <c r="CK8" s="117"/>
      <c r="CL8" s="117"/>
      <c r="CM8" s="117"/>
      <c r="CN8" s="117"/>
      <c r="CO8" s="117"/>
      <c r="CP8" s="117"/>
      <c r="CQ8" s="117"/>
      <c r="CR8" s="117"/>
      <c r="CS8" s="118"/>
      <c r="CT8" s="148">
        <v>0.72</v>
      </c>
      <c r="CU8" s="149"/>
      <c r="CV8" s="149"/>
      <c r="CW8" s="149"/>
      <c r="CX8" s="149"/>
      <c r="CY8" s="149"/>
      <c r="CZ8" s="149"/>
      <c r="DA8" s="150"/>
      <c r="DB8" s="148">
        <v>0.74</v>
      </c>
      <c r="DC8" s="149"/>
      <c r="DD8" s="149"/>
      <c r="DE8" s="149"/>
      <c r="DF8" s="149"/>
      <c r="DG8" s="149"/>
      <c r="DH8" s="149"/>
      <c r="DI8" s="150"/>
    </row>
    <row r="9" spans="1:119" ht="18.75" customHeight="1" thickBot="1" x14ac:dyDescent="0.2">
      <c r="A9" s="63"/>
      <c r="B9" s="74" t="s">
        <v>51</v>
      </c>
      <c r="C9" s="75"/>
      <c r="D9" s="75"/>
      <c r="E9" s="75"/>
      <c r="F9" s="75"/>
      <c r="G9" s="75"/>
      <c r="H9" s="75"/>
      <c r="I9" s="75"/>
      <c r="J9" s="75"/>
      <c r="K9" s="151"/>
      <c r="L9" s="152" t="s">
        <v>52</v>
      </c>
      <c r="M9" s="153"/>
      <c r="N9" s="153"/>
      <c r="O9" s="153"/>
      <c r="P9" s="153"/>
      <c r="Q9" s="154"/>
      <c r="R9" s="155">
        <v>50066</v>
      </c>
      <c r="S9" s="156"/>
      <c r="T9" s="156"/>
      <c r="U9" s="156"/>
      <c r="V9" s="157"/>
      <c r="W9" s="71" t="s">
        <v>53</v>
      </c>
      <c r="X9" s="72"/>
      <c r="Y9" s="72"/>
      <c r="Z9" s="72"/>
      <c r="AA9" s="72"/>
      <c r="AB9" s="72"/>
      <c r="AC9" s="72"/>
      <c r="AD9" s="72"/>
      <c r="AE9" s="72"/>
      <c r="AF9" s="72"/>
      <c r="AG9" s="72"/>
      <c r="AH9" s="72"/>
      <c r="AI9" s="72"/>
      <c r="AJ9" s="72"/>
      <c r="AK9" s="72"/>
      <c r="AL9" s="73"/>
      <c r="AM9" s="105" t="s">
        <v>54</v>
      </c>
      <c r="AN9" s="106"/>
      <c r="AO9" s="106"/>
      <c r="AP9" s="106"/>
      <c r="AQ9" s="106"/>
      <c r="AR9" s="106"/>
      <c r="AS9" s="106"/>
      <c r="AT9" s="107"/>
      <c r="AU9" s="108" t="s">
        <v>33</v>
      </c>
      <c r="AV9" s="109"/>
      <c r="AW9" s="109"/>
      <c r="AX9" s="109"/>
      <c r="AY9" s="110" t="s">
        <v>55</v>
      </c>
      <c r="AZ9" s="111"/>
      <c r="BA9" s="111"/>
      <c r="BB9" s="111"/>
      <c r="BC9" s="111"/>
      <c r="BD9" s="111"/>
      <c r="BE9" s="111"/>
      <c r="BF9" s="111"/>
      <c r="BG9" s="111"/>
      <c r="BH9" s="111"/>
      <c r="BI9" s="111"/>
      <c r="BJ9" s="111"/>
      <c r="BK9" s="111"/>
      <c r="BL9" s="111"/>
      <c r="BM9" s="112"/>
      <c r="BN9" s="113">
        <v>613411</v>
      </c>
      <c r="BO9" s="114"/>
      <c r="BP9" s="114"/>
      <c r="BQ9" s="114"/>
      <c r="BR9" s="114"/>
      <c r="BS9" s="114"/>
      <c r="BT9" s="114"/>
      <c r="BU9" s="115"/>
      <c r="BV9" s="113">
        <v>190105</v>
      </c>
      <c r="BW9" s="114"/>
      <c r="BX9" s="114"/>
      <c r="BY9" s="114"/>
      <c r="BZ9" s="114"/>
      <c r="CA9" s="114"/>
      <c r="CB9" s="114"/>
      <c r="CC9" s="115"/>
      <c r="CD9" s="116" t="s">
        <v>56</v>
      </c>
      <c r="CE9" s="117"/>
      <c r="CF9" s="117"/>
      <c r="CG9" s="117"/>
      <c r="CH9" s="117"/>
      <c r="CI9" s="117"/>
      <c r="CJ9" s="117"/>
      <c r="CK9" s="117"/>
      <c r="CL9" s="117"/>
      <c r="CM9" s="117"/>
      <c r="CN9" s="117"/>
      <c r="CO9" s="117"/>
      <c r="CP9" s="117"/>
      <c r="CQ9" s="117"/>
      <c r="CR9" s="117"/>
      <c r="CS9" s="118"/>
      <c r="CT9" s="119">
        <v>9.5</v>
      </c>
      <c r="CU9" s="120"/>
      <c r="CV9" s="120"/>
      <c r="CW9" s="120"/>
      <c r="CX9" s="120"/>
      <c r="CY9" s="120"/>
      <c r="CZ9" s="120"/>
      <c r="DA9" s="121"/>
      <c r="DB9" s="119">
        <v>9.3000000000000007</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57</v>
      </c>
      <c r="M10" s="106"/>
      <c r="N10" s="106"/>
      <c r="O10" s="106"/>
      <c r="P10" s="106"/>
      <c r="Q10" s="107"/>
      <c r="R10" s="159">
        <v>52524</v>
      </c>
      <c r="S10" s="160"/>
      <c r="T10" s="160"/>
      <c r="U10" s="160"/>
      <c r="V10" s="161"/>
      <c r="W10" s="82"/>
      <c r="X10" s="83"/>
      <c r="Y10" s="83"/>
      <c r="Z10" s="83"/>
      <c r="AA10" s="83"/>
      <c r="AB10" s="83"/>
      <c r="AC10" s="83"/>
      <c r="AD10" s="83"/>
      <c r="AE10" s="83"/>
      <c r="AF10" s="83"/>
      <c r="AG10" s="83"/>
      <c r="AH10" s="83"/>
      <c r="AI10" s="83"/>
      <c r="AJ10" s="83"/>
      <c r="AK10" s="83"/>
      <c r="AL10" s="84"/>
      <c r="AM10" s="105" t="s">
        <v>58</v>
      </c>
      <c r="AN10" s="106"/>
      <c r="AO10" s="106"/>
      <c r="AP10" s="106"/>
      <c r="AQ10" s="106"/>
      <c r="AR10" s="106"/>
      <c r="AS10" s="106"/>
      <c r="AT10" s="107"/>
      <c r="AU10" s="108" t="s">
        <v>59</v>
      </c>
      <c r="AV10" s="109"/>
      <c r="AW10" s="109"/>
      <c r="AX10" s="109"/>
      <c r="AY10" s="110" t="s">
        <v>60</v>
      </c>
      <c r="AZ10" s="111"/>
      <c r="BA10" s="111"/>
      <c r="BB10" s="111"/>
      <c r="BC10" s="111"/>
      <c r="BD10" s="111"/>
      <c r="BE10" s="111"/>
      <c r="BF10" s="111"/>
      <c r="BG10" s="111"/>
      <c r="BH10" s="111"/>
      <c r="BI10" s="111"/>
      <c r="BJ10" s="111"/>
      <c r="BK10" s="111"/>
      <c r="BL10" s="111"/>
      <c r="BM10" s="112"/>
      <c r="BN10" s="113">
        <v>660006</v>
      </c>
      <c r="BO10" s="114"/>
      <c r="BP10" s="114"/>
      <c r="BQ10" s="114"/>
      <c r="BR10" s="114"/>
      <c r="BS10" s="114"/>
      <c r="BT10" s="114"/>
      <c r="BU10" s="115"/>
      <c r="BV10" s="113">
        <v>431198</v>
      </c>
      <c r="BW10" s="114"/>
      <c r="BX10" s="114"/>
      <c r="BY10" s="114"/>
      <c r="BZ10" s="114"/>
      <c r="CA10" s="114"/>
      <c r="CB10" s="114"/>
      <c r="CC10" s="115"/>
      <c r="CD10" s="162" t="s">
        <v>61</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62</v>
      </c>
      <c r="M11" s="169"/>
      <c r="N11" s="169"/>
      <c r="O11" s="169"/>
      <c r="P11" s="169"/>
      <c r="Q11" s="170"/>
      <c r="R11" s="171" t="s">
        <v>63</v>
      </c>
      <c r="S11" s="172"/>
      <c r="T11" s="172"/>
      <c r="U11" s="172"/>
      <c r="V11" s="173"/>
      <c r="W11" s="82"/>
      <c r="X11" s="83"/>
      <c r="Y11" s="83"/>
      <c r="Z11" s="83"/>
      <c r="AA11" s="83"/>
      <c r="AB11" s="83"/>
      <c r="AC11" s="83"/>
      <c r="AD11" s="83"/>
      <c r="AE11" s="83"/>
      <c r="AF11" s="83"/>
      <c r="AG11" s="83"/>
      <c r="AH11" s="83"/>
      <c r="AI11" s="83"/>
      <c r="AJ11" s="83"/>
      <c r="AK11" s="83"/>
      <c r="AL11" s="84"/>
      <c r="AM11" s="105" t="s">
        <v>64</v>
      </c>
      <c r="AN11" s="106"/>
      <c r="AO11" s="106"/>
      <c r="AP11" s="106"/>
      <c r="AQ11" s="106"/>
      <c r="AR11" s="106"/>
      <c r="AS11" s="106"/>
      <c r="AT11" s="107"/>
      <c r="AU11" s="108" t="s">
        <v>33</v>
      </c>
      <c r="AV11" s="109"/>
      <c r="AW11" s="109"/>
      <c r="AX11" s="109"/>
      <c r="AY11" s="110" t="s">
        <v>65</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66</v>
      </c>
      <c r="CE11" s="117"/>
      <c r="CF11" s="117"/>
      <c r="CG11" s="117"/>
      <c r="CH11" s="117"/>
      <c r="CI11" s="117"/>
      <c r="CJ11" s="117"/>
      <c r="CK11" s="117"/>
      <c r="CL11" s="117"/>
      <c r="CM11" s="117"/>
      <c r="CN11" s="117"/>
      <c r="CO11" s="117"/>
      <c r="CP11" s="117"/>
      <c r="CQ11" s="117"/>
      <c r="CR11" s="117"/>
      <c r="CS11" s="118"/>
      <c r="CT11" s="148" t="s">
        <v>68</v>
      </c>
      <c r="CU11" s="149"/>
      <c r="CV11" s="149"/>
      <c r="CW11" s="149"/>
      <c r="CX11" s="149"/>
      <c r="CY11" s="149"/>
      <c r="CZ11" s="149"/>
      <c r="DA11" s="150"/>
      <c r="DB11" s="148" t="s">
        <v>69</v>
      </c>
      <c r="DC11" s="149"/>
      <c r="DD11" s="149"/>
      <c r="DE11" s="149"/>
      <c r="DF11" s="149"/>
      <c r="DG11" s="149"/>
      <c r="DH11" s="149"/>
      <c r="DI11" s="150"/>
    </row>
    <row r="12" spans="1:119" ht="18.75" customHeight="1" x14ac:dyDescent="0.15">
      <c r="A12" s="63"/>
      <c r="B12" s="174" t="s">
        <v>70</v>
      </c>
      <c r="C12" s="175"/>
      <c r="D12" s="175"/>
      <c r="E12" s="175"/>
      <c r="F12" s="175"/>
      <c r="G12" s="175"/>
      <c r="H12" s="175"/>
      <c r="I12" s="175"/>
      <c r="J12" s="175"/>
      <c r="K12" s="176"/>
      <c r="L12" s="177" t="s">
        <v>71</v>
      </c>
      <c r="M12" s="178"/>
      <c r="N12" s="178"/>
      <c r="O12" s="178"/>
      <c r="P12" s="178"/>
      <c r="Q12" s="179"/>
      <c r="R12" s="180">
        <v>49721</v>
      </c>
      <c r="S12" s="181"/>
      <c r="T12" s="181"/>
      <c r="U12" s="181"/>
      <c r="V12" s="182"/>
      <c r="W12" s="183" t="s">
        <v>25</v>
      </c>
      <c r="X12" s="109"/>
      <c r="Y12" s="109"/>
      <c r="Z12" s="109"/>
      <c r="AA12" s="109"/>
      <c r="AB12" s="184"/>
      <c r="AC12" s="185" t="s">
        <v>72</v>
      </c>
      <c r="AD12" s="186"/>
      <c r="AE12" s="186"/>
      <c r="AF12" s="186"/>
      <c r="AG12" s="187"/>
      <c r="AH12" s="185" t="s">
        <v>73</v>
      </c>
      <c r="AI12" s="186"/>
      <c r="AJ12" s="186"/>
      <c r="AK12" s="186"/>
      <c r="AL12" s="188"/>
      <c r="AM12" s="105" t="s">
        <v>74</v>
      </c>
      <c r="AN12" s="106"/>
      <c r="AO12" s="106"/>
      <c r="AP12" s="106"/>
      <c r="AQ12" s="106"/>
      <c r="AR12" s="106"/>
      <c r="AS12" s="106"/>
      <c r="AT12" s="107"/>
      <c r="AU12" s="108" t="s">
        <v>75</v>
      </c>
      <c r="AV12" s="109"/>
      <c r="AW12" s="109"/>
      <c r="AX12" s="109"/>
      <c r="AY12" s="110" t="s">
        <v>76</v>
      </c>
      <c r="AZ12" s="111"/>
      <c r="BA12" s="111"/>
      <c r="BB12" s="111"/>
      <c r="BC12" s="111"/>
      <c r="BD12" s="111"/>
      <c r="BE12" s="111"/>
      <c r="BF12" s="111"/>
      <c r="BG12" s="111"/>
      <c r="BH12" s="111"/>
      <c r="BI12" s="111"/>
      <c r="BJ12" s="111"/>
      <c r="BK12" s="111"/>
      <c r="BL12" s="111"/>
      <c r="BM12" s="112"/>
      <c r="BN12" s="113">
        <v>250000</v>
      </c>
      <c r="BO12" s="114"/>
      <c r="BP12" s="114"/>
      <c r="BQ12" s="114"/>
      <c r="BR12" s="114"/>
      <c r="BS12" s="114"/>
      <c r="BT12" s="114"/>
      <c r="BU12" s="115"/>
      <c r="BV12" s="113">
        <v>411563</v>
      </c>
      <c r="BW12" s="114"/>
      <c r="BX12" s="114"/>
      <c r="BY12" s="114"/>
      <c r="BZ12" s="114"/>
      <c r="CA12" s="114"/>
      <c r="CB12" s="114"/>
      <c r="CC12" s="115"/>
      <c r="CD12" s="116" t="s">
        <v>77</v>
      </c>
      <c r="CE12" s="117"/>
      <c r="CF12" s="117"/>
      <c r="CG12" s="117"/>
      <c r="CH12" s="117"/>
      <c r="CI12" s="117"/>
      <c r="CJ12" s="117"/>
      <c r="CK12" s="117"/>
      <c r="CL12" s="117"/>
      <c r="CM12" s="117"/>
      <c r="CN12" s="117"/>
      <c r="CO12" s="117"/>
      <c r="CP12" s="117"/>
      <c r="CQ12" s="117"/>
      <c r="CR12" s="117"/>
      <c r="CS12" s="118"/>
      <c r="CT12" s="148" t="s">
        <v>78</v>
      </c>
      <c r="CU12" s="149"/>
      <c r="CV12" s="149"/>
      <c r="CW12" s="149"/>
      <c r="CX12" s="149"/>
      <c r="CY12" s="149"/>
      <c r="CZ12" s="149"/>
      <c r="DA12" s="150"/>
      <c r="DB12" s="148" t="s">
        <v>78</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79</v>
      </c>
      <c r="N13" s="194"/>
      <c r="O13" s="194"/>
      <c r="P13" s="194"/>
      <c r="Q13" s="195"/>
      <c r="R13" s="196">
        <v>48586</v>
      </c>
      <c r="S13" s="197"/>
      <c r="T13" s="197"/>
      <c r="U13" s="197"/>
      <c r="V13" s="198"/>
      <c r="W13" s="127" t="s">
        <v>80</v>
      </c>
      <c r="X13" s="128"/>
      <c r="Y13" s="128"/>
      <c r="Z13" s="128"/>
      <c r="AA13" s="128"/>
      <c r="AB13" s="123"/>
      <c r="AC13" s="159">
        <v>499</v>
      </c>
      <c r="AD13" s="160"/>
      <c r="AE13" s="160"/>
      <c r="AF13" s="160"/>
      <c r="AG13" s="199"/>
      <c r="AH13" s="159">
        <v>599</v>
      </c>
      <c r="AI13" s="160"/>
      <c r="AJ13" s="160"/>
      <c r="AK13" s="160"/>
      <c r="AL13" s="161"/>
      <c r="AM13" s="105" t="s">
        <v>81</v>
      </c>
      <c r="AN13" s="106"/>
      <c r="AO13" s="106"/>
      <c r="AP13" s="106"/>
      <c r="AQ13" s="106"/>
      <c r="AR13" s="106"/>
      <c r="AS13" s="106"/>
      <c r="AT13" s="107"/>
      <c r="AU13" s="108" t="s">
        <v>82</v>
      </c>
      <c r="AV13" s="109"/>
      <c r="AW13" s="109"/>
      <c r="AX13" s="109"/>
      <c r="AY13" s="110" t="s">
        <v>83</v>
      </c>
      <c r="AZ13" s="111"/>
      <c r="BA13" s="111"/>
      <c r="BB13" s="111"/>
      <c r="BC13" s="111"/>
      <c r="BD13" s="111"/>
      <c r="BE13" s="111"/>
      <c r="BF13" s="111"/>
      <c r="BG13" s="111"/>
      <c r="BH13" s="111"/>
      <c r="BI13" s="111"/>
      <c r="BJ13" s="111"/>
      <c r="BK13" s="111"/>
      <c r="BL13" s="111"/>
      <c r="BM13" s="112"/>
      <c r="BN13" s="113">
        <v>1023417</v>
      </c>
      <c r="BO13" s="114"/>
      <c r="BP13" s="114"/>
      <c r="BQ13" s="114"/>
      <c r="BR13" s="114"/>
      <c r="BS13" s="114"/>
      <c r="BT13" s="114"/>
      <c r="BU13" s="115"/>
      <c r="BV13" s="113">
        <v>209740</v>
      </c>
      <c r="BW13" s="114"/>
      <c r="BX13" s="114"/>
      <c r="BY13" s="114"/>
      <c r="BZ13" s="114"/>
      <c r="CA13" s="114"/>
      <c r="CB13" s="114"/>
      <c r="CC13" s="115"/>
      <c r="CD13" s="116" t="s">
        <v>84</v>
      </c>
      <c r="CE13" s="117"/>
      <c r="CF13" s="117"/>
      <c r="CG13" s="117"/>
      <c r="CH13" s="117"/>
      <c r="CI13" s="117"/>
      <c r="CJ13" s="117"/>
      <c r="CK13" s="117"/>
      <c r="CL13" s="117"/>
      <c r="CM13" s="117"/>
      <c r="CN13" s="117"/>
      <c r="CO13" s="117"/>
      <c r="CP13" s="117"/>
      <c r="CQ13" s="117"/>
      <c r="CR13" s="117"/>
      <c r="CS13" s="118"/>
      <c r="CT13" s="119">
        <v>2.7</v>
      </c>
      <c r="CU13" s="120"/>
      <c r="CV13" s="120"/>
      <c r="CW13" s="120"/>
      <c r="CX13" s="120"/>
      <c r="CY13" s="120"/>
      <c r="CZ13" s="120"/>
      <c r="DA13" s="121"/>
      <c r="DB13" s="119">
        <v>3</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85</v>
      </c>
      <c r="M14" s="201"/>
      <c r="N14" s="201"/>
      <c r="O14" s="201"/>
      <c r="P14" s="201"/>
      <c r="Q14" s="202"/>
      <c r="R14" s="196">
        <v>50256</v>
      </c>
      <c r="S14" s="197"/>
      <c r="T14" s="197"/>
      <c r="U14" s="197"/>
      <c r="V14" s="198"/>
      <c r="W14" s="85"/>
      <c r="X14" s="86"/>
      <c r="Y14" s="86"/>
      <c r="Z14" s="86"/>
      <c r="AA14" s="86"/>
      <c r="AB14" s="101"/>
      <c r="AC14" s="203">
        <v>2.2000000000000002</v>
      </c>
      <c r="AD14" s="204"/>
      <c r="AE14" s="204"/>
      <c r="AF14" s="204"/>
      <c r="AG14" s="205"/>
      <c r="AH14" s="203">
        <v>2.5</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86</v>
      </c>
      <c r="CE14" s="208"/>
      <c r="CF14" s="208"/>
      <c r="CG14" s="208"/>
      <c r="CH14" s="208"/>
      <c r="CI14" s="208"/>
      <c r="CJ14" s="208"/>
      <c r="CK14" s="208"/>
      <c r="CL14" s="208"/>
      <c r="CM14" s="208"/>
      <c r="CN14" s="208"/>
      <c r="CO14" s="208"/>
      <c r="CP14" s="208"/>
      <c r="CQ14" s="208"/>
      <c r="CR14" s="208"/>
      <c r="CS14" s="209"/>
      <c r="CT14" s="210">
        <v>21.1</v>
      </c>
      <c r="CU14" s="211"/>
      <c r="CV14" s="211"/>
      <c r="CW14" s="211"/>
      <c r="CX14" s="211"/>
      <c r="CY14" s="211"/>
      <c r="CZ14" s="211"/>
      <c r="DA14" s="212"/>
      <c r="DB14" s="210">
        <v>33.4</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87</v>
      </c>
      <c r="N15" s="194"/>
      <c r="O15" s="194"/>
      <c r="P15" s="194"/>
      <c r="Q15" s="195"/>
      <c r="R15" s="196">
        <v>49151</v>
      </c>
      <c r="S15" s="197"/>
      <c r="T15" s="197"/>
      <c r="U15" s="197"/>
      <c r="V15" s="198"/>
      <c r="W15" s="127" t="s">
        <v>88</v>
      </c>
      <c r="X15" s="128"/>
      <c r="Y15" s="128"/>
      <c r="Z15" s="128"/>
      <c r="AA15" s="128"/>
      <c r="AB15" s="123"/>
      <c r="AC15" s="159">
        <v>6075</v>
      </c>
      <c r="AD15" s="160"/>
      <c r="AE15" s="160"/>
      <c r="AF15" s="160"/>
      <c r="AG15" s="199"/>
      <c r="AH15" s="159">
        <v>6845</v>
      </c>
      <c r="AI15" s="160"/>
      <c r="AJ15" s="160"/>
      <c r="AK15" s="160"/>
      <c r="AL15" s="161"/>
      <c r="AM15" s="105"/>
      <c r="AN15" s="106"/>
      <c r="AO15" s="106"/>
      <c r="AP15" s="106"/>
      <c r="AQ15" s="106"/>
      <c r="AR15" s="106"/>
      <c r="AS15" s="106"/>
      <c r="AT15" s="107"/>
      <c r="AU15" s="108"/>
      <c r="AV15" s="109"/>
      <c r="AW15" s="109"/>
      <c r="AX15" s="109"/>
      <c r="AY15" s="88" t="s">
        <v>89</v>
      </c>
      <c r="AZ15" s="89"/>
      <c r="BA15" s="89"/>
      <c r="BB15" s="89"/>
      <c r="BC15" s="89"/>
      <c r="BD15" s="89"/>
      <c r="BE15" s="89"/>
      <c r="BF15" s="89"/>
      <c r="BG15" s="89"/>
      <c r="BH15" s="89"/>
      <c r="BI15" s="89"/>
      <c r="BJ15" s="89"/>
      <c r="BK15" s="89"/>
      <c r="BL15" s="89"/>
      <c r="BM15" s="90"/>
      <c r="BN15" s="91">
        <v>5949252</v>
      </c>
      <c r="BO15" s="92"/>
      <c r="BP15" s="92"/>
      <c r="BQ15" s="92"/>
      <c r="BR15" s="92"/>
      <c r="BS15" s="92"/>
      <c r="BT15" s="92"/>
      <c r="BU15" s="93"/>
      <c r="BV15" s="91">
        <v>6147631</v>
      </c>
      <c r="BW15" s="92"/>
      <c r="BX15" s="92"/>
      <c r="BY15" s="92"/>
      <c r="BZ15" s="92"/>
      <c r="CA15" s="92"/>
      <c r="CB15" s="92"/>
      <c r="CC15" s="93"/>
      <c r="CD15" s="213" t="s">
        <v>90</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91</v>
      </c>
      <c r="M16" s="219"/>
      <c r="N16" s="219"/>
      <c r="O16" s="219"/>
      <c r="P16" s="219"/>
      <c r="Q16" s="220"/>
      <c r="R16" s="221" t="s">
        <v>92</v>
      </c>
      <c r="S16" s="222"/>
      <c r="T16" s="222"/>
      <c r="U16" s="222"/>
      <c r="V16" s="223"/>
      <c r="W16" s="85"/>
      <c r="X16" s="86"/>
      <c r="Y16" s="86"/>
      <c r="Z16" s="86"/>
      <c r="AA16" s="86"/>
      <c r="AB16" s="101"/>
      <c r="AC16" s="203">
        <v>27.3</v>
      </c>
      <c r="AD16" s="204"/>
      <c r="AE16" s="204"/>
      <c r="AF16" s="204"/>
      <c r="AG16" s="205"/>
      <c r="AH16" s="203">
        <v>29</v>
      </c>
      <c r="AI16" s="204"/>
      <c r="AJ16" s="204"/>
      <c r="AK16" s="204"/>
      <c r="AL16" s="206"/>
      <c r="AM16" s="105"/>
      <c r="AN16" s="106"/>
      <c r="AO16" s="106"/>
      <c r="AP16" s="106"/>
      <c r="AQ16" s="106"/>
      <c r="AR16" s="106"/>
      <c r="AS16" s="106"/>
      <c r="AT16" s="107"/>
      <c r="AU16" s="108"/>
      <c r="AV16" s="109"/>
      <c r="AW16" s="109"/>
      <c r="AX16" s="109"/>
      <c r="AY16" s="110" t="s">
        <v>93</v>
      </c>
      <c r="AZ16" s="111"/>
      <c r="BA16" s="111"/>
      <c r="BB16" s="111"/>
      <c r="BC16" s="111"/>
      <c r="BD16" s="111"/>
      <c r="BE16" s="111"/>
      <c r="BF16" s="111"/>
      <c r="BG16" s="111"/>
      <c r="BH16" s="111"/>
      <c r="BI16" s="111"/>
      <c r="BJ16" s="111"/>
      <c r="BK16" s="111"/>
      <c r="BL16" s="111"/>
      <c r="BM16" s="112"/>
      <c r="BN16" s="113">
        <v>8761603</v>
      </c>
      <c r="BO16" s="114"/>
      <c r="BP16" s="114"/>
      <c r="BQ16" s="114"/>
      <c r="BR16" s="114"/>
      <c r="BS16" s="114"/>
      <c r="BT16" s="114"/>
      <c r="BU16" s="115"/>
      <c r="BV16" s="113">
        <v>8350998</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94</v>
      </c>
      <c r="N17" s="232"/>
      <c r="O17" s="232"/>
      <c r="P17" s="232"/>
      <c r="Q17" s="233"/>
      <c r="R17" s="221" t="s">
        <v>92</v>
      </c>
      <c r="S17" s="222"/>
      <c r="T17" s="222"/>
      <c r="U17" s="222"/>
      <c r="V17" s="223"/>
      <c r="W17" s="127" t="s">
        <v>95</v>
      </c>
      <c r="X17" s="128"/>
      <c r="Y17" s="128"/>
      <c r="Z17" s="128"/>
      <c r="AA17" s="128"/>
      <c r="AB17" s="123"/>
      <c r="AC17" s="159">
        <v>15694</v>
      </c>
      <c r="AD17" s="160"/>
      <c r="AE17" s="160"/>
      <c r="AF17" s="160"/>
      <c r="AG17" s="199"/>
      <c r="AH17" s="159">
        <v>16198</v>
      </c>
      <c r="AI17" s="160"/>
      <c r="AJ17" s="160"/>
      <c r="AK17" s="160"/>
      <c r="AL17" s="161"/>
      <c r="AM17" s="105"/>
      <c r="AN17" s="106"/>
      <c r="AO17" s="106"/>
      <c r="AP17" s="106"/>
      <c r="AQ17" s="106"/>
      <c r="AR17" s="106"/>
      <c r="AS17" s="106"/>
      <c r="AT17" s="107"/>
      <c r="AU17" s="108"/>
      <c r="AV17" s="109"/>
      <c r="AW17" s="109"/>
      <c r="AX17" s="109"/>
      <c r="AY17" s="110" t="s">
        <v>96</v>
      </c>
      <c r="AZ17" s="111"/>
      <c r="BA17" s="111"/>
      <c r="BB17" s="111"/>
      <c r="BC17" s="111"/>
      <c r="BD17" s="111"/>
      <c r="BE17" s="111"/>
      <c r="BF17" s="111"/>
      <c r="BG17" s="111"/>
      <c r="BH17" s="111"/>
      <c r="BI17" s="111"/>
      <c r="BJ17" s="111"/>
      <c r="BK17" s="111"/>
      <c r="BL17" s="111"/>
      <c r="BM17" s="112"/>
      <c r="BN17" s="113">
        <v>7504182</v>
      </c>
      <c r="BO17" s="114"/>
      <c r="BP17" s="114"/>
      <c r="BQ17" s="114"/>
      <c r="BR17" s="114"/>
      <c r="BS17" s="114"/>
      <c r="BT17" s="114"/>
      <c r="BU17" s="115"/>
      <c r="BV17" s="113">
        <v>7767248</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97</v>
      </c>
      <c r="C18" s="151"/>
      <c r="D18" s="151"/>
      <c r="E18" s="235"/>
      <c r="F18" s="235"/>
      <c r="G18" s="235"/>
      <c r="H18" s="235"/>
      <c r="I18" s="235"/>
      <c r="J18" s="235"/>
      <c r="K18" s="235"/>
      <c r="L18" s="236">
        <v>33.93</v>
      </c>
      <c r="M18" s="236"/>
      <c r="N18" s="236"/>
      <c r="O18" s="236"/>
      <c r="P18" s="236"/>
      <c r="Q18" s="236"/>
      <c r="R18" s="237"/>
      <c r="S18" s="237"/>
      <c r="T18" s="237"/>
      <c r="U18" s="237"/>
      <c r="V18" s="238"/>
      <c r="W18" s="143"/>
      <c r="X18" s="144"/>
      <c r="Y18" s="144"/>
      <c r="Z18" s="144"/>
      <c r="AA18" s="144"/>
      <c r="AB18" s="139"/>
      <c r="AC18" s="239">
        <v>70.5</v>
      </c>
      <c r="AD18" s="240"/>
      <c r="AE18" s="240"/>
      <c r="AF18" s="240"/>
      <c r="AG18" s="241"/>
      <c r="AH18" s="239">
        <v>68.5</v>
      </c>
      <c r="AI18" s="240"/>
      <c r="AJ18" s="240"/>
      <c r="AK18" s="240"/>
      <c r="AL18" s="242"/>
      <c r="AM18" s="105"/>
      <c r="AN18" s="106"/>
      <c r="AO18" s="106"/>
      <c r="AP18" s="106"/>
      <c r="AQ18" s="106"/>
      <c r="AR18" s="106"/>
      <c r="AS18" s="106"/>
      <c r="AT18" s="107"/>
      <c r="AU18" s="108"/>
      <c r="AV18" s="109"/>
      <c r="AW18" s="109"/>
      <c r="AX18" s="109"/>
      <c r="AY18" s="110" t="s">
        <v>98</v>
      </c>
      <c r="AZ18" s="111"/>
      <c r="BA18" s="111"/>
      <c r="BB18" s="111"/>
      <c r="BC18" s="111"/>
      <c r="BD18" s="111"/>
      <c r="BE18" s="111"/>
      <c r="BF18" s="111"/>
      <c r="BG18" s="111"/>
      <c r="BH18" s="111"/>
      <c r="BI18" s="111"/>
      <c r="BJ18" s="111"/>
      <c r="BK18" s="111"/>
      <c r="BL18" s="111"/>
      <c r="BM18" s="112"/>
      <c r="BN18" s="113">
        <v>9918571</v>
      </c>
      <c r="BO18" s="114"/>
      <c r="BP18" s="114"/>
      <c r="BQ18" s="114"/>
      <c r="BR18" s="114"/>
      <c r="BS18" s="114"/>
      <c r="BT18" s="114"/>
      <c r="BU18" s="115"/>
      <c r="BV18" s="113">
        <v>9861636</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99</v>
      </c>
      <c r="C19" s="151"/>
      <c r="D19" s="151"/>
      <c r="E19" s="235"/>
      <c r="F19" s="235"/>
      <c r="G19" s="235"/>
      <c r="H19" s="235"/>
      <c r="I19" s="235"/>
      <c r="J19" s="235"/>
      <c r="K19" s="235"/>
      <c r="L19" s="243">
        <v>1476</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100</v>
      </c>
      <c r="AZ19" s="111"/>
      <c r="BA19" s="111"/>
      <c r="BB19" s="111"/>
      <c r="BC19" s="111"/>
      <c r="BD19" s="111"/>
      <c r="BE19" s="111"/>
      <c r="BF19" s="111"/>
      <c r="BG19" s="111"/>
      <c r="BH19" s="111"/>
      <c r="BI19" s="111"/>
      <c r="BJ19" s="111"/>
      <c r="BK19" s="111"/>
      <c r="BL19" s="111"/>
      <c r="BM19" s="112"/>
      <c r="BN19" s="113">
        <v>13953974</v>
      </c>
      <c r="BO19" s="114"/>
      <c r="BP19" s="114"/>
      <c r="BQ19" s="114"/>
      <c r="BR19" s="114"/>
      <c r="BS19" s="114"/>
      <c r="BT19" s="114"/>
      <c r="BU19" s="115"/>
      <c r="BV19" s="113">
        <v>13323452</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101</v>
      </c>
      <c r="C20" s="151"/>
      <c r="D20" s="151"/>
      <c r="E20" s="235"/>
      <c r="F20" s="235"/>
      <c r="G20" s="235"/>
      <c r="H20" s="235"/>
      <c r="I20" s="235"/>
      <c r="J20" s="235"/>
      <c r="K20" s="235"/>
      <c r="L20" s="243">
        <v>20851</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102</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103</v>
      </c>
      <c r="C22" s="264"/>
      <c r="D22" s="265"/>
      <c r="E22" s="125" t="s">
        <v>25</v>
      </c>
      <c r="F22" s="128"/>
      <c r="G22" s="128"/>
      <c r="H22" s="128"/>
      <c r="I22" s="128"/>
      <c r="J22" s="128"/>
      <c r="K22" s="123"/>
      <c r="L22" s="125" t="s">
        <v>104</v>
      </c>
      <c r="M22" s="128"/>
      <c r="N22" s="128"/>
      <c r="O22" s="128"/>
      <c r="P22" s="123"/>
      <c r="Q22" s="266" t="s">
        <v>105</v>
      </c>
      <c r="R22" s="267"/>
      <c r="S22" s="267"/>
      <c r="T22" s="267"/>
      <c r="U22" s="267"/>
      <c r="V22" s="268"/>
      <c r="W22" s="269" t="s">
        <v>106</v>
      </c>
      <c r="X22" s="264"/>
      <c r="Y22" s="265"/>
      <c r="Z22" s="125" t="s">
        <v>25</v>
      </c>
      <c r="AA22" s="128"/>
      <c r="AB22" s="128"/>
      <c r="AC22" s="128"/>
      <c r="AD22" s="128"/>
      <c r="AE22" s="128"/>
      <c r="AF22" s="128"/>
      <c r="AG22" s="123"/>
      <c r="AH22" s="270" t="s">
        <v>107</v>
      </c>
      <c r="AI22" s="128"/>
      <c r="AJ22" s="128"/>
      <c r="AK22" s="128"/>
      <c r="AL22" s="123"/>
      <c r="AM22" s="270" t="s">
        <v>108</v>
      </c>
      <c r="AN22" s="271"/>
      <c r="AO22" s="271"/>
      <c r="AP22" s="271"/>
      <c r="AQ22" s="271"/>
      <c r="AR22" s="272"/>
      <c r="AS22" s="266" t="s">
        <v>105</v>
      </c>
      <c r="AT22" s="267"/>
      <c r="AU22" s="267"/>
      <c r="AV22" s="267"/>
      <c r="AW22" s="267"/>
      <c r="AX22" s="273"/>
      <c r="AY22" s="88" t="s">
        <v>109</v>
      </c>
      <c r="AZ22" s="89"/>
      <c r="BA22" s="89"/>
      <c r="BB22" s="89"/>
      <c r="BC22" s="89"/>
      <c r="BD22" s="89"/>
      <c r="BE22" s="89"/>
      <c r="BF22" s="89"/>
      <c r="BG22" s="89"/>
      <c r="BH22" s="89"/>
      <c r="BI22" s="89"/>
      <c r="BJ22" s="89"/>
      <c r="BK22" s="89"/>
      <c r="BL22" s="89"/>
      <c r="BM22" s="90"/>
      <c r="BN22" s="91">
        <v>14037528</v>
      </c>
      <c r="BO22" s="92"/>
      <c r="BP22" s="92"/>
      <c r="BQ22" s="92"/>
      <c r="BR22" s="92"/>
      <c r="BS22" s="92"/>
      <c r="BT22" s="92"/>
      <c r="BU22" s="93"/>
      <c r="BV22" s="91">
        <v>14339501</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110</v>
      </c>
      <c r="AZ23" s="111"/>
      <c r="BA23" s="111"/>
      <c r="BB23" s="111"/>
      <c r="BC23" s="111"/>
      <c r="BD23" s="111"/>
      <c r="BE23" s="111"/>
      <c r="BF23" s="111"/>
      <c r="BG23" s="111"/>
      <c r="BH23" s="111"/>
      <c r="BI23" s="111"/>
      <c r="BJ23" s="111"/>
      <c r="BK23" s="111"/>
      <c r="BL23" s="111"/>
      <c r="BM23" s="112"/>
      <c r="BN23" s="113">
        <v>12042688</v>
      </c>
      <c r="BO23" s="114"/>
      <c r="BP23" s="114"/>
      <c r="BQ23" s="114"/>
      <c r="BR23" s="114"/>
      <c r="BS23" s="114"/>
      <c r="BT23" s="114"/>
      <c r="BU23" s="115"/>
      <c r="BV23" s="113">
        <v>12232866</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111</v>
      </c>
      <c r="F24" s="106"/>
      <c r="G24" s="106"/>
      <c r="H24" s="106"/>
      <c r="I24" s="106"/>
      <c r="J24" s="106"/>
      <c r="K24" s="107"/>
      <c r="L24" s="159">
        <v>1</v>
      </c>
      <c r="M24" s="160"/>
      <c r="N24" s="160"/>
      <c r="O24" s="160"/>
      <c r="P24" s="199"/>
      <c r="Q24" s="159">
        <v>8390</v>
      </c>
      <c r="R24" s="160"/>
      <c r="S24" s="160"/>
      <c r="T24" s="160"/>
      <c r="U24" s="160"/>
      <c r="V24" s="199"/>
      <c r="W24" s="280"/>
      <c r="X24" s="275"/>
      <c r="Y24" s="276"/>
      <c r="Z24" s="158" t="s">
        <v>112</v>
      </c>
      <c r="AA24" s="106"/>
      <c r="AB24" s="106"/>
      <c r="AC24" s="106"/>
      <c r="AD24" s="106"/>
      <c r="AE24" s="106"/>
      <c r="AF24" s="106"/>
      <c r="AG24" s="107"/>
      <c r="AH24" s="159">
        <v>299</v>
      </c>
      <c r="AI24" s="160"/>
      <c r="AJ24" s="160"/>
      <c r="AK24" s="160"/>
      <c r="AL24" s="199"/>
      <c r="AM24" s="159">
        <v>903279</v>
      </c>
      <c r="AN24" s="160"/>
      <c r="AO24" s="160"/>
      <c r="AP24" s="160"/>
      <c r="AQ24" s="160"/>
      <c r="AR24" s="199"/>
      <c r="AS24" s="159">
        <v>3021</v>
      </c>
      <c r="AT24" s="160"/>
      <c r="AU24" s="160"/>
      <c r="AV24" s="160"/>
      <c r="AW24" s="160"/>
      <c r="AX24" s="161"/>
      <c r="AY24" s="257" t="s">
        <v>113</v>
      </c>
      <c r="AZ24" s="258"/>
      <c r="BA24" s="258"/>
      <c r="BB24" s="258"/>
      <c r="BC24" s="258"/>
      <c r="BD24" s="258"/>
      <c r="BE24" s="258"/>
      <c r="BF24" s="258"/>
      <c r="BG24" s="258"/>
      <c r="BH24" s="258"/>
      <c r="BI24" s="258"/>
      <c r="BJ24" s="258"/>
      <c r="BK24" s="258"/>
      <c r="BL24" s="258"/>
      <c r="BM24" s="259"/>
      <c r="BN24" s="113">
        <v>4982784</v>
      </c>
      <c r="BO24" s="114"/>
      <c r="BP24" s="114"/>
      <c r="BQ24" s="114"/>
      <c r="BR24" s="114"/>
      <c r="BS24" s="114"/>
      <c r="BT24" s="114"/>
      <c r="BU24" s="115"/>
      <c r="BV24" s="113">
        <v>5421701</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114</v>
      </c>
      <c r="F25" s="106"/>
      <c r="G25" s="106"/>
      <c r="H25" s="106"/>
      <c r="I25" s="106"/>
      <c r="J25" s="106"/>
      <c r="K25" s="107"/>
      <c r="L25" s="159">
        <v>1</v>
      </c>
      <c r="M25" s="160"/>
      <c r="N25" s="160"/>
      <c r="O25" s="160"/>
      <c r="P25" s="199"/>
      <c r="Q25" s="159">
        <v>7270</v>
      </c>
      <c r="R25" s="160"/>
      <c r="S25" s="160"/>
      <c r="T25" s="160"/>
      <c r="U25" s="160"/>
      <c r="V25" s="199"/>
      <c r="W25" s="280"/>
      <c r="X25" s="275"/>
      <c r="Y25" s="276"/>
      <c r="Z25" s="158" t="s">
        <v>115</v>
      </c>
      <c r="AA25" s="106"/>
      <c r="AB25" s="106"/>
      <c r="AC25" s="106"/>
      <c r="AD25" s="106"/>
      <c r="AE25" s="106"/>
      <c r="AF25" s="106"/>
      <c r="AG25" s="107"/>
      <c r="AH25" s="159" t="s">
        <v>69</v>
      </c>
      <c r="AI25" s="160"/>
      <c r="AJ25" s="160"/>
      <c r="AK25" s="160"/>
      <c r="AL25" s="199"/>
      <c r="AM25" s="159" t="s">
        <v>69</v>
      </c>
      <c r="AN25" s="160"/>
      <c r="AO25" s="160"/>
      <c r="AP25" s="160"/>
      <c r="AQ25" s="160"/>
      <c r="AR25" s="199"/>
      <c r="AS25" s="159" t="s">
        <v>78</v>
      </c>
      <c r="AT25" s="160"/>
      <c r="AU25" s="160"/>
      <c r="AV25" s="160"/>
      <c r="AW25" s="160"/>
      <c r="AX25" s="161"/>
      <c r="AY25" s="88" t="s">
        <v>116</v>
      </c>
      <c r="AZ25" s="89"/>
      <c r="BA25" s="89"/>
      <c r="BB25" s="89"/>
      <c r="BC25" s="89"/>
      <c r="BD25" s="89"/>
      <c r="BE25" s="89"/>
      <c r="BF25" s="89"/>
      <c r="BG25" s="89"/>
      <c r="BH25" s="89"/>
      <c r="BI25" s="89"/>
      <c r="BJ25" s="89"/>
      <c r="BK25" s="89"/>
      <c r="BL25" s="89"/>
      <c r="BM25" s="90"/>
      <c r="BN25" s="91">
        <v>3357461</v>
      </c>
      <c r="BO25" s="92"/>
      <c r="BP25" s="92"/>
      <c r="BQ25" s="92"/>
      <c r="BR25" s="92"/>
      <c r="BS25" s="92"/>
      <c r="BT25" s="92"/>
      <c r="BU25" s="93"/>
      <c r="BV25" s="91">
        <v>2174664</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117</v>
      </c>
      <c r="F26" s="106"/>
      <c r="G26" s="106"/>
      <c r="H26" s="106"/>
      <c r="I26" s="106"/>
      <c r="J26" s="106"/>
      <c r="K26" s="107"/>
      <c r="L26" s="159">
        <v>1</v>
      </c>
      <c r="M26" s="160"/>
      <c r="N26" s="160"/>
      <c r="O26" s="160"/>
      <c r="P26" s="199"/>
      <c r="Q26" s="159">
        <v>6960</v>
      </c>
      <c r="R26" s="160"/>
      <c r="S26" s="160"/>
      <c r="T26" s="160"/>
      <c r="U26" s="160"/>
      <c r="V26" s="199"/>
      <c r="W26" s="280"/>
      <c r="X26" s="275"/>
      <c r="Y26" s="276"/>
      <c r="Z26" s="158" t="s">
        <v>118</v>
      </c>
      <c r="AA26" s="285"/>
      <c r="AB26" s="285"/>
      <c r="AC26" s="285"/>
      <c r="AD26" s="285"/>
      <c r="AE26" s="285"/>
      <c r="AF26" s="285"/>
      <c r="AG26" s="286"/>
      <c r="AH26" s="159">
        <v>8</v>
      </c>
      <c r="AI26" s="160"/>
      <c r="AJ26" s="160"/>
      <c r="AK26" s="160"/>
      <c r="AL26" s="199"/>
      <c r="AM26" s="159">
        <v>23032</v>
      </c>
      <c r="AN26" s="160"/>
      <c r="AO26" s="160"/>
      <c r="AP26" s="160"/>
      <c r="AQ26" s="160"/>
      <c r="AR26" s="199"/>
      <c r="AS26" s="159">
        <v>2879</v>
      </c>
      <c r="AT26" s="160"/>
      <c r="AU26" s="160"/>
      <c r="AV26" s="160"/>
      <c r="AW26" s="160"/>
      <c r="AX26" s="161"/>
      <c r="AY26" s="116" t="s">
        <v>119</v>
      </c>
      <c r="AZ26" s="117"/>
      <c r="BA26" s="117"/>
      <c r="BB26" s="117"/>
      <c r="BC26" s="117"/>
      <c r="BD26" s="117"/>
      <c r="BE26" s="117"/>
      <c r="BF26" s="117"/>
      <c r="BG26" s="117"/>
      <c r="BH26" s="117"/>
      <c r="BI26" s="117"/>
      <c r="BJ26" s="117"/>
      <c r="BK26" s="117"/>
      <c r="BL26" s="117"/>
      <c r="BM26" s="118"/>
      <c r="BN26" s="113" t="s">
        <v>78</v>
      </c>
      <c r="BO26" s="114"/>
      <c r="BP26" s="114"/>
      <c r="BQ26" s="114"/>
      <c r="BR26" s="114"/>
      <c r="BS26" s="114"/>
      <c r="BT26" s="114"/>
      <c r="BU26" s="115"/>
      <c r="BV26" s="113" t="s">
        <v>78</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120</v>
      </c>
      <c r="F27" s="106"/>
      <c r="G27" s="106"/>
      <c r="H27" s="106"/>
      <c r="I27" s="106"/>
      <c r="J27" s="106"/>
      <c r="K27" s="107"/>
      <c r="L27" s="159">
        <v>1</v>
      </c>
      <c r="M27" s="160"/>
      <c r="N27" s="160"/>
      <c r="O27" s="160"/>
      <c r="P27" s="199"/>
      <c r="Q27" s="159">
        <v>4320</v>
      </c>
      <c r="R27" s="160"/>
      <c r="S27" s="160"/>
      <c r="T27" s="160"/>
      <c r="U27" s="160"/>
      <c r="V27" s="199"/>
      <c r="W27" s="280"/>
      <c r="X27" s="275"/>
      <c r="Y27" s="276"/>
      <c r="Z27" s="158" t="s">
        <v>121</v>
      </c>
      <c r="AA27" s="106"/>
      <c r="AB27" s="106"/>
      <c r="AC27" s="106"/>
      <c r="AD27" s="106"/>
      <c r="AE27" s="106"/>
      <c r="AF27" s="106"/>
      <c r="AG27" s="107"/>
      <c r="AH27" s="159">
        <v>7</v>
      </c>
      <c r="AI27" s="160"/>
      <c r="AJ27" s="160"/>
      <c r="AK27" s="160"/>
      <c r="AL27" s="199"/>
      <c r="AM27" s="159">
        <v>26177</v>
      </c>
      <c r="AN27" s="160"/>
      <c r="AO27" s="160"/>
      <c r="AP27" s="160"/>
      <c r="AQ27" s="160"/>
      <c r="AR27" s="199"/>
      <c r="AS27" s="159">
        <v>3740</v>
      </c>
      <c r="AT27" s="160"/>
      <c r="AU27" s="160"/>
      <c r="AV27" s="160"/>
      <c r="AW27" s="160"/>
      <c r="AX27" s="161"/>
      <c r="AY27" s="207" t="s">
        <v>122</v>
      </c>
      <c r="AZ27" s="208"/>
      <c r="BA27" s="208"/>
      <c r="BB27" s="208"/>
      <c r="BC27" s="208"/>
      <c r="BD27" s="208"/>
      <c r="BE27" s="208"/>
      <c r="BF27" s="208"/>
      <c r="BG27" s="208"/>
      <c r="BH27" s="208"/>
      <c r="BI27" s="208"/>
      <c r="BJ27" s="208"/>
      <c r="BK27" s="208"/>
      <c r="BL27" s="208"/>
      <c r="BM27" s="209"/>
      <c r="BN27" s="260">
        <v>26206</v>
      </c>
      <c r="BO27" s="261"/>
      <c r="BP27" s="261"/>
      <c r="BQ27" s="261"/>
      <c r="BR27" s="261"/>
      <c r="BS27" s="261"/>
      <c r="BT27" s="261"/>
      <c r="BU27" s="262"/>
      <c r="BV27" s="260">
        <v>26056</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123</v>
      </c>
      <c r="F28" s="106"/>
      <c r="G28" s="106"/>
      <c r="H28" s="106"/>
      <c r="I28" s="106"/>
      <c r="J28" s="106"/>
      <c r="K28" s="107"/>
      <c r="L28" s="159">
        <v>1</v>
      </c>
      <c r="M28" s="160"/>
      <c r="N28" s="160"/>
      <c r="O28" s="160"/>
      <c r="P28" s="199"/>
      <c r="Q28" s="159">
        <v>3820</v>
      </c>
      <c r="R28" s="160"/>
      <c r="S28" s="160"/>
      <c r="T28" s="160"/>
      <c r="U28" s="160"/>
      <c r="V28" s="199"/>
      <c r="W28" s="280"/>
      <c r="X28" s="275"/>
      <c r="Y28" s="276"/>
      <c r="Z28" s="158" t="s">
        <v>124</v>
      </c>
      <c r="AA28" s="106"/>
      <c r="AB28" s="106"/>
      <c r="AC28" s="106"/>
      <c r="AD28" s="106"/>
      <c r="AE28" s="106"/>
      <c r="AF28" s="106"/>
      <c r="AG28" s="107"/>
      <c r="AH28" s="159" t="s">
        <v>78</v>
      </c>
      <c r="AI28" s="160"/>
      <c r="AJ28" s="160"/>
      <c r="AK28" s="160"/>
      <c r="AL28" s="199"/>
      <c r="AM28" s="159" t="s">
        <v>78</v>
      </c>
      <c r="AN28" s="160"/>
      <c r="AO28" s="160"/>
      <c r="AP28" s="160"/>
      <c r="AQ28" s="160"/>
      <c r="AR28" s="199"/>
      <c r="AS28" s="159" t="s">
        <v>69</v>
      </c>
      <c r="AT28" s="160"/>
      <c r="AU28" s="160"/>
      <c r="AV28" s="160"/>
      <c r="AW28" s="160"/>
      <c r="AX28" s="161"/>
      <c r="AY28" s="288" t="s">
        <v>125</v>
      </c>
      <c r="AZ28" s="289"/>
      <c r="BA28" s="289"/>
      <c r="BB28" s="290"/>
      <c r="BC28" s="88" t="s">
        <v>126</v>
      </c>
      <c r="BD28" s="89"/>
      <c r="BE28" s="89"/>
      <c r="BF28" s="89"/>
      <c r="BG28" s="89"/>
      <c r="BH28" s="89"/>
      <c r="BI28" s="89"/>
      <c r="BJ28" s="89"/>
      <c r="BK28" s="89"/>
      <c r="BL28" s="89"/>
      <c r="BM28" s="90"/>
      <c r="BN28" s="91">
        <v>1038637</v>
      </c>
      <c r="BO28" s="92"/>
      <c r="BP28" s="92"/>
      <c r="BQ28" s="92"/>
      <c r="BR28" s="92"/>
      <c r="BS28" s="92"/>
      <c r="BT28" s="92"/>
      <c r="BU28" s="93"/>
      <c r="BV28" s="91">
        <v>628631</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127</v>
      </c>
      <c r="F29" s="106"/>
      <c r="G29" s="106"/>
      <c r="H29" s="106"/>
      <c r="I29" s="106"/>
      <c r="J29" s="106"/>
      <c r="K29" s="107"/>
      <c r="L29" s="159">
        <v>13</v>
      </c>
      <c r="M29" s="160"/>
      <c r="N29" s="160"/>
      <c r="O29" s="160"/>
      <c r="P29" s="199"/>
      <c r="Q29" s="159">
        <v>3530</v>
      </c>
      <c r="R29" s="160"/>
      <c r="S29" s="160"/>
      <c r="T29" s="160"/>
      <c r="U29" s="160"/>
      <c r="V29" s="199"/>
      <c r="W29" s="291"/>
      <c r="X29" s="292"/>
      <c r="Y29" s="293"/>
      <c r="Z29" s="158" t="s">
        <v>128</v>
      </c>
      <c r="AA29" s="106"/>
      <c r="AB29" s="106"/>
      <c r="AC29" s="106"/>
      <c r="AD29" s="106"/>
      <c r="AE29" s="106"/>
      <c r="AF29" s="106"/>
      <c r="AG29" s="107"/>
      <c r="AH29" s="159">
        <v>306</v>
      </c>
      <c r="AI29" s="160"/>
      <c r="AJ29" s="160"/>
      <c r="AK29" s="160"/>
      <c r="AL29" s="199"/>
      <c r="AM29" s="159">
        <v>929456</v>
      </c>
      <c r="AN29" s="160"/>
      <c r="AO29" s="160"/>
      <c r="AP29" s="160"/>
      <c r="AQ29" s="160"/>
      <c r="AR29" s="199"/>
      <c r="AS29" s="159">
        <v>3037</v>
      </c>
      <c r="AT29" s="160"/>
      <c r="AU29" s="160"/>
      <c r="AV29" s="160"/>
      <c r="AW29" s="160"/>
      <c r="AX29" s="161"/>
      <c r="AY29" s="294"/>
      <c r="AZ29" s="295"/>
      <c r="BA29" s="295"/>
      <c r="BB29" s="296"/>
      <c r="BC29" s="110" t="s">
        <v>129</v>
      </c>
      <c r="BD29" s="111"/>
      <c r="BE29" s="111"/>
      <c r="BF29" s="111"/>
      <c r="BG29" s="111"/>
      <c r="BH29" s="111"/>
      <c r="BI29" s="111"/>
      <c r="BJ29" s="111"/>
      <c r="BK29" s="111"/>
      <c r="BL29" s="111"/>
      <c r="BM29" s="112"/>
      <c r="BN29" s="113">
        <v>316848</v>
      </c>
      <c r="BO29" s="114"/>
      <c r="BP29" s="114"/>
      <c r="BQ29" s="114"/>
      <c r="BR29" s="114"/>
      <c r="BS29" s="114"/>
      <c r="BT29" s="114"/>
      <c r="BU29" s="115"/>
      <c r="BV29" s="113">
        <v>79402</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130</v>
      </c>
      <c r="X30" s="304"/>
      <c r="Y30" s="304"/>
      <c r="Z30" s="304"/>
      <c r="AA30" s="304"/>
      <c r="AB30" s="304"/>
      <c r="AC30" s="304"/>
      <c r="AD30" s="304"/>
      <c r="AE30" s="304"/>
      <c r="AF30" s="304"/>
      <c r="AG30" s="305"/>
      <c r="AH30" s="239">
        <v>99.3</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131</v>
      </c>
      <c r="BD30" s="258"/>
      <c r="BE30" s="258"/>
      <c r="BF30" s="258"/>
      <c r="BG30" s="258"/>
      <c r="BH30" s="258"/>
      <c r="BI30" s="258"/>
      <c r="BJ30" s="258"/>
      <c r="BK30" s="258"/>
      <c r="BL30" s="258"/>
      <c r="BM30" s="259"/>
      <c r="BN30" s="260">
        <v>292913</v>
      </c>
      <c r="BO30" s="261"/>
      <c r="BP30" s="261"/>
      <c r="BQ30" s="261"/>
      <c r="BR30" s="261"/>
      <c r="BS30" s="261"/>
      <c r="BT30" s="261"/>
      <c r="BU30" s="262"/>
      <c r="BV30" s="260">
        <v>168651</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132</v>
      </c>
      <c r="D32" s="318"/>
      <c r="E32" s="318"/>
      <c r="F32" s="318"/>
      <c r="G32" s="318"/>
      <c r="H32" s="318"/>
      <c r="I32" s="318"/>
      <c r="J32" s="318"/>
      <c r="K32" s="318"/>
      <c r="L32" s="318"/>
      <c r="M32" s="318"/>
      <c r="N32" s="318"/>
      <c r="O32" s="318"/>
      <c r="P32" s="318"/>
      <c r="Q32" s="318"/>
      <c r="R32" s="318"/>
      <c r="S32" s="318"/>
      <c r="U32" s="117" t="s">
        <v>133</v>
      </c>
      <c r="V32" s="117"/>
      <c r="W32" s="117"/>
      <c r="X32" s="117"/>
      <c r="Y32" s="117"/>
      <c r="Z32" s="117"/>
      <c r="AA32" s="117"/>
      <c r="AB32" s="117"/>
      <c r="AC32" s="117"/>
      <c r="AD32" s="117"/>
      <c r="AE32" s="117"/>
      <c r="AF32" s="117"/>
      <c r="AG32" s="117"/>
      <c r="AH32" s="117"/>
      <c r="AI32" s="117"/>
      <c r="AJ32" s="117"/>
      <c r="AK32" s="117"/>
      <c r="AM32" s="117" t="s">
        <v>134</v>
      </c>
      <c r="AN32" s="117"/>
      <c r="AO32" s="117"/>
      <c r="AP32" s="117"/>
      <c r="AQ32" s="117"/>
      <c r="AR32" s="117"/>
      <c r="AS32" s="117"/>
      <c r="AT32" s="117"/>
      <c r="AU32" s="117"/>
      <c r="AV32" s="117"/>
      <c r="AW32" s="117"/>
      <c r="AX32" s="117"/>
      <c r="AY32" s="117"/>
      <c r="AZ32" s="117"/>
      <c r="BA32" s="117"/>
      <c r="BB32" s="117"/>
      <c r="BC32" s="117"/>
      <c r="BE32" s="117" t="s">
        <v>135</v>
      </c>
      <c r="BF32" s="117"/>
      <c r="BG32" s="117"/>
      <c r="BH32" s="117"/>
      <c r="BI32" s="117"/>
      <c r="BJ32" s="117"/>
      <c r="BK32" s="117"/>
      <c r="BL32" s="117"/>
      <c r="BM32" s="117"/>
      <c r="BN32" s="117"/>
      <c r="BO32" s="117"/>
      <c r="BP32" s="117"/>
      <c r="BQ32" s="117"/>
      <c r="BR32" s="117"/>
      <c r="BS32" s="117"/>
      <c r="BT32" s="117"/>
      <c r="BU32" s="117"/>
      <c r="BW32" s="117" t="s">
        <v>136</v>
      </c>
      <c r="BX32" s="117"/>
      <c r="BY32" s="117"/>
      <c r="BZ32" s="117"/>
      <c r="CA32" s="117"/>
      <c r="CB32" s="117"/>
      <c r="CC32" s="117"/>
      <c r="CD32" s="117"/>
      <c r="CE32" s="117"/>
      <c r="CF32" s="117"/>
      <c r="CG32" s="117"/>
      <c r="CH32" s="117"/>
      <c r="CI32" s="117"/>
      <c r="CJ32" s="117"/>
      <c r="CK32" s="117"/>
      <c r="CL32" s="117"/>
      <c r="CM32" s="117"/>
      <c r="CO32" s="117" t="s">
        <v>137</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138</v>
      </c>
      <c r="D33" s="136"/>
      <c r="E33" s="83" t="s">
        <v>139</v>
      </c>
      <c r="F33" s="83"/>
      <c r="G33" s="83"/>
      <c r="H33" s="83"/>
      <c r="I33" s="83"/>
      <c r="J33" s="83"/>
      <c r="K33" s="83"/>
      <c r="L33" s="83"/>
      <c r="M33" s="83"/>
      <c r="N33" s="83"/>
      <c r="O33" s="83"/>
      <c r="P33" s="83"/>
      <c r="Q33" s="83"/>
      <c r="R33" s="83"/>
      <c r="S33" s="83"/>
      <c r="T33" s="319"/>
      <c r="U33" s="136" t="s">
        <v>140</v>
      </c>
      <c r="V33" s="136"/>
      <c r="W33" s="83" t="s">
        <v>141</v>
      </c>
      <c r="X33" s="83"/>
      <c r="Y33" s="83"/>
      <c r="Z33" s="83"/>
      <c r="AA33" s="83"/>
      <c r="AB33" s="83"/>
      <c r="AC33" s="83"/>
      <c r="AD33" s="83"/>
      <c r="AE33" s="83"/>
      <c r="AF33" s="83"/>
      <c r="AG33" s="83"/>
      <c r="AH33" s="83"/>
      <c r="AI33" s="83"/>
      <c r="AJ33" s="83"/>
      <c r="AK33" s="83"/>
      <c r="AL33" s="319"/>
      <c r="AM33" s="136" t="s">
        <v>140</v>
      </c>
      <c r="AN33" s="136"/>
      <c r="AO33" s="83" t="s">
        <v>141</v>
      </c>
      <c r="AP33" s="83"/>
      <c r="AQ33" s="83"/>
      <c r="AR33" s="83"/>
      <c r="AS33" s="83"/>
      <c r="AT33" s="83"/>
      <c r="AU33" s="83"/>
      <c r="AV33" s="83"/>
      <c r="AW33" s="83"/>
      <c r="AX33" s="83"/>
      <c r="AY33" s="83"/>
      <c r="AZ33" s="83"/>
      <c r="BA33" s="83"/>
      <c r="BB33" s="83"/>
      <c r="BC33" s="83"/>
      <c r="BD33" s="320"/>
      <c r="BE33" s="83" t="s">
        <v>142</v>
      </c>
      <c r="BF33" s="83"/>
      <c r="BG33" s="83" t="s">
        <v>143</v>
      </c>
      <c r="BH33" s="83"/>
      <c r="BI33" s="83"/>
      <c r="BJ33" s="83"/>
      <c r="BK33" s="83"/>
      <c r="BL33" s="83"/>
      <c r="BM33" s="83"/>
      <c r="BN33" s="83"/>
      <c r="BO33" s="83"/>
      <c r="BP33" s="83"/>
      <c r="BQ33" s="83"/>
      <c r="BR33" s="83"/>
      <c r="BS33" s="83"/>
      <c r="BT33" s="83"/>
      <c r="BU33" s="83"/>
      <c r="BV33" s="320"/>
      <c r="BW33" s="136" t="s">
        <v>142</v>
      </c>
      <c r="BX33" s="136"/>
      <c r="BY33" s="83" t="s">
        <v>144</v>
      </c>
      <c r="BZ33" s="83"/>
      <c r="CA33" s="83"/>
      <c r="CB33" s="83"/>
      <c r="CC33" s="83"/>
      <c r="CD33" s="83"/>
      <c r="CE33" s="83"/>
      <c r="CF33" s="83"/>
      <c r="CG33" s="83"/>
      <c r="CH33" s="83"/>
      <c r="CI33" s="83"/>
      <c r="CJ33" s="83"/>
      <c r="CK33" s="83"/>
      <c r="CL33" s="83"/>
      <c r="CM33" s="83"/>
      <c r="CN33" s="319"/>
      <c r="CO33" s="136" t="s">
        <v>138</v>
      </c>
      <c r="CP33" s="136"/>
      <c r="CQ33" s="83" t="s">
        <v>145</v>
      </c>
      <c r="CR33" s="83"/>
      <c r="CS33" s="83"/>
      <c r="CT33" s="83"/>
      <c r="CU33" s="83"/>
      <c r="CV33" s="83"/>
      <c r="CW33" s="83"/>
      <c r="CX33" s="83"/>
      <c r="CY33" s="83"/>
      <c r="CZ33" s="83"/>
      <c r="DA33" s="83"/>
      <c r="DB33" s="83"/>
      <c r="DC33" s="83"/>
      <c r="DD33" s="83"/>
      <c r="DE33" s="83"/>
      <c r="DF33" s="319"/>
      <c r="DG33" s="321" t="s">
        <v>146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6</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f>IF(BG34="","",MAX(C34:D43,U34:V43,AM34:AN43)+1)</f>
        <v>8</v>
      </c>
      <c r="BF34" s="323"/>
      <c r="BG34" s="324" t="str">
        <f>IF('各会計、関係団体の財政状況及び健全化判断比率'!B33="","",'各会計、関係団体の財政状況及び健全化判断比率'!B33)</f>
        <v>農業集落排水事業特別会計</v>
      </c>
      <c r="BH34" s="324"/>
      <c r="BI34" s="324"/>
      <c r="BJ34" s="324"/>
      <c r="BK34" s="324"/>
      <c r="BL34" s="324"/>
      <c r="BM34" s="324"/>
      <c r="BN34" s="324"/>
      <c r="BO34" s="324"/>
      <c r="BP34" s="324"/>
      <c r="BQ34" s="324"/>
      <c r="BR34" s="324"/>
      <c r="BS34" s="324"/>
      <c r="BT34" s="324"/>
      <c r="BU34" s="324"/>
      <c r="BV34" s="63"/>
      <c r="BW34" s="323">
        <f>IF(BY34="","",MAX(C34:D43,U34:V43,AM34:AN43,BE34:BF43)+1)</f>
        <v>9</v>
      </c>
      <c r="BX34" s="323"/>
      <c r="BY34" s="324" t="str">
        <f>IF('各会計、関係団体の財政状況及び健全化判断比率'!B68="","",'各会計、関係団体の財政状況及び健全化判断比率'!B68)</f>
        <v>埼玉県後期高齢者医療広域連合</v>
      </c>
      <c r="BZ34" s="324"/>
      <c r="CA34" s="324"/>
      <c r="CB34" s="324"/>
      <c r="CC34" s="324"/>
      <c r="CD34" s="324"/>
      <c r="CE34" s="324"/>
      <c r="CF34" s="324"/>
      <c r="CG34" s="324"/>
      <c r="CH34" s="324"/>
      <c r="CI34" s="324"/>
      <c r="CJ34" s="324"/>
      <c r="CK34" s="324"/>
      <c r="CL34" s="324"/>
      <c r="CM34" s="324"/>
      <c r="CN34" s="63"/>
      <c r="CO34" s="323">
        <f>IF(CQ34="","",MAX(C34:D43,U34:V43,AM34:AN43,BE34:BF43,BW34:BX43)+1)</f>
        <v>17</v>
      </c>
      <c r="CP34" s="323"/>
      <c r="CQ34" s="324" t="str">
        <f>IF('各会計、関係団体の財政状況及び健全化判断比率'!BS7="","",'各会計、関係団体の財政状況及び健全化判断比率'!BS7)</f>
        <v>幸手市土地開発公社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幸手駅西口土地区画整理事業特別会計</v>
      </c>
      <c r="F35" s="324"/>
      <c r="G35" s="324"/>
      <c r="H35" s="324"/>
      <c r="I35" s="324"/>
      <c r="J35" s="324"/>
      <c r="K35" s="324"/>
      <c r="L35" s="324"/>
      <c r="M35" s="324"/>
      <c r="N35" s="324"/>
      <c r="O35" s="324"/>
      <c r="P35" s="324"/>
      <c r="Q35" s="324"/>
      <c r="R35" s="324"/>
      <c r="S35" s="324"/>
      <c r="T35" s="63"/>
      <c r="U35" s="323">
        <f>IF(W35="","",U34+1)</f>
        <v>4</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7</v>
      </c>
      <c r="AN35" s="323"/>
      <c r="AO35" s="324" t="str">
        <f>IF('各会計、関係団体の財政状況及び健全化判断比率'!B32="","",'各会計、関係団体の財政状況及び健全化判断比率'!B32)</f>
        <v>公共下水道事業会計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10</v>
      </c>
      <c r="BX35" s="323"/>
      <c r="BY35" s="324" t="str">
        <f>IF('各会計、関係団体の財政状況及び健全化判断比率'!B69="","",'各会計、関係団体の財政状況及び健全化判断比率'!B69)</f>
        <v>埼玉県後期高齢者医療広域連合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11</v>
      </c>
      <c r="BX36" s="323"/>
      <c r="BY36" s="324" t="str">
        <f>IF('各会計、関係団体の財政状況及び健全化判断比率'!B70="","",'各会計、関係団体の財政状況及び健全化判断比率'!B70)</f>
        <v>埼玉県市町村総合事務組合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12</v>
      </c>
      <c r="BX37" s="323"/>
      <c r="BY37" s="324" t="str">
        <f>IF('各会計、関係団体の財政状況及び健全化判断比率'!B71="","",'各会計、関係団体の財政状況及び健全化判断比率'!B71)</f>
        <v>埼玉県市町村総合事務組合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13</v>
      </c>
      <c r="BX38" s="323"/>
      <c r="BY38" s="324" t="str">
        <f>IF('各会計、関係団体の財政状況及び健全化判断比率'!B72="","",'各会計、関係団体の財政状況及び健全化判断比率'!B72)</f>
        <v>彩の国さいたま人づくり広域連合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14</v>
      </c>
      <c r="BX39" s="323"/>
      <c r="BY39" s="324" t="str">
        <f>IF('各会計、関係団体の財政状況及び健全化判断比率'!B73="","",'各会計、関係団体の財政状況及び健全化判断比率'!B73)</f>
        <v>利根川栗橋流域水防事務組合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15</v>
      </c>
      <c r="BX40" s="323"/>
      <c r="BY40" s="324" t="str">
        <f>IF('各会計、関係団体の財政状況及び健全化判断比率'!B74="","",'各会計、関係団体の財政状況及び健全化判断比率'!B74)</f>
        <v>広域利根斎場組合</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16</v>
      </c>
      <c r="BX41" s="323"/>
      <c r="BY41" s="324" t="str">
        <f>IF('各会計、関係団体の財政状況及び健全化判断比率'!B75="","",'各会計、関係団体の財政状況及び健全化判断比率'!B75)</f>
        <v>埼玉東部消防組合</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147</v>
      </c>
      <c r="E46" s="329" t="s">
        <v>148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150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151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152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153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154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117" t="s">
        <v>155</v>
      </c>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row>
    <row r="54" spans="5:113" x14ac:dyDescent="0.15"/>
    <row r="55" spans="5:113" x14ac:dyDescent="0.15"/>
    <row r="56" spans="5:113" x14ac:dyDescent="0.15"/>
  </sheetData>
  <sheetProtection password="C5BB"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21" zoomScale="85" zoomScaleNormal="85" zoomScaleSheetLayoutView="100" workbookViewId="0">
      <selection activeCell="E53" sqref="E53:DI53"/>
    </sheetView>
  </sheetViews>
  <sheetFormatPr defaultColWidth="0" defaultRowHeight="13.5" customHeight="1" zeroHeight="1" x14ac:dyDescent="0.15"/>
  <cols>
    <col min="1" max="1" width="6.625" style="1070" customWidth="1"/>
    <col min="2" max="2" width="11" style="1070" customWidth="1"/>
    <col min="3" max="3" width="17" style="1070" customWidth="1"/>
    <col min="4" max="5" width="16.625" style="1070" customWidth="1"/>
    <col min="6" max="15" width="15" style="1070" customWidth="1"/>
    <col min="16" max="16" width="24" style="1070" customWidth="1"/>
    <col min="17" max="16384" width="0" style="1070" hidden="1"/>
  </cols>
  <sheetData>
    <row r="1" spans="1:16" ht="16.5" customHeight="1" x14ac:dyDescent="0.15">
      <c r="A1" s="1069"/>
      <c r="B1" s="1069"/>
      <c r="C1" s="1069"/>
      <c r="D1" s="1069"/>
      <c r="E1" s="1069"/>
      <c r="F1" s="1069"/>
      <c r="G1" s="1069"/>
      <c r="H1" s="1069"/>
      <c r="I1" s="1069"/>
      <c r="J1" s="1069"/>
      <c r="K1" s="1069"/>
      <c r="L1" s="1069"/>
      <c r="M1" s="1069"/>
      <c r="N1" s="1069"/>
      <c r="O1" s="1069"/>
      <c r="P1" s="1069"/>
    </row>
    <row r="2" spans="1:16" ht="16.5" customHeight="1" x14ac:dyDescent="0.15">
      <c r="A2" s="1069"/>
      <c r="B2" s="1069"/>
      <c r="C2" s="1069"/>
      <c r="D2" s="1069"/>
      <c r="E2" s="1069"/>
      <c r="F2" s="1069"/>
      <c r="G2" s="1069"/>
      <c r="H2" s="1069"/>
      <c r="I2" s="1069"/>
      <c r="J2" s="1069"/>
      <c r="K2" s="1069"/>
      <c r="L2" s="1069"/>
      <c r="M2" s="1069"/>
      <c r="N2" s="1069"/>
      <c r="O2" s="1069"/>
      <c r="P2" s="1069"/>
    </row>
    <row r="3" spans="1:16" ht="16.5" customHeight="1" x14ac:dyDescent="0.15">
      <c r="A3" s="1069"/>
      <c r="B3" s="1069"/>
      <c r="C3" s="1069"/>
      <c r="D3" s="1069"/>
      <c r="E3" s="1069"/>
      <c r="F3" s="1069"/>
      <c r="G3" s="1069"/>
      <c r="H3" s="1069"/>
      <c r="I3" s="1069"/>
      <c r="J3" s="1069"/>
      <c r="K3" s="1069"/>
      <c r="L3" s="1069"/>
      <c r="M3" s="1069"/>
      <c r="N3" s="1069"/>
      <c r="O3" s="1069"/>
      <c r="P3" s="1069"/>
    </row>
    <row r="4" spans="1:16" ht="16.5" customHeight="1" x14ac:dyDescent="0.15">
      <c r="A4" s="1069"/>
      <c r="B4" s="1069"/>
      <c r="C4" s="1069"/>
      <c r="D4" s="1069"/>
      <c r="E4" s="1069"/>
      <c r="F4" s="1069"/>
      <c r="G4" s="1069"/>
      <c r="H4" s="1069"/>
      <c r="I4" s="1069"/>
      <c r="J4" s="1069"/>
      <c r="K4" s="1069"/>
      <c r="L4" s="1069"/>
      <c r="M4" s="1069"/>
      <c r="N4" s="1069"/>
      <c r="O4" s="1069"/>
      <c r="P4" s="1069"/>
    </row>
    <row r="5" spans="1:16" ht="16.5" customHeight="1" x14ac:dyDescent="0.15">
      <c r="A5" s="1069"/>
      <c r="B5" s="1069"/>
      <c r="C5" s="1069"/>
      <c r="D5" s="1069"/>
      <c r="E5" s="1069"/>
      <c r="F5" s="1069"/>
      <c r="G5" s="1069"/>
      <c r="H5" s="1069"/>
      <c r="I5" s="1069"/>
      <c r="J5" s="1069"/>
      <c r="K5" s="1069"/>
      <c r="L5" s="1069"/>
      <c r="M5" s="1069"/>
      <c r="N5" s="1069"/>
      <c r="O5" s="1069"/>
      <c r="P5" s="1069"/>
    </row>
    <row r="6" spans="1:16" ht="16.5" customHeight="1" x14ac:dyDescent="0.15">
      <c r="A6" s="1069"/>
      <c r="B6" s="1069"/>
      <c r="C6" s="1069"/>
      <c r="D6" s="1069"/>
      <c r="E6" s="1069"/>
      <c r="F6" s="1069"/>
      <c r="G6" s="1069"/>
      <c r="H6" s="1069"/>
      <c r="I6" s="1069"/>
      <c r="J6" s="1069"/>
      <c r="K6" s="1069"/>
      <c r="L6" s="1069"/>
      <c r="M6" s="1069"/>
      <c r="N6" s="1069"/>
      <c r="O6" s="1069"/>
      <c r="P6" s="1069"/>
    </row>
    <row r="7" spans="1:16" ht="16.5" customHeight="1" x14ac:dyDescent="0.15">
      <c r="A7" s="1069"/>
      <c r="B7" s="1069"/>
      <c r="C7" s="1069"/>
      <c r="D7" s="1069"/>
      <c r="E7" s="1069"/>
      <c r="F7" s="1069"/>
      <c r="G7" s="1069"/>
      <c r="H7" s="1069"/>
      <c r="I7" s="1069"/>
      <c r="J7" s="1069"/>
      <c r="K7" s="1069"/>
      <c r="L7" s="1069"/>
      <c r="M7" s="1069"/>
      <c r="N7" s="1069"/>
      <c r="O7" s="1069"/>
      <c r="P7" s="1069"/>
    </row>
    <row r="8" spans="1:16" ht="16.5" customHeight="1" x14ac:dyDescent="0.15">
      <c r="A8" s="1069"/>
      <c r="B8" s="1069"/>
      <c r="C8" s="1069"/>
      <c r="D8" s="1069"/>
      <c r="E8" s="1069"/>
      <c r="F8" s="1069"/>
      <c r="G8" s="1069"/>
      <c r="H8" s="1069"/>
      <c r="I8" s="1069"/>
      <c r="J8" s="1069"/>
      <c r="K8" s="1069"/>
      <c r="L8" s="1069"/>
      <c r="M8" s="1069"/>
      <c r="N8" s="1069"/>
      <c r="O8" s="1069"/>
      <c r="P8" s="1069"/>
    </row>
    <row r="9" spans="1:16" ht="16.5" customHeight="1" x14ac:dyDescent="0.15">
      <c r="A9" s="1069"/>
      <c r="B9" s="1069"/>
      <c r="C9" s="1069"/>
      <c r="D9" s="1069"/>
      <c r="E9" s="1069"/>
      <c r="F9" s="1069"/>
      <c r="G9" s="1069"/>
      <c r="H9" s="1069"/>
      <c r="I9" s="1069"/>
      <c r="J9" s="1069"/>
      <c r="K9" s="1069"/>
      <c r="L9" s="1069"/>
      <c r="M9" s="1069"/>
      <c r="N9" s="1069"/>
      <c r="O9" s="1069"/>
      <c r="P9" s="1069"/>
    </row>
    <row r="10" spans="1:16" ht="16.5" customHeight="1" x14ac:dyDescent="0.15">
      <c r="A10" s="1069"/>
      <c r="B10" s="1069"/>
      <c r="C10" s="1069"/>
      <c r="D10" s="1069"/>
      <c r="E10" s="1069"/>
      <c r="F10" s="1069"/>
      <c r="G10" s="1069"/>
      <c r="H10" s="1069"/>
      <c r="I10" s="1069"/>
      <c r="J10" s="1069"/>
      <c r="K10" s="1069"/>
      <c r="L10" s="1069"/>
      <c r="M10" s="1069"/>
      <c r="N10" s="1069"/>
      <c r="O10" s="1069"/>
      <c r="P10" s="1069"/>
    </row>
    <row r="11" spans="1:16" ht="16.5" customHeight="1" x14ac:dyDescent="0.15">
      <c r="A11" s="1069"/>
      <c r="B11" s="1069"/>
      <c r="C11" s="1069"/>
      <c r="D11" s="1069"/>
      <c r="E11" s="1069"/>
      <c r="F11" s="1069"/>
      <c r="G11" s="1069"/>
      <c r="H11" s="1069"/>
      <c r="I11" s="1069"/>
      <c r="J11" s="1069"/>
      <c r="K11" s="1069"/>
      <c r="L11" s="1069"/>
      <c r="M11" s="1069"/>
      <c r="N11" s="1069"/>
      <c r="O11" s="1069"/>
      <c r="P11" s="1069"/>
    </row>
    <row r="12" spans="1:16" ht="16.5" customHeight="1" x14ac:dyDescent="0.15">
      <c r="A12" s="1069"/>
      <c r="B12" s="1069"/>
      <c r="C12" s="1069"/>
      <c r="D12" s="1069"/>
      <c r="E12" s="1069"/>
      <c r="F12" s="1069"/>
      <c r="G12" s="1069"/>
      <c r="H12" s="1069"/>
      <c r="I12" s="1069"/>
      <c r="J12" s="1069"/>
      <c r="K12" s="1069"/>
      <c r="L12" s="1069"/>
      <c r="M12" s="1069"/>
      <c r="N12" s="1069"/>
      <c r="O12" s="1069"/>
      <c r="P12" s="1069"/>
    </row>
    <row r="13" spans="1:16" ht="16.5" customHeight="1" x14ac:dyDescent="0.15">
      <c r="A13" s="1069"/>
      <c r="B13" s="1069"/>
      <c r="C13" s="1069"/>
      <c r="D13" s="1069"/>
      <c r="E13" s="1069"/>
      <c r="F13" s="1069"/>
      <c r="G13" s="1069"/>
      <c r="H13" s="1069"/>
      <c r="I13" s="1069"/>
      <c r="J13" s="1069"/>
      <c r="K13" s="1069"/>
      <c r="L13" s="1069"/>
      <c r="M13" s="1069"/>
      <c r="N13" s="1069"/>
      <c r="O13" s="1069"/>
      <c r="P13" s="1069"/>
    </row>
    <row r="14" spans="1:16" ht="16.5" customHeight="1" x14ac:dyDescent="0.15">
      <c r="A14" s="1069"/>
      <c r="B14" s="1069"/>
      <c r="C14" s="1069"/>
      <c r="D14" s="1069"/>
      <c r="E14" s="1069"/>
      <c r="F14" s="1069"/>
      <c r="G14" s="1069"/>
      <c r="H14" s="1069"/>
      <c r="I14" s="1069"/>
      <c r="J14" s="1069"/>
      <c r="K14" s="1069"/>
      <c r="L14" s="1069"/>
      <c r="M14" s="1069"/>
      <c r="N14" s="1069"/>
      <c r="O14" s="1069"/>
      <c r="P14" s="1069"/>
    </row>
    <row r="15" spans="1:16" ht="16.5" customHeight="1" x14ac:dyDescent="0.15">
      <c r="A15" s="1069"/>
      <c r="B15" s="1069"/>
      <c r="C15" s="1069"/>
      <c r="D15" s="1069"/>
      <c r="E15" s="1069"/>
      <c r="F15" s="1069"/>
      <c r="G15" s="1069"/>
      <c r="H15" s="1069"/>
      <c r="I15" s="1069"/>
      <c r="J15" s="1069"/>
      <c r="K15" s="1069"/>
      <c r="L15" s="1069"/>
      <c r="M15" s="1069"/>
      <c r="N15" s="1069"/>
      <c r="O15" s="1069"/>
      <c r="P15" s="1069"/>
    </row>
    <row r="16" spans="1:16" ht="16.5" customHeight="1" x14ac:dyDescent="0.15">
      <c r="A16" s="1069"/>
      <c r="B16" s="1069"/>
      <c r="C16" s="1069"/>
      <c r="D16" s="1069"/>
      <c r="E16" s="1069"/>
      <c r="F16" s="1069"/>
      <c r="G16" s="1069"/>
      <c r="H16" s="1069"/>
      <c r="I16" s="1069"/>
      <c r="J16" s="1069"/>
      <c r="K16" s="1069"/>
      <c r="L16" s="1069"/>
      <c r="M16" s="1069"/>
      <c r="N16" s="1069"/>
      <c r="O16" s="1069"/>
      <c r="P16" s="1069"/>
    </row>
    <row r="17" spans="1:16" ht="16.5" customHeight="1" x14ac:dyDescent="0.15">
      <c r="A17" s="1069"/>
      <c r="B17" s="1069"/>
      <c r="C17" s="1069"/>
      <c r="D17" s="1069"/>
      <c r="E17" s="1069"/>
      <c r="F17" s="1069"/>
      <c r="G17" s="1069"/>
      <c r="H17" s="1069"/>
      <c r="I17" s="1069"/>
      <c r="J17" s="1069"/>
      <c r="K17" s="1069"/>
      <c r="L17" s="1069"/>
      <c r="M17" s="1069"/>
      <c r="N17" s="1069"/>
      <c r="O17" s="1069"/>
      <c r="P17" s="1069"/>
    </row>
    <row r="18" spans="1:16" ht="16.5" customHeight="1" x14ac:dyDescent="0.15">
      <c r="A18" s="1069"/>
      <c r="B18" s="1069"/>
      <c r="C18" s="1069"/>
      <c r="D18" s="1069"/>
      <c r="E18" s="1069"/>
      <c r="F18" s="1069"/>
      <c r="G18" s="1069"/>
      <c r="H18" s="1069"/>
      <c r="I18" s="1069"/>
      <c r="J18" s="1069"/>
      <c r="K18" s="1069"/>
      <c r="L18" s="1069"/>
      <c r="M18" s="1069"/>
      <c r="N18" s="1069"/>
      <c r="O18" s="1069"/>
      <c r="P18" s="1069"/>
    </row>
    <row r="19" spans="1:16" ht="16.5" customHeight="1" x14ac:dyDescent="0.15">
      <c r="A19" s="1069"/>
      <c r="B19" s="1069"/>
      <c r="C19" s="1069"/>
      <c r="D19" s="1069"/>
      <c r="E19" s="1069"/>
      <c r="F19" s="1069"/>
      <c r="G19" s="1069"/>
      <c r="H19" s="1069"/>
      <c r="I19" s="1069"/>
      <c r="J19" s="1069"/>
      <c r="K19" s="1069"/>
      <c r="L19" s="1069"/>
      <c r="M19" s="1069"/>
      <c r="N19" s="1069"/>
      <c r="O19" s="1069"/>
      <c r="P19" s="1069"/>
    </row>
    <row r="20" spans="1:16" ht="16.5" customHeight="1" x14ac:dyDescent="0.15">
      <c r="A20" s="1069"/>
      <c r="B20" s="1069"/>
      <c r="C20" s="1069"/>
      <c r="D20" s="1069"/>
      <c r="E20" s="1069"/>
      <c r="F20" s="1069"/>
      <c r="G20" s="1069"/>
      <c r="H20" s="1069"/>
      <c r="I20" s="1069"/>
      <c r="J20" s="1069"/>
      <c r="K20" s="1069"/>
      <c r="L20" s="1069"/>
      <c r="M20" s="1069"/>
      <c r="N20" s="1069"/>
      <c r="O20" s="1069"/>
      <c r="P20" s="1069"/>
    </row>
    <row r="21" spans="1:16" ht="16.5" customHeight="1" x14ac:dyDescent="0.15">
      <c r="A21" s="1069"/>
      <c r="B21" s="1069"/>
      <c r="C21" s="1069"/>
      <c r="D21" s="1069"/>
      <c r="E21" s="1069"/>
      <c r="F21" s="1069"/>
      <c r="G21" s="1069"/>
      <c r="H21" s="1069"/>
      <c r="I21" s="1069"/>
      <c r="J21" s="1069"/>
      <c r="K21" s="1069"/>
      <c r="L21" s="1069"/>
      <c r="M21" s="1069"/>
      <c r="N21" s="1069"/>
      <c r="O21" s="1069"/>
      <c r="P21" s="1069"/>
    </row>
    <row r="22" spans="1:16" ht="16.5" customHeight="1" x14ac:dyDescent="0.15">
      <c r="A22" s="1069"/>
      <c r="B22" s="1069"/>
      <c r="C22" s="1069"/>
      <c r="D22" s="1069"/>
      <c r="E22" s="1069"/>
      <c r="F22" s="1069"/>
      <c r="G22" s="1069"/>
      <c r="H22" s="1069"/>
      <c r="I22" s="1069"/>
      <c r="J22" s="1069"/>
      <c r="K22" s="1069"/>
      <c r="L22" s="1069"/>
      <c r="M22" s="1069"/>
      <c r="N22" s="1069"/>
      <c r="O22" s="1069"/>
      <c r="P22" s="1069"/>
    </row>
    <row r="23" spans="1:16" ht="16.5" customHeight="1" x14ac:dyDescent="0.15">
      <c r="A23" s="1069"/>
      <c r="B23" s="1069"/>
      <c r="C23" s="1069"/>
      <c r="D23" s="1069"/>
      <c r="E23" s="1069"/>
      <c r="F23" s="1069"/>
      <c r="G23" s="1069"/>
      <c r="H23" s="1069"/>
      <c r="I23" s="1069"/>
      <c r="J23" s="1069"/>
      <c r="K23" s="1069"/>
      <c r="L23" s="1069"/>
      <c r="M23" s="1069"/>
      <c r="N23" s="1069"/>
      <c r="O23" s="1069"/>
      <c r="P23" s="1069"/>
    </row>
    <row r="24" spans="1:16" ht="16.5" customHeight="1" x14ac:dyDescent="0.15">
      <c r="A24" s="1069"/>
      <c r="B24" s="1069"/>
      <c r="C24" s="1069"/>
      <c r="D24" s="1069"/>
      <c r="E24" s="1069"/>
      <c r="F24" s="1069"/>
      <c r="G24" s="1069"/>
      <c r="H24" s="1069"/>
      <c r="I24" s="1069"/>
      <c r="J24" s="1069"/>
      <c r="K24" s="1069"/>
      <c r="L24" s="1069"/>
      <c r="M24" s="1069"/>
      <c r="N24" s="1069"/>
      <c r="O24" s="1069"/>
      <c r="P24" s="1069"/>
    </row>
    <row r="25" spans="1:16" ht="16.5" customHeight="1" x14ac:dyDescent="0.15">
      <c r="A25" s="1069"/>
      <c r="B25" s="1069"/>
      <c r="C25" s="1069"/>
      <c r="D25" s="1069"/>
      <c r="E25" s="1069"/>
      <c r="F25" s="1069"/>
      <c r="G25" s="1069"/>
      <c r="H25" s="1069"/>
      <c r="I25" s="1069"/>
      <c r="J25" s="1069"/>
      <c r="K25" s="1069"/>
      <c r="L25" s="1069"/>
      <c r="M25" s="1069"/>
      <c r="N25" s="1069"/>
      <c r="O25" s="1069"/>
      <c r="P25" s="1069"/>
    </row>
    <row r="26" spans="1:16" ht="16.5" customHeight="1" x14ac:dyDescent="0.15">
      <c r="A26" s="1069"/>
      <c r="B26" s="1069"/>
      <c r="C26" s="1069"/>
      <c r="D26" s="1069"/>
      <c r="E26" s="1069"/>
      <c r="F26" s="1069"/>
      <c r="G26" s="1069"/>
      <c r="H26" s="1069"/>
      <c r="I26" s="1069"/>
      <c r="J26" s="1069"/>
      <c r="K26" s="1069"/>
      <c r="L26" s="1069"/>
      <c r="M26" s="1069"/>
      <c r="N26" s="1069"/>
      <c r="O26" s="1069"/>
      <c r="P26" s="1069"/>
    </row>
    <row r="27" spans="1:16" ht="16.5" customHeight="1" x14ac:dyDescent="0.15">
      <c r="A27" s="1069"/>
      <c r="B27" s="1069"/>
      <c r="C27" s="1069"/>
      <c r="D27" s="1069"/>
      <c r="E27" s="1069"/>
      <c r="F27" s="1069"/>
      <c r="G27" s="1069"/>
      <c r="H27" s="1069"/>
      <c r="I27" s="1069"/>
      <c r="J27" s="1069"/>
      <c r="K27" s="1069"/>
      <c r="L27" s="1069"/>
      <c r="M27" s="1069"/>
      <c r="N27" s="1069"/>
      <c r="O27" s="1069"/>
      <c r="P27" s="1069"/>
    </row>
    <row r="28" spans="1:16" ht="16.5" customHeight="1" x14ac:dyDescent="0.15">
      <c r="A28" s="1069"/>
      <c r="B28" s="1069"/>
      <c r="C28" s="1069"/>
      <c r="D28" s="1069"/>
      <c r="E28" s="1069"/>
      <c r="F28" s="1069"/>
      <c r="G28" s="1069"/>
      <c r="H28" s="1069"/>
      <c r="I28" s="1069"/>
      <c r="J28" s="1069"/>
      <c r="K28" s="1069"/>
      <c r="L28" s="1069"/>
      <c r="M28" s="1069"/>
      <c r="N28" s="1069"/>
      <c r="O28" s="1069"/>
      <c r="P28" s="1069"/>
    </row>
    <row r="29" spans="1:16" ht="16.5" customHeight="1" x14ac:dyDescent="0.15">
      <c r="A29" s="1069"/>
      <c r="B29" s="1069"/>
      <c r="C29" s="1069"/>
      <c r="D29" s="1069"/>
      <c r="E29" s="1069"/>
      <c r="F29" s="1069"/>
      <c r="G29" s="1069"/>
      <c r="H29" s="1069"/>
      <c r="I29" s="1069"/>
      <c r="J29" s="1069"/>
      <c r="K29" s="1069"/>
      <c r="L29" s="1069"/>
      <c r="M29" s="1069"/>
      <c r="N29" s="1069"/>
      <c r="O29" s="1069"/>
      <c r="P29" s="1069"/>
    </row>
    <row r="30" spans="1:16" ht="16.5" customHeight="1" x14ac:dyDescent="0.15">
      <c r="A30" s="1069"/>
      <c r="B30" s="1069"/>
      <c r="C30" s="1069"/>
      <c r="D30" s="1069"/>
      <c r="E30" s="1069"/>
      <c r="F30" s="1069"/>
      <c r="G30" s="1069"/>
      <c r="H30" s="1069"/>
      <c r="I30" s="1069"/>
      <c r="J30" s="1069"/>
      <c r="K30" s="1069"/>
      <c r="L30" s="1069"/>
      <c r="M30" s="1069"/>
      <c r="N30" s="1069"/>
      <c r="O30" s="1069"/>
      <c r="P30" s="1069"/>
    </row>
    <row r="31" spans="1:16" ht="16.5" customHeight="1" x14ac:dyDescent="0.15">
      <c r="A31" s="1069"/>
      <c r="B31" s="1069"/>
      <c r="C31" s="1069"/>
      <c r="D31" s="1069"/>
      <c r="E31" s="1069"/>
      <c r="F31" s="1069"/>
      <c r="G31" s="1069"/>
      <c r="H31" s="1069"/>
      <c r="I31" s="1069"/>
      <c r="J31" s="1069"/>
      <c r="K31" s="1069"/>
      <c r="L31" s="1069"/>
      <c r="M31" s="1069"/>
      <c r="N31" s="1069"/>
      <c r="O31" s="1069"/>
      <c r="P31" s="1069"/>
    </row>
    <row r="32" spans="1:16" ht="31.5" customHeight="1" thickBot="1" x14ac:dyDescent="0.2">
      <c r="A32" s="1069"/>
      <c r="B32" s="1069"/>
      <c r="C32" s="1069"/>
      <c r="D32" s="1069"/>
      <c r="E32" s="1069"/>
      <c r="F32" s="1069"/>
      <c r="G32" s="1069"/>
      <c r="H32" s="1069"/>
      <c r="I32" s="1069"/>
      <c r="J32" s="1071" t="s">
        <v>513</v>
      </c>
      <c r="K32" s="1069"/>
      <c r="L32" s="1069"/>
      <c r="M32" s="1069"/>
      <c r="N32" s="1069"/>
      <c r="O32" s="1069"/>
      <c r="P32" s="1069"/>
    </row>
    <row r="33" spans="1:16" ht="39" customHeight="1" thickBot="1" x14ac:dyDescent="0.25">
      <c r="A33" s="1069"/>
      <c r="B33" s="1072" t="s">
        <v>514</v>
      </c>
      <c r="C33" s="1073"/>
      <c r="D33" s="1073"/>
      <c r="E33" s="1074" t="s">
        <v>506</v>
      </c>
      <c r="F33" s="1075" t="s">
        <v>3</v>
      </c>
      <c r="G33" s="1076" t="s">
        <v>4</v>
      </c>
      <c r="H33" s="1076" t="s">
        <v>5</v>
      </c>
      <c r="I33" s="1076" t="s">
        <v>6</v>
      </c>
      <c r="J33" s="1077" t="s">
        <v>7</v>
      </c>
      <c r="K33" s="1069"/>
      <c r="L33" s="1069"/>
      <c r="M33" s="1069"/>
      <c r="N33" s="1069"/>
      <c r="O33" s="1069"/>
      <c r="P33" s="1069"/>
    </row>
    <row r="34" spans="1:16" ht="39" customHeight="1" x14ac:dyDescent="0.15">
      <c r="A34" s="1069"/>
      <c r="B34" s="1078"/>
      <c r="C34" s="1079" t="s">
        <v>515</v>
      </c>
      <c r="D34" s="1079"/>
      <c r="E34" s="1080"/>
      <c r="F34" s="1081">
        <v>15.03</v>
      </c>
      <c r="G34" s="1082">
        <v>15.74</v>
      </c>
      <c r="H34" s="1082">
        <v>15.83</v>
      </c>
      <c r="I34" s="1082">
        <v>14.88</v>
      </c>
      <c r="J34" s="1083">
        <v>15</v>
      </c>
      <c r="K34" s="1069"/>
      <c r="L34" s="1069"/>
      <c r="M34" s="1069"/>
      <c r="N34" s="1069"/>
      <c r="O34" s="1069"/>
      <c r="P34" s="1069"/>
    </row>
    <row r="35" spans="1:16" ht="39" customHeight="1" x14ac:dyDescent="0.15">
      <c r="A35" s="1069"/>
      <c r="B35" s="1084"/>
      <c r="C35" s="1085" t="s">
        <v>516</v>
      </c>
      <c r="D35" s="1086"/>
      <c r="E35" s="1087"/>
      <c r="F35" s="1088">
        <v>8.09</v>
      </c>
      <c r="G35" s="1089">
        <v>7.38</v>
      </c>
      <c r="H35" s="1089">
        <v>6.59</v>
      </c>
      <c r="I35" s="1089">
        <v>8.41</v>
      </c>
      <c r="J35" s="1090">
        <v>12.97</v>
      </c>
      <c r="K35" s="1069"/>
      <c r="L35" s="1069"/>
      <c r="M35" s="1069"/>
      <c r="N35" s="1069"/>
      <c r="O35" s="1069"/>
      <c r="P35" s="1069"/>
    </row>
    <row r="36" spans="1:16" ht="39" customHeight="1" x14ac:dyDescent="0.15">
      <c r="A36" s="1069"/>
      <c r="B36" s="1084"/>
      <c r="C36" s="1085" t="s">
        <v>517</v>
      </c>
      <c r="D36" s="1086"/>
      <c r="E36" s="1087"/>
      <c r="F36" s="1088">
        <v>3.23</v>
      </c>
      <c r="G36" s="1089">
        <v>1.58</v>
      </c>
      <c r="H36" s="1089">
        <v>1.27</v>
      </c>
      <c r="I36" s="1089">
        <v>1.67</v>
      </c>
      <c r="J36" s="1090">
        <v>2.0499999999999998</v>
      </c>
      <c r="K36" s="1069"/>
      <c r="L36" s="1069"/>
      <c r="M36" s="1069"/>
      <c r="N36" s="1069"/>
      <c r="O36" s="1069"/>
      <c r="P36" s="1069"/>
    </row>
    <row r="37" spans="1:16" ht="39" customHeight="1" x14ac:dyDescent="0.15">
      <c r="A37" s="1069"/>
      <c r="B37" s="1084"/>
      <c r="C37" s="1085" t="s">
        <v>518</v>
      </c>
      <c r="D37" s="1086"/>
      <c r="E37" s="1087"/>
      <c r="F37" s="1088">
        <v>0.72</v>
      </c>
      <c r="G37" s="1089">
        <v>1.22</v>
      </c>
      <c r="H37" s="1089">
        <v>1.1100000000000001</v>
      </c>
      <c r="I37" s="1089">
        <v>1.58</v>
      </c>
      <c r="J37" s="1090">
        <v>1.55</v>
      </c>
      <c r="K37" s="1069"/>
      <c r="L37" s="1069"/>
      <c r="M37" s="1069"/>
      <c r="N37" s="1069"/>
      <c r="O37" s="1069"/>
      <c r="P37" s="1069"/>
    </row>
    <row r="38" spans="1:16" ht="39" customHeight="1" x14ac:dyDescent="0.15">
      <c r="A38" s="1069"/>
      <c r="B38" s="1084"/>
      <c r="C38" s="1085" t="s">
        <v>519</v>
      </c>
      <c r="D38" s="1086"/>
      <c r="E38" s="1087"/>
      <c r="F38" s="1088">
        <v>4.8600000000000003</v>
      </c>
      <c r="G38" s="1089">
        <v>0.99</v>
      </c>
      <c r="H38" s="1089">
        <v>1.17</v>
      </c>
      <c r="I38" s="1089">
        <v>1.35</v>
      </c>
      <c r="J38" s="1090">
        <v>1.39</v>
      </c>
      <c r="K38" s="1069"/>
      <c r="L38" s="1069"/>
      <c r="M38" s="1069"/>
      <c r="N38" s="1069"/>
      <c r="O38" s="1069"/>
      <c r="P38" s="1069"/>
    </row>
    <row r="39" spans="1:16" ht="39" customHeight="1" x14ac:dyDescent="0.15">
      <c r="A39" s="1069"/>
      <c r="B39" s="1084"/>
      <c r="C39" s="1085" t="s">
        <v>520</v>
      </c>
      <c r="D39" s="1086"/>
      <c r="E39" s="1087"/>
      <c r="F39" s="1088">
        <v>0.3</v>
      </c>
      <c r="G39" s="1089">
        <v>0.7</v>
      </c>
      <c r="H39" s="1089">
        <v>0.56000000000000005</v>
      </c>
      <c r="I39" s="1089">
        <v>0.35</v>
      </c>
      <c r="J39" s="1090">
        <v>0.78</v>
      </c>
      <c r="K39" s="1069"/>
      <c r="L39" s="1069"/>
      <c r="M39" s="1069"/>
      <c r="N39" s="1069"/>
      <c r="O39" s="1069"/>
      <c r="P39" s="1069"/>
    </row>
    <row r="40" spans="1:16" ht="39" customHeight="1" x14ac:dyDescent="0.15">
      <c r="A40" s="1069"/>
      <c r="B40" s="1084"/>
      <c r="C40" s="1085" t="s">
        <v>521</v>
      </c>
      <c r="D40" s="1086"/>
      <c r="E40" s="1087"/>
      <c r="F40" s="1088">
        <v>0.03</v>
      </c>
      <c r="G40" s="1089">
        <v>0.03</v>
      </c>
      <c r="H40" s="1089">
        <v>0.05</v>
      </c>
      <c r="I40" s="1089">
        <v>0.04</v>
      </c>
      <c r="J40" s="1090">
        <v>0.05</v>
      </c>
      <c r="K40" s="1069"/>
      <c r="L40" s="1069"/>
      <c r="M40" s="1069"/>
      <c r="N40" s="1069"/>
      <c r="O40" s="1069"/>
      <c r="P40" s="1069"/>
    </row>
    <row r="41" spans="1:16" ht="39" customHeight="1" x14ac:dyDescent="0.15">
      <c r="A41" s="1069"/>
      <c r="B41" s="1084"/>
      <c r="C41" s="1085" t="s">
        <v>522</v>
      </c>
      <c r="D41" s="1086"/>
      <c r="E41" s="1087"/>
      <c r="F41" s="1088">
        <v>0.01</v>
      </c>
      <c r="G41" s="1089">
        <v>0</v>
      </c>
      <c r="H41" s="1089">
        <v>0.01</v>
      </c>
      <c r="I41" s="1089">
        <v>0.02</v>
      </c>
      <c r="J41" s="1090">
        <v>0.03</v>
      </c>
      <c r="K41" s="1069"/>
      <c r="L41" s="1069"/>
      <c r="M41" s="1069"/>
      <c r="N41" s="1069"/>
      <c r="O41" s="1069"/>
      <c r="P41" s="1069"/>
    </row>
    <row r="42" spans="1:16" ht="39" customHeight="1" x14ac:dyDescent="0.15">
      <c r="A42" s="1069"/>
      <c r="B42" s="1091"/>
      <c r="C42" s="1085" t="s">
        <v>523</v>
      </c>
      <c r="D42" s="1086"/>
      <c r="E42" s="1087"/>
      <c r="F42" s="1088" t="s">
        <v>352</v>
      </c>
      <c r="G42" s="1089" t="s">
        <v>352</v>
      </c>
      <c r="H42" s="1089" t="s">
        <v>352</v>
      </c>
      <c r="I42" s="1089" t="s">
        <v>352</v>
      </c>
      <c r="J42" s="1090" t="s">
        <v>352</v>
      </c>
      <c r="K42" s="1069"/>
      <c r="L42" s="1069"/>
      <c r="M42" s="1069"/>
      <c r="N42" s="1069"/>
      <c r="O42" s="1069"/>
      <c r="P42" s="1069"/>
    </row>
    <row r="43" spans="1:16" ht="39" customHeight="1" thickBot="1" x14ac:dyDescent="0.2">
      <c r="A43" s="1069"/>
      <c r="B43" s="1092"/>
      <c r="C43" s="1093" t="s">
        <v>524</v>
      </c>
      <c r="D43" s="1094"/>
      <c r="E43" s="1095"/>
      <c r="F43" s="1096" t="s">
        <v>352</v>
      </c>
      <c r="G43" s="1097" t="s">
        <v>352</v>
      </c>
      <c r="H43" s="1097" t="s">
        <v>352</v>
      </c>
      <c r="I43" s="1097" t="s">
        <v>352</v>
      </c>
      <c r="J43" s="1098" t="s">
        <v>352</v>
      </c>
      <c r="K43" s="1069"/>
      <c r="L43" s="1069"/>
      <c r="M43" s="1069"/>
      <c r="N43" s="1069"/>
      <c r="O43" s="1069"/>
      <c r="P43" s="1069"/>
    </row>
    <row r="44" spans="1:16" ht="39" customHeight="1" x14ac:dyDescent="0.15">
      <c r="A44" s="1069"/>
      <c r="B44" s="1099" t="s">
        <v>525</v>
      </c>
      <c r="C44" s="1100"/>
      <c r="D44" s="1101"/>
      <c r="E44" s="1101"/>
      <c r="F44" s="1102"/>
      <c r="G44" s="1102"/>
      <c r="H44" s="1102"/>
      <c r="I44" s="1102"/>
      <c r="J44" s="1102"/>
      <c r="K44" s="1069"/>
      <c r="L44" s="1069"/>
      <c r="M44" s="1069"/>
      <c r="N44" s="1069"/>
      <c r="O44" s="1069"/>
      <c r="P44" s="1069"/>
    </row>
    <row r="45" spans="1:16" ht="17.25" x14ac:dyDescent="0.15">
      <c r="A45" s="1069"/>
      <c r="B45" s="1069"/>
      <c r="C45" s="1069"/>
      <c r="D45" s="1069"/>
      <c r="E45" s="1069"/>
      <c r="F45" s="1069"/>
      <c r="G45" s="1069"/>
      <c r="H45" s="1069"/>
      <c r="I45" s="1069"/>
      <c r="J45" s="1069"/>
      <c r="K45" s="1069"/>
      <c r="L45" s="1069"/>
      <c r="M45" s="1069"/>
      <c r="N45" s="1069"/>
      <c r="O45" s="1069"/>
      <c r="P45" s="1069"/>
    </row>
  </sheetData>
  <sheetProtection algorithmName="SHA-512" hashValue="gy3Urg5KoLBSqLeSe4ojrkpTHEfPjVyiGigCWoiJuk588BfHNt2fNL+53lExBF/DOPDo9tz0Kr4m0LLro7XFxg==" saltValue="LVhIMX6a43u0wu8zS6iA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G38" zoomScale="130" zoomScaleNormal="130" zoomScaleSheetLayoutView="55" workbookViewId="0">
      <selection activeCell="E53" sqref="E53:DI53"/>
    </sheetView>
  </sheetViews>
  <sheetFormatPr defaultColWidth="0" defaultRowHeight="12.6" customHeight="1" zeroHeight="1" x14ac:dyDescent="0.15"/>
  <cols>
    <col min="1" max="1" width="6.625" style="1104" customWidth="1"/>
    <col min="2" max="3" width="10.875" style="1104" customWidth="1"/>
    <col min="4" max="4" width="10" style="1104" customWidth="1"/>
    <col min="5" max="10" width="11" style="1104" customWidth="1"/>
    <col min="11" max="15" width="13.125" style="1104" customWidth="1"/>
    <col min="16" max="21" width="11.5" style="1104" customWidth="1"/>
    <col min="22" max="16384" width="0" style="1104" hidden="1"/>
  </cols>
  <sheetData>
    <row r="1" spans="1:21" ht="13.5" customHeight="1" x14ac:dyDescent="0.15">
      <c r="A1" s="1103"/>
      <c r="B1" s="1103"/>
      <c r="C1" s="1103"/>
      <c r="D1" s="1103"/>
      <c r="E1" s="1103"/>
      <c r="F1" s="1103"/>
      <c r="G1" s="1103"/>
      <c r="H1" s="1103"/>
      <c r="I1" s="1103"/>
      <c r="J1" s="1103"/>
      <c r="K1" s="1103"/>
      <c r="L1" s="1103"/>
      <c r="M1" s="1103"/>
      <c r="N1" s="1103"/>
      <c r="O1" s="1103"/>
      <c r="P1" s="1103"/>
      <c r="Q1" s="1103"/>
      <c r="R1" s="1103"/>
      <c r="S1" s="1103"/>
      <c r="T1" s="1103"/>
      <c r="U1" s="1103"/>
    </row>
    <row r="2" spans="1:21" ht="13.5" customHeight="1" x14ac:dyDescent="0.15">
      <c r="A2" s="1103"/>
      <c r="B2" s="1103"/>
      <c r="C2" s="1103"/>
      <c r="D2" s="1103"/>
      <c r="E2" s="1103"/>
      <c r="F2" s="1103"/>
      <c r="G2" s="1103"/>
      <c r="H2" s="1103"/>
      <c r="I2" s="1103"/>
      <c r="J2" s="1103"/>
      <c r="K2" s="1103"/>
      <c r="L2" s="1103"/>
      <c r="M2" s="1103"/>
      <c r="N2" s="1103"/>
      <c r="O2" s="1103"/>
      <c r="P2" s="1103"/>
      <c r="Q2" s="1103"/>
      <c r="R2" s="1103"/>
      <c r="S2" s="1103"/>
      <c r="T2" s="1103"/>
      <c r="U2" s="1103"/>
    </row>
    <row r="3" spans="1:21" ht="13.5" customHeight="1" x14ac:dyDescent="0.15">
      <c r="A3" s="1103"/>
      <c r="B3" s="1103"/>
      <c r="C3" s="1103"/>
      <c r="D3" s="1103"/>
      <c r="E3" s="1103"/>
      <c r="F3" s="1103"/>
      <c r="G3" s="1103"/>
      <c r="H3" s="1103"/>
      <c r="I3" s="1103"/>
      <c r="J3" s="1103"/>
      <c r="K3" s="1103"/>
      <c r="L3" s="1103"/>
      <c r="M3" s="1103"/>
      <c r="N3" s="1103"/>
      <c r="O3" s="1103"/>
      <c r="P3" s="1103"/>
      <c r="Q3" s="1103"/>
      <c r="R3" s="1103"/>
      <c r="S3" s="1103"/>
      <c r="T3" s="1103"/>
      <c r="U3" s="1103"/>
    </row>
    <row r="4" spans="1:21" ht="13.5" customHeight="1" x14ac:dyDescent="0.15">
      <c r="A4" s="1103"/>
      <c r="B4" s="1103"/>
      <c r="C4" s="1103"/>
      <c r="D4" s="1103"/>
      <c r="E4" s="1103"/>
      <c r="F4" s="1103"/>
      <c r="G4" s="1103"/>
      <c r="H4" s="1103"/>
      <c r="I4" s="1103"/>
      <c r="J4" s="1103"/>
      <c r="K4" s="1103"/>
      <c r="L4" s="1103"/>
      <c r="M4" s="1103"/>
      <c r="N4" s="1103"/>
      <c r="O4" s="1103"/>
      <c r="P4" s="1103"/>
      <c r="Q4" s="1103"/>
      <c r="R4" s="1103"/>
      <c r="S4" s="1103"/>
      <c r="T4" s="1103"/>
      <c r="U4" s="1103"/>
    </row>
    <row r="5" spans="1:21" ht="13.5" customHeight="1" x14ac:dyDescent="0.15">
      <c r="A5" s="1103"/>
      <c r="B5" s="1103"/>
      <c r="C5" s="1103"/>
      <c r="D5" s="1103"/>
      <c r="E5" s="1103"/>
      <c r="F5" s="1103"/>
      <c r="G5" s="1103"/>
      <c r="H5" s="1103"/>
      <c r="I5" s="1103"/>
      <c r="J5" s="1103"/>
      <c r="K5" s="1103"/>
      <c r="L5" s="1103"/>
      <c r="M5" s="1103"/>
      <c r="N5" s="1103"/>
      <c r="O5" s="1103"/>
      <c r="P5" s="1103"/>
      <c r="Q5" s="1103"/>
      <c r="R5" s="1103"/>
      <c r="S5" s="1103"/>
      <c r="T5" s="1103"/>
      <c r="U5" s="1103"/>
    </row>
    <row r="6" spans="1:21" ht="13.5" customHeight="1" x14ac:dyDescent="0.15">
      <c r="A6" s="1103"/>
      <c r="B6" s="1103"/>
      <c r="C6" s="1103"/>
      <c r="D6" s="1103"/>
      <c r="E6" s="1103"/>
      <c r="F6" s="1103"/>
      <c r="G6" s="1103"/>
      <c r="H6" s="1103"/>
      <c r="I6" s="1103"/>
      <c r="J6" s="1103"/>
      <c r="K6" s="1103"/>
      <c r="L6" s="1103"/>
      <c r="M6" s="1103"/>
      <c r="N6" s="1103"/>
      <c r="O6" s="1103"/>
      <c r="P6" s="1103"/>
      <c r="Q6" s="1103"/>
      <c r="R6" s="1103"/>
      <c r="S6" s="1103"/>
      <c r="T6" s="1103"/>
      <c r="U6" s="1103"/>
    </row>
    <row r="7" spans="1:21" ht="13.5" customHeight="1" x14ac:dyDescent="0.15">
      <c r="A7" s="1103"/>
      <c r="B7" s="1103"/>
      <c r="C7" s="1103"/>
      <c r="D7" s="1103"/>
      <c r="E7" s="1103"/>
      <c r="F7" s="1103"/>
      <c r="G7" s="1103"/>
      <c r="H7" s="1103"/>
      <c r="I7" s="1103"/>
      <c r="J7" s="1103"/>
      <c r="K7" s="1103"/>
      <c r="L7" s="1103"/>
      <c r="M7" s="1103"/>
      <c r="N7" s="1103"/>
      <c r="O7" s="1103"/>
      <c r="P7" s="1103"/>
      <c r="Q7" s="1103"/>
      <c r="R7" s="1103"/>
      <c r="S7" s="1103"/>
      <c r="T7" s="1103"/>
      <c r="U7" s="1103"/>
    </row>
    <row r="8" spans="1:21" ht="13.5" customHeight="1" x14ac:dyDescent="0.15">
      <c r="A8" s="1103"/>
      <c r="B8" s="1103"/>
      <c r="C8" s="1103"/>
      <c r="D8" s="1103"/>
      <c r="E8" s="1103"/>
      <c r="F8" s="1103"/>
      <c r="G8" s="1103"/>
      <c r="H8" s="1103"/>
      <c r="I8" s="1103"/>
      <c r="J8" s="1103"/>
      <c r="K8" s="1103"/>
      <c r="L8" s="1103"/>
      <c r="M8" s="1103"/>
      <c r="N8" s="1103"/>
      <c r="O8" s="1103"/>
      <c r="P8" s="1103"/>
      <c r="Q8" s="1103"/>
      <c r="R8" s="1103"/>
      <c r="S8" s="1103"/>
      <c r="T8" s="1103"/>
      <c r="U8" s="1103"/>
    </row>
    <row r="9" spans="1:21" ht="13.5" customHeight="1" x14ac:dyDescent="0.15">
      <c r="A9" s="1103"/>
      <c r="B9" s="1103"/>
      <c r="C9" s="1103"/>
      <c r="D9" s="1103"/>
      <c r="E9" s="1103"/>
      <c r="F9" s="1103"/>
      <c r="G9" s="1103"/>
      <c r="H9" s="1103"/>
      <c r="I9" s="1103"/>
      <c r="J9" s="1103"/>
      <c r="K9" s="1103"/>
      <c r="L9" s="1103"/>
      <c r="M9" s="1103"/>
      <c r="N9" s="1103"/>
      <c r="O9" s="1103"/>
      <c r="P9" s="1103"/>
      <c r="Q9" s="1103"/>
      <c r="R9" s="1103"/>
      <c r="S9" s="1103"/>
      <c r="T9" s="1103"/>
      <c r="U9" s="1103"/>
    </row>
    <row r="10" spans="1:21" ht="13.5" customHeight="1" x14ac:dyDescent="0.15">
      <c r="A10" s="1103"/>
      <c r="B10" s="1103"/>
      <c r="C10" s="1103"/>
      <c r="D10" s="1103"/>
      <c r="E10" s="1103"/>
      <c r="F10" s="1103"/>
      <c r="G10" s="1103"/>
      <c r="H10" s="1103"/>
      <c r="I10" s="1103"/>
      <c r="J10" s="1103"/>
      <c r="K10" s="1103"/>
      <c r="L10" s="1103"/>
      <c r="M10" s="1103"/>
      <c r="N10" s="1103"/>
      <c r="O10" s="1103"/>
      <c r="P10" s="1103"/>
      <c r="Q10" s="1103"/>
      <c r="R10" s="1103"/>
      <c r="S10" s="1103"/>
      <c r="T10" s="1103"/>
      <c r="U10" s="1103"/>
    </row>
    <row r="11" spans="1:21" ht="13.5" customHeight="1" x14ac:dyDescent="0.15">
      <c r="A11" s="1103"/>
      <c r="B11" s="1103"/>
      <c r="C11" s="1103"/>
      <c r="D11" s="1103"/>
      <c r="E11" s="1103"/>
      <c r="F11" s="1103"/>
      <c r="G11" s="1103"/>
      <c r="H11" s="1103"/>
      <c r="I11" s="1103"/>
      <c r="J11" s="1103"/>
      <c r="K11" s="1103"/>
      <c r="L11" s="1103"/>
      <c r="M11" s="1103"/>
      <c r="N11" s="1103"/>
      <c r="O11" s="1103"/>
      <c r="P11" s="1103"/>
      <c r="Q11" s="1103"/>
      <c r="R11" s="1103"/>
      <c r="S11" s="1103"/>
      <c r="T11" s="1103"/>
      <c r="U11" s="1103"/>
    </row>
    <row r="12" spans="1:21" ht="13.5" customHeight="1" x14ac:dyDescent="0.15">
      <c r="A12" s="1103"/>
      <c r="B12" s="1103"/>
      <c r="C12" s="1103"/>
      <c r="D12" s="1103"/>
      <c r="E12" s="1103"/>
      <c r="F12" s="1103"/>
      <c r="G12" s="1103"/>
      <c r="H12" s="1103"/>
      <c r="I12" s="1103"/>
      <c r="J12" s="1103"/>
      <c r="K12" s="1103"/>
      <c r="L12" s="1103"/>
      <c r="M12" s="1103"/>
      <c r="N12" s="1103"/>
      <c r="O12" s="1103"/>
      <c r="P12" s="1103"/>
      <c r="Q12" s="1103"/>
      <c r="R12" s="1103"/>
      <c r="S12" s="1103"/>
      <c r="T12" s="1103"/>
      <c r="U12" s="1103"/>
    </row>
    <row r="13" spans="1:21" ht="13.5" customHeight="1" x14ac:dyDescent="0.15">
      <c r="A13" s="1103"/>
      <c r="B13" s="1103"/>
      <c r="C13" s="1103"/>
      <c r="D13" s="1103"/>
      <c r="E13" s="1103"/>
      <c r="F13" s="1103"/>
      <c r="G13" s="1103"/>
      <c r="H13" s="1103"/>
      <c r="I13" s="1103"/>
      <c r="J13" s="1103"/>
      <c r="K13" s="1103"/>
      <c r="L13" s="1103"/>
      <c r="M13" s="1103"/>
      <c r="N13" s="1103"/>
      <c r="O13" s="1103"/>
      <c r="P13" s="1103"/>
      <c r="Q13" s="1103"/>
      <c r="R13" s="1103"/>
      <c r="S13" s="1103"/>
      <c r="T13" s="1103"/>
      <c r="U13" s="1103"/>
    </row>
    <row r="14" spans="1:21" ht="13.5" customHeight="1" x14ac:dyDescent="0.15">
      <c r="A14" s="1103"/>
      <c r="B14" s="1103"/>
      <c r="C14" s="1103"/>
      <c r="D14" s="1103"/>
      <c r="E14" s="1103"/>
      <c r="F14" s="1103"/>
      <c r="G14" s="1103"/>
      <c r="H14" s="1103"/>
      <c r="I14" s="1103"/>
      <c r="J14" s="1103"/>
      <c r="K14" s="1103"/>
      <c r="L14" s="1103"/>
      <c r="M14" s="1103"/>
      <c r="N14" s="1103"/>
      <c r="O14" s="1103"/>
      <c r="P14" s="1103"/>
      <c r="Q14" s="1103"/>
      <c r="R14" s="1103"/>
      <c r="S14" s="1103"/>
      <c r="T14" s="1103"/>
      <c r="U14" s="1103"/>
    </row>
    <row r="15" spans="1:21" ht="13.5" customHeight="1" x14ac:dyDescent="0.15">
      <c r="A15" s="1103"/>
      <c r="B15" s="1103"/>
      <c r="C15" s="1103"/>
      <c r="D15" s="1103"/>
      <c r="E15" s="1103"/>
      <c r="F15" s="1103"/>
      <c r="G15" s="1103"/>
      <c r="H15" s="1103"/>
      <c r="I15" s="1103"/>
      <c r="J15" s="1103"/>
      <c r="K15" s="1103"/>
      <c r="L15" s="1103"/>
      <c r="M15" s="1103"/>
      <c r="N15" s="1103"/>
      <c r="O15" s="1103"/>
      <c r="P15" s="1103"/>
      <c r="Q15" s="1103"/>
      <c r="R15" s="1103"/>
      <c r="S15" s="1103"/>
      <c r="T15" s="1103"/>
      <c r="U15" s="1103"/>
    </row>
    <row r="16" spans="1:21" ht="13.5" customHeight="1" x14ac:dyDescent="0.15">
      <c r="A16" s="1103"/>
      <c r="B16" s="1103"/>
      <c r="C16" s="1103"/>
      <c r="D16" s="1103"/>
      <c r="E16" s="1103"/>
      <c r="F16" s="1103"/>
      <c r="G16" s="1103"/>
      <c r="H16" s="1103"/>
      <c r="I16" s="1103"/>
      <c r="J16" s="1103"/>
      <c r="K16" s="1103"/>
      <c r="L16" s="1103"/>
      <c r="M16" s="1103"/>
      <c r="N16" s="1103"/>
      <c r="O16" s="1103"/>
      <c r="P16" s="1103"/>
      <c r="Q16" s="1103"/>
      <c r="R16" s="1103"/>
      <c r="S16" s="1103"/>
      <c r="T16" s="1103"/>
      <c r="U16" s="1103"/>
    </row>
    <row r="17" spans="1:21" ht="13.5" customHeight="1" x14ac:dyDescent="0.15">
      <c r="A17" s="1103"/>
      <c r="B17" s="1103"/>
      <c r="C17" s="1103"/>
      <c r="D17" s="1103"/>
      <c r="E17" s="1103"/>
      <c r="F17" s="1103"/>
      <c r="G17" s="1103"/>
      <c r="H17" s="1103"/>
      <c r="I17" s="1103"/>
      <c r="J17" s="1103"/>
      <c r="K17" s="1103"/>
      <c r="L17" s="1103"/>
      <c r="M17" s="1103"/>
      <c r="N17" s="1103"/>
      <c r="O17" s="1103"/>
      <c r="P17" s="1103"/>
      <c r="Q17" s="1103"/>
      <c r="R17" s="1103"/>
      <c r="S17" s="1103"/>
      <c r="T17" s="1103"/>
      <c r="U17" s="1103"/>
    </row>
    <row r="18" spans="1:21" ht="13.5" customHeight="1" x14ac:dyDescent="0.15">
      <c r="A18" s="1103"/>
      <c r="B18" s="1103"/>
      <c r="C18" s="1103"/>
      <c r="D18" s="1103"/>
      <c r="E18" s="1103"/>
      <c r="F18" s="1103"/>
      <c r="G18" s="1103"/>
      <c r="H18" s="1103"/>
      <c r="I18" s="1103"/>
      <c r="J18" s="1103"/>
      <c r="K18" s="1103"/>
      <c r="L18" s="1103"/>
      <c r="M18" s="1103"/>
      <c r="N18" s="1103"/>
      <c r="O18" s="1103"/>
      <c r="P18" s="1103"/>
      <c r="Q18" s="1103"/>
      <c r="R18" s="1103"/>
      <c r="S18" s="1103"/>
      <c r="T18" s="1103"/>
      <c r="U18" s="1103"/>
    </row>
    <row r="19" spans="1:21" ht="13.5" customHeight="1" x14ac:dyDescent="0.15">
      <c r="A19" s="1103"/>
      <c r="B19" s="1103"/>
      <c r="C19" s="1103"/>
      <c r="D19" s="1103"/>
      <c r="E19" s="1103"/>
      <c r="F19" s="1103"/>
      <c r="G19" s="1103"/>
      <c r="H19" s="1103"/>
      <c r="I19" s="1103"/>
      <c r="J19" s="1103"/>
      <c r="K19" s="1103"/>
      <c r="L19" s="1103"/>
      <c r="M19" s="1103"/>
      <c r="N19" s="1103"/>
      <c r="O19" s="1103"/>
      <c r="P19" s="1103"/>
      <c r="Q19" s="1103"/>
      <c r="R19" s="1103"/>
      <c r="S19" s="1103"/>
      <c r="T19" s="1103"/>
      <c r="U19" s="1103"/>
    </row>
    <row r="20" spans="1:21" ht="13.5" customHeight="1" x14ac:dyDescent="0.15">
      <c r="A20" s="1103"/>
      <c r="B20" s="1103"/>
      <c r="C20" s="1103"/>
      <c r="D20" s="1103"/>
      <c r="E20" s="1103"/>
      <c r="F20" s="1103"/>
      <c r="G20" s="1103"/>
      <c r="H20" s="1103"/>
      <c r="I20" s="1103"/>
      <c r="J20" s="1103"/>
      <c r="K20" s="1103"/>
      <c r="L20" s="1103"/>
      <c r="M20" s="1103"/>
      <c r="N20" s="1103"/>
      <c r="O20" s="1103"/>
      <c r="P20" s="1103"/>
      <c r="Q20" s="1103"/>
      <c r="R20" s="1103"/>
      <c r="S20" s="1103"/>
      <c r="T20" s="1103"/>
      <c r="U20" s="1103"/>
    </row>
    <row r="21" spans="1:21" ht="13.5" customHeight="1" x14ac:dyDescent="0.15">
      <c r="A21" s="1103"/>
      <c r="B21" s="1103"/>
      <c r="C21" s="1103"/>
      <c r="D21" s="1103"/>
      <c r="E21" s="1103"/>
      <c r="F21" s="1103"/>
      <c r="G21" s="1103"/>
      <c r="H21" s="1103"/>
      <c r="I21" s="1103"/>
      <c r="J21" s="1103"/>
      <c r="K21" s="1103"/>
      <c r="L21" s="1103"/>
      <c r="M21" s="1103"/>
      <c r="N21" s="1103"/>
      <c r="O21" s="1103"/>
      <c r="P21" s="1103"/>
      <c r="Q21" s="1103"/>
      <c r="R21" s="1103"/>
      <c r="S21" s="1103"/>
      <c r="T21" s="1103"/>
      <c r="U21" s="1103"/>
    </row>
    <row r="22" spans="1:21" ht="13.5" customHeight="1" x14ac:dyDescent="0.15">
      <c r="A22" s="1103"/>
      <c r="B22" s="1103"/>
      <c r="C22" s="1103"/>
      <c r="D22" s="1103"/>
      <c r="E22" s="1103"/>
      <c r="F22" s="1103"/>
      <c r="G22" s="1103"/>
      <c r="H22" s="1103"/>
      <c r="I22" s="1103"/>
      <c r="J22" s="1103"/>
      <c r="K22" s="1103"/>
      <c r="L22" s="1103"/>
      <c r="M22" s="1103"/>
      <c r="N22" s="1103"/>
      <c r="O22" s="1103"/>
      <c r="P22" s="1103"/>
      <c r="Q22" s="1103"/>
      <c r="R22" s="1103"/>
      <c r="S22" s="1103"/>
      <c r="T22" s="1103"/>
      <c r="U22" s="1103"/>
    </row>
    <row r="23" spans="1:21" ht="13.5" customHeight="1" x14ac:dyDescent="0.15">
      <c r="A23" s="1103"/>
      <c r="B23" s="1103"/>
      <c r="C23" s="1103"/>
      <c r="D23" s="1103"/>
      <c r="E23" s="1103"/>
      <c r="F23" s="1103"/>
      <c r="G23" s="1103"/>
      <c r="H23" s="1103"/>
      <c r="I23" s="1103"/>
      <c r="J23" s="1103"/>
      <c r="K23" s="1103"/>
      <c r="L23" s="1103"/>
      <c r="M23" s="1103"/>
      <c r="N23" s="1103"/>
      <c r="O23" s="1103"/>
      <c r="P23" s="1103"/>
      <c r="Q23" s="1103"/>
      <c r="R23" s="1103"/>
      <c r="S23" s="1103"/>
      <c r="T23" s="1103"/>
      <c r="U23" s="1103"/>
    </row>
    <row r="24" spans="1:21" ht="13.5" customHeight="1" x14ac:dyDescent="0.15">
      <c r="A24" s="1103"/>
      <c r="B24" s="1103"/>
      <c r="C24" s="1103"/>
      <c r="D24" s="1103"/>
      <c r="E24" s="1103"/>
      <c r="F24" s="1103"/>
      <c r="G24" s="1103"/>
      <c r="H24" s="1103"/>
      <c r="I24" s="1103"/>
      <c r="J24" s="1103"/>
      <c r="K24" s="1103"/>
      <c r="L24" s="1103"/>
      <c r="M24" s="1103"/>
      <c r="N24" s="1103"/>
      <c r="O24" s="1103"/>
      <c r="P24" s="1103"/>
      <c r="Q24" s="1103"/>
      <c r="R24" s="1103"/>
      <c r="S24" s="1103"/>
      <c r="T24" s="1103"/>
      <c r="U24" s="1103"/>
    </row>
    <row r="25" spans="1:21" ht="13.5" customHeight="1" x14ac:dyDescent="0.15">
      <c r="A25" s="1103"/>
      <c r="B25" s="1103"/>
      <c r="C25" s="1103"/>
      <c r="D25" s="1103"/>
      <c r="E25" s="1103"/>
      <c r="F25" s="1103"/>
      <c r="G25" s="1103"/>
      <c r="H25" s="1103"/>
      <c r="I25" s="1103"/>
      <c r="J25" s="1103"/>
      <c r="K25" s="1103"/>
      <c r="L25" s="1103"/>
      <c r="M25" s="1103"/>
      <c r="N25" s="1103"/>
      <c r="O25" s="1103"/>
      <c r="P25" s="1103"/>
      <c r="Q25" s="1103"/>
      <c r="R25" s="1103"/>
      <c r="S25" s="1103"/>
      <c r="T25" s="1103"/>
      <c r="U25" s="1103"/>
    </row>
    <row r="26" spans="1:21" ht="13.5" customHeight="1" x14ac:dyDescent="0.15">
      <c r="A26" s="1103"/>
      <c r="B26" s="1103"/>
      <c r="C26" s="1103"/>
      <c r="D26" s="1103"/>
      <c r="E26" s="1103"/>
      <c r="F26" s="1103"/>
      <c r="G26" s="1103"/>
      <c r="H26" s="1103"/>
      <c r="I26" s="1103"/>
      <c r="J26" s="1103"/>
      <c r="K26" s="1103"/>
      <c r="L26" s="1103"/>
      <c r="M26" s="1103"/>
      <c r="N26" s="1103"/>
      <c r="O26" s="1103"/>
      <c r="P26" s="1103"/>
      <c r="Q26" s="1103"/>
      <c r="R26" s="1103"/>
      <c r="S26" s="1103"/>
      <c r="T26" s="1103"/>
      <c r="U26" s="1103"/>
    </row>
    <row r="27" spans="1:21" ht="13.5" customHeight="1" x14ac:dyDescent="0.15">
      <c r="A27" s="1103"/>
      <c r="B27" s="1103"/>
      <c r="C27" s="1103"/>
      <c r="D27" s="1103"/>
      <c r="E27" s="1103"/>
      <c r="F27" s="1103"/>
      <c r="G27" s="1103"/>
      <c r="H27" s="1103"/>
      <c r="I27" s="1103"/>
      <c r="J27" s="1103"/>
      <c r="K27" s="1103"/>
      <c r="L27" s="1103"/>
      <c r="M27" s="1103"/>
      <c r="N27" s="1103"/>
      <c r="O27" s="1103"/>
      <c r="P27" s="1103"/>
      <c r="Q27" s="1103"/>
      <c r="R27" s="1103"/>
      <c r="S27" s="1103"/>
      <c r="T27" s="1103"/>
      <c r="U27" s="1103"/>
    </row>
    <row r="28" spans="1:21" ht="13.5" customHeight="1" x14ac:dyDescent="0.15">
      <c r="A28" s="1103"/>
      <c r="B28" s="1103"/>
      <c r="C28" s="1103"/>
      <c r="D28" s="1103"/>
      <c r="E28" s="1103"/>
      <c r="F28" s="1103"/>
      <c r="G28" s="1103"/>
      <c r="H28" s="1103"/>
      <c r="I28" s="1103"/>
      <c r="J28" s="1103"/>
      <c r="K28" s="1103"/>
      <c r="L28" s="1103"/>
      <c r="M28" s="1103"/>
      <c r="N28" s="1103"/>
      <c r="O28" s="1103"/>
      <c r="P28" s="1103"/>
      <c r="Q28" s="1103"/>
      <c r="R28" s="1103"/>
      <c r="S28" s="1103"/>
      <c r="T28" s="1103"/>
      <c r="U28" s="1103"/>
    </row>
    <row r="29" spans="1:21" ht="13.5" customHeight="1" x14ac:dyDescent="0.15">
      <c r="A29" s="1103"/>
      <c r="B29" s="1103"/>
      <c r="C29" s="1103"/>
      <c r="D29" s="1103"/>
      <c r="E29" s="1103"/>
      <c r="F29" s="1103"/>
      <c r="G29" s="1103"/>
      <c r="H29" s="1103"/>
      <c r="I29" s="1103"/>
      <c r="J29" s="1103"/>
      <c r="K29" s="1103"/>
      <c r="L29" s="1103"/>
      <c r="M29" s="1103"/>
      <c r="N29" s="1103"/>
      <c r="O29" s="1103"/>
      <c r="P29" s="1103"/>
      <c r="Q29" s="1103"/>
      <c r="R29" s="1103"/>
      <c r="S29" s="1103"/>
      <c r="T29" s="1103"/>
      <c r="U29" s="1103"/>
    </row>
    <row r="30" spans="1:21" ht="13.5" customHeight="1" x14ac:dyDescent="0.15">
      <c r="A30" s="1103"/>
      <c r="B30" s="1103"/>
      <c r="C30" s="1103"/>
      <c r="D30" s="1103"/>
      <c r="E30" s="1103"/>
      <c r="F30" s="1103"/>
      <c r="G30" s="1103"/>
      <c r="H30" s="1103"/>
      <c r="I30" s="1103"/>
      <c r="J30" s="1103"/>
      <c r="K30" s="1103"/>
      <c r="L30" s="1103"/>
      <c r="M30" s="1103"/>
      <c r="N30" s="1103"/>
      <c r="O30" s="1103"/>
      <c r="P30" s="1103"/>
      <c r="Q30" s="1103"/>
      <c r="R30" s="1103"/>
      <c r="S30" s="1103"/>
      <c r="T30" s="1103"/>
      <c r="U30" s="1103"/>
    </row>
    <row r="31" spans="1:21" ht="13.5" customHeight="1" x14ac:dyDescent="0.15">
      <c r="A31" s="1103"/>
      <c r="B31" s="1103"/>
      <c r="C31" s="1103"/>
      <c r="D31" s="1103"/>
      <c r="E31" s="1103"/>
      <c r="F31" s="1103"/>
      <c r="G31" s="1103"/>
      <c r="H31" s="1103"/>
      <c r="I31" s="1103"/>
      <c r="J31" s="1103"/>
      <c r="K31" s="1103"/>
      <c r="L31" s="1103"/>
      <c r="M31" s="1103"/>
      <c r="N31" s="1103"/>
      <c r="O31" s="1103"/>
      <c r="P31" s="1103"/>
      <c r="Q31" s="1103"/>
      <c r="R31" s="1103"/>
      <c r="S31" s="1103"/>
      <c r="T31" s="1103"/>
      <c r="U31" s="1103"/>
    </row>
    <row r="32" spans="1:21" ht="13.5" customHeight="1" x14ac:dyDescent="0.15">
      <c r="A32" s="1103"/>
      <c r="B32" s="1103"/>
      <c r="C32" s="1103"/>
      <c r="D32" s="1103"/>
      <c r="E32" s="1103"/>
      <c r="F32" s="1103"/>
      <c r="G32" s="1103"/>
      <c r="H32" s="1103"/>
      <c r="I32" s="1103"/>
      <c r="J32" s="1103"/>
      <c r="K32" s="1103"/>
      <c r="L32" s="1103"/>
      <c r="M32" s="1103"/>
      <c r="N32" s="1103"/>
      <c r="O32" s="1103"/>
      <c r="P32" s="1103"/>
      <c r="Q32" s="1103"/>
      <c r="R32" s="1103"/>
      <c r="S32" s="1103"/>
      <c r="T32" s="1103"/>
      <c r="U32" s="1103"/>
    </row>
    <row r="33" spans="1:21" ht="13.5" customHeight="1" x14ac:dyDescent="0.15">
      <c r="A33" s="1103"/>
      <c r="B33" s="1103"/>
      <c r="C33" s="1103"/>
      <c r="D33" s="1103"/>
      <c r="E33" s="1103"/>
      <c r="F33" s="1103"/>
      <c r="G33" s="1103"/>
      <c r="H33" s="1103"/>
      <c r="I33" s="1103"/>
      <c r="J33" s="1103"/>
      <c r="K33" s="1103"/>
      <c r="L33" s="1103"/>
      <c r="M33" s="1103"/>
      <c r="N33" s="1103"/>
      <c r="O33" s="1103"/>
      <c r="P33" s="1103"/>
      <c r="Q33" s="1103"/>
      <c r="R33" s="1103"/>
      <c r="S33" s="1103"/>
      <c r="T33" s="1103"/>
      <c r="U33" s="1103"/>
    </row>
    <row r="34" spans="1:21" ht="13.5" customHeight="1" x14ac:dyDescent="0.15">
      <c r="A34" s="1103"/>
      <c r="B34" s="1103"/>
      <c r="C34" s="1103"/>
      <c r="D34" s="1103"/>
      <c r="E34" s="1103"/>
      <c r="F34" s="1103"/>
      <c r="G34" s="1103"/>
      <c r="H34" s="1103"/>
      <c r="I34" s="1103"/>
      <c r="J34" s="1103"/>
      <c r="K34" s="1103"/>
      <c r="L34" s="1103"/>
      <c r="M34" s="1103"/>
      <c r="N34" s="1103"/>
      <c r="O34" s="1103"/>
      <c r="P34" s="1103"/>
      <c r="Q34" s="1103"/>
      <c r="R34" s="1103"/>
      <c r="S34" s="1103"/>
      <c r="T34" s="1103"/>
      <c r="U34" s="1103"/>
    </row>
    <row r="35" spans="1:21" ht="13.5" customHeight="1" x14ac:dyDescent="0.15">
      <c r="A35" s="1103"/>
      <c r="B35" s="1103"/>
      <c r="C35" s="1103"/>
      <c r="D35" s="1103"/>
      <c r="E35" s="1103"/>
      <c r="F35" s="1103"/>
      <c r="G35" s="1103"/>
      <c r="H35" s="1103"/>
      <c r="I35" s="1103"/>
      <c r="J35" s="1103"/>
      <c r="K35" s="1103"/>
      <c r="L35" s="1103"/>
      <c r="M35" s="1103"/>
      <c r="N35" s="1103"/>
      <c r="O35" s="1103"/>
      <c r="P35" s="1103"/>
      <c r="Q35" s="1103"/>
      <c r="R35" s="1103"/>
      <c r="S35" s="1103"/>
      <c r="T35" s="1103"/>
      <c r="U35" s="1103"/>
    </row>
    <row r="36" spans="1:21" ht="13.5" customHeight="1" x14ac:dyDescent="0.15">
      <c r="A36" s="1103"/>
      <c r="B36" s="1103"/>
      <c r="C36" s="1103"/>
      <c r="D36" s="1103"/>
      <c r="E36" s="1103"/>
      <c r="F36" s="1103"/>
      <c r="G36" s="1103"/>
      <c r="H36" s="1103"/>
      <c r="I36" s="1103"/>
      <c r="J36" s="1103"/>
      <c r="K36" s="1103"/>
      <c r="L36" s="1103"/>
      <c r="M36" s="1103"/>
      <c r="N36" s="1103"/>
      <c r="O36" s="1103"/>
      <c r="P36" s="1103"/>
      <c r="Q36" s="1103"/>
      <c r="R36" s="1103"/>
      <c r="S36" s="1103"/>
      <c r="T36" s="1103"/>
      <c r="U36" s="1103"/>
    </row>
    <row r="37" spans="1:21" ht="13.5" customHeight="1" x14ac:dyDescent="0.15">
      <c r="A37" s="1103"/>
      <c r="B37" s="1103"/>
      <c r="C37" s="1103"/>
      <c r="D37" s="1103"/>
      <c r="E37" s="1103"/>
      <c r="F37" s="1103"/>
      <c r="G37" s="1103"/>
      <c r="H37" s="1103"/>
      <c r="I37" s="1103"/>
      <c r="J37" s="1103"/>
      <c r="K37" s="1103"/>
      <c r="L37" s="1103"/>
      <c r="M37" s="1103"/>
      <c r="N37" s="1103"/>
      <c r="O37" s="1103"/>
      <c r="P37" s="1103"/>
      <c r="Q37" s="1103"/>
      <c r="R37" s="1103"/>
      <c r="S37" s="1103"/>
      <c r="T37" s="1103"/>
      <c r="U37" s="1103"/>
    </row>
    <row r="38" spans="1:21" ht="13.5" customHeight="1" x14ac:dyDescent="0.15">
      <c r="A38" s="1103"/>
      <c r="B38" s="1103"/>
      <c r="C38" s="1103"/>
      <c r="D38" s="1103"/>
      <c r="E38" s="1103"/>
      <c r="F38" s="1103"/>
      <c r="G38" s="1103"/>
      <c r="H38" s="1103"/>
      <c r="I38" s="1103"/>
      <c r="J38" s="1103"/>
      <c r="K38" s="1103"/>
      <c r="L38" s="1103"/>
      <c r="M38" s="1103"/>
      <c r="N38" s="1103"/>
      <c r="O38" s="1103"/>
      <c r="P38" s="1103"/>
      <c r="Q38" s="1103"/>
      <c r="R38" s="1103"/>
      <c r="S38" s="1103"/>
      <c r="T38" s="1103"/>
      <c r="U38" s="1103"/>
    </row>
    <row r="39" spans="1:21" ht="13.5" customHeight="1" x14ac:dyDescent="0.15">
      <c r="A39" s="1103"/>
      <c r="B39" s="1103"/>
      <c r="C39" s="1103"/>
      <c r="D39" s="1103"/>
      <c r="E39" s="1103"/>
      <c r="F39" s="1103"/>
      <c r="G39" s="1103"/>
      <c r="H39" s="1103"/>
      <c r="I39" s="1103"/>
      <c r="J39" s="1103"/>
      <c r="K39" s="1103"/>
      <c r="L39" s="1103"/>
      <c r="M39" s="1103"/>
      <c r="N39" s="1103"/>
      <c r="O39" s="1103"/>
      <c r="P39" s="1103"/>
      <c r="Q39" s="1103"/>
      <c r="R39" s="1103"/>
      <c r="S39" s="1103"/>
      <c r="T39" s="1103"/>
      <c r="U39" s="1103"/>
    </row>
    <row r="40" spans="1:21" ht="13.5" customHeight="1" x14ac:dyDescent="0.15">
      <c r="A40" s="1103"/>
      <c r="B40" s="1103"/>
      <c r="C40" s="1103"/>
      <c r="D40" s="1103"/>
      <c r="E40" s="1103"/>
      <c r="F40" s="1103"/>
      <c r="G40" s="1103"/>
      <c r="H40" s="1103"/>
      <c r="I40" s="1103"/>
      <c r="J40" s="1103"/>
      <c r="K40" s="1103"/>
      <c r="L40" s="1103"/>
      <c r="M40" s="1103"/>
      <c r="N40" s="1103"/>
      <c r="O40" s="1103"/>
      <c r="P40" s="1103"/>
      <c r="Q40" s="1103"/>
      <c r="R40" s="1103"/>
      <c r="S40" s="1103"/>
      <c r="T40" s="1103"/>
      <c r="U40" s="1103"/>
    </row>
    <row r="41" spans="1:21" ht="13.5" customHeight="1" x14ac:dyDescent="0.15">
      <c r="A41" s="1103"/>
      <c r="B41" s="1103"/>
      <c r="C41" s="1103"/>
      <c r="D41" s="1103"/>
      <c r="E41" s="1103"/>
      <c r="F41" s="1103"/>
      <c r="G41" s="1103"/>
      <c r="H41" s="1103"/>
      <c r="I41" s="1103"/>
      <c r="J41" s="1103"/>
      <c r="K41" s="1103"/>
      <c r="L41" s="1103"/>
      <c r="M41" s="1103"/>
      <c r="N41" s="1103"/>
      <c r="O41" s="1103"/>
      <c r="P41" s="1103"/>
      <c r="Q41" s="1103"/>
      <c r="R41" s="1103"/>
      <c r="S41" s="1103"/>
      <c r="T41" s="1103"/>
      <c r="U41" s="1103"/>
    </row>
    <row r="42" spans="1:21" ht="13.5" customHeight="1" x14ac:dyDescent="0.15">
      <c r="A42" s="1103"/>
      <c r="B42" s="1103"/>
      <c r="C42" s="1103"/>
      <c r="D42" s="1103"/>
      <c r="E42" s="1103"/>
      <c r="F42" s="1103"/>
      <c r="G42" s="1103"/>
      <c r="H42" s="1103"/>
      <c r="I42" s="1103"/>
      <c r="J42" s="1103"/>
      <c r="K42" s="1103"/>
      <c r="L42" s="1103"/>
      <c r="M42" s="1103"/>
      <c r="N42" s="1103"/>
      <c r="O42" s="1103"/>
      <c r="P42" s="1103"/>
      <c r="Q42" s="1103"/>
      <c r="R42" s="1103"/>
      <c r="S42" s="1103"/>
      <c r="T42" s="1103"/>
      <c r="U42" s="1103"/>
    </row>
    <row r="43" spans="1:21" ht="30.75" customHeight="1" thickBot="1" x14ac:dyDescent="0.2">
      <c r="A43" s="1103"/>
      <c r="B43" s="1103"/>
      <c r="C43" s="1103"/>
      <c r="D43" s="1103"/>
      <c r="E43" s="1103"/>
      <c r="F43" s="1103"/>
      <c r="G43" s="1103"/>
      <c r="H43" s="1103"/>
      <c r="I43" s="1103"/>
      <c r="J43" s="1103"/>
      <c r="K43" s="1103"/>
      <c r="L43" s="1103"/>
      <c r="M43" s="1103"/>
      <c r="N43" s="1103"/>
      <c r="O43" s="1105" t="s">
        <v>526</v>
      </c>
      <c r="P43" s="1103"/>
      <c r="Q43" s="1103"/>
      <c r="R43" s="1103"/>
      <c r="S43" s="1103"/>
      <c r="T43" s="1103"/>
      <c r="U43" s="1103"/>
    </row>
    <row r="44" spans="1:21" ht="30.75" customHeight="1" thickBot="1" x14ac:dyDescent="0.2">
      <c r="A44" s="1103"/>
      <c r="B44" s="1106" t="s">
        <v>527</v>
      </c>
      <c r="C44" s="1107"/>
      <c r="D44" s="1107"/>
      <c r="E44" s="1108"/>
      <c r="F44" s="1108"/>
      <c r="G44" s="1108"/>
      <c r="H44" s="1108"/>
      <c r="I44" s="1108"/>
      <c r="J44" s="1109" t="s">
        <v>506</v>
      </c>
      <c r="K44" s="1110" t="s">
        <v>3</v>
      </c>
      <c r="L44" s="1111" t="s">
        <v>4</v>
      </c>
      <c r="M44" s="1111" t="s">
        <v>5</v>
      </c>
      <c r="N44" s="1111" t="s">
        <v>6</v>
      </c>
      <c r="O44" s="1112" t="s">
        <v>7</v>
      </c>
      <c r="P44" s="1103"/>
      <c r="Q44" s="1103"/>
      <c r="R44" s="1103"/>
      <c r="S44" s="1103"/>
      <c r="T44" s="1103"/>
      <c r="U44" s="1103"/>
    </row>
    <row r="45" spans="1:21" ht="30.75" customHeight="1" x14ac:dyDescent="0.15">
      <c r="A45" s="1103"/>
      <c r="B45" s="1113" t="s">
        <v>528</v>
      </c>
      <c r="C45" s="1114"/>
      <c r="D45" s="1115"/>
      <c r="E45" s="1116" t="s">
        <v>529</v>
      </c>
      <c r="F45" s="1116"/>
      <c r="G45" s="1116"/>
      <c r="H45" s="1116"/>
      <c r="I45" s="1116"/>
      <c r="J45" s="1117"/>
      <c r="K45" s="1118">
        <v>1184</v>
      </c>
      <c r="L45" s="1119">
        <v>1284</v>
      </c>
      <c r="M45" s="1119">
        <v>1221</v>
      </c>
      <c r="N45" s="1119">
        <v>1237</v>
      </c>
      <c r="O45" s="1120">
        <v>1328</v>
      </c>
      <c r="P45" s="1103"/>
      <c r="Q45" s="1103"/>
      <c r="R45" s="1103"/>
      <c r="S45" s="1103"/>
      <c r="T45" s="1103"/>
      <c r="U45" s="1103"/>
    </row>
    <row r="46" spans="1:21" ht="30.75" customHeight="1" x14ac:dyDescent="0.15">
      <c r="A46" s="1103"/>
      <c r="B46" s="1121"/>
      <c r="C46" s="1122"/>
      <c r="D46" s="1123"/>
      <c r="E46" s="1124" t="s">
        <v>530</v>
      </c>
      <c r="F46" s="1124"/>
      <c r="G46" s="1124"/>
      <c r="H46" s="1124"/>
      <c r="I46" s="1124"/>
      <c r="J46" s="1125"/>
      <c r="K46" s="1126" t="s">
        <v>352</v>
      </c>
      <c r="L46" s="1127" t="s">
        <v>352</v>
      </c>
      <c r="M46" s="1127" t="s">
        <v>352</v>
      </c>
      <c r="N46" s="1127" t="s">
        <v>352</v>
      </c>
      <c r="O46" s="1128" t="s">
        <v>352</v>
      </c>
      <c r="P46" s="1103"/>
      <c r="Q46" s="1103"/>
      <c r="R46" s="1103"/>
      <c r="S46" s="1103"/>
      <c r="T46" s="1103"/>
      <c r="U46" s="1103"/>
    </row>
    <row r="47" spans="1:21" ht="30.75" customHeight="1" x14ac:dyDescent="0.15">
      <c r="A47" s="1103"/>
      <c r="B47" s="1121"/>
      <c r="C47" s="1122"/>
      <c r="D47" s="1123"/>
      <c r="E47" s="1124" t="s">
        <v>531</v>
      </c>
      <c r="F47" s="1124"/>
      <c r="G47" s="1124"/>
      <c r="H47" s="1124"/>
      <c r="I47" s="1124"/>
      <c r="J47" s="1125"/>
      <c r="K47" s="1126" t="s">
        <v>352</v>
      </c>
      <c r="L47" s="1127" t="s">
        <v>352</v>
      </c>
      <c r="M47" s="1127" t="s">
        <v>352</v>
      </c>
      <c r="N47" s="1127" t="s">
        <v>352</v>
      </c>
      <c r="O47" s="1128" t="s">
        <v>352</v>
      </c>
      <c r="P47" s="1103"/>
      <c r="Q47" s="1103"/>
      <c r="R47" s="1103"/>
      <c r="S47" s="1103"/>
      <c r="T47" s="1103"/>
      <c r="U47" s="1103"/>
    </row>
    <row r="48" spans="1:21" ht="30.75" customHeight="1" x14ac:dyDescent="0.15">
      <c r="A48" s="1103"/>
      <c r="B48" s="1121"/>
      <c r="C48" s="1122"/>
      <c r="D48" s="1123"/>
      <c r="E48" s="1124" t="s">
        <v>532</v>
      </c>
      <c r="F48" s="1124"/>
      <c r="G48" s="1124"/>
      <c r="H48" s="1124"/>
      <c r="I48" s="1124"/>
      <c r="J48" s="1125"/>
      <c r="K48" s="1126">
        <v>368</v>
      </c>
      <c r="L48" s="1127">
        <v>331</v>
      </c>
      <c r="M48" s="1127">
        <v>320</v>
      </c>
      <c r="N48" s="1127">
        <v>326</v>
      </c>
      <c r="O48" s="1128">
        <v>336</v>
      </c>
      <c r="P48" s="1103"/>
      <c r="Q48" s="1103"/>
      <c r="R48" s="1103"/>
      <c r="S48" s="1103"/>
      <c r="T48" s="1103"/>
      <c r="U48" s="1103"/>
    </row>
    <row r="49" spans="1:21" ht="30.75" customHeight="1" x14ac:dyDescent="0.15">
      <c r="A49" s="1103"/>
      <c r="B49" s="1121"/>
      <c r="C49" s="1122"/>
      <c r="D49" s="1123"/>
      <c r="E49" s="1124" t="s">
        <v>533</v>
      </c>
      <c r="F49" s="1124"/>
      <c r="G49" s="1124"/>
      <c r="H49" s="1124"/>
      <c r="I49" s="1124"/>
      <c r="J49" s="1125"/>
      <c r="K49" s="1126" t="s">
        <v>352</v>
      </c>
      <c r="L49" s="1127" t="s">
        <v>352</v>
      </c>
      <c r="M49" s="1127" t="s">
        <v>352</v>
      </c>
      <c r="N49" s="1127" t="s">
        <v>352</v>
      </c>
      <c r="O49" s="1128" t="s">
        <v>352</v>
      </c>
      <c r="P49" s="1103"/>
      <c r="Q49" s="1103"/>
      <c r="R49" s="1103"/>
      <c r="S49" s="1103"/>
      <c r="T49" s="1103"/>
      <c r="U49" s="1103"/>
    </row>
    <row r="50" spans="1:21" ht="30.75" customHeight="1" x14ac:dyDescent="0.15">
      <c r="A50" s="1103"/>
      <c r="B50" s="1121"/>
      <c r="C50" s="1122"/>
      <c r="D50" s="1123"/>
      <c r="E50" s="1124" t="s">
        <v>534</v>
      </c>
      <c r="F50" s="1124"/>
      <c r="G50" s="1124"/>
      <c r="H50" s="1124"/>
      <c r="I50" s="1124"/>
      <c r="J50" s="1125"/>
      <c r="K50" s="1126" t="s">
        <v>352</v>
      </c>
      <c r="L50" s="1127" t="s">
        <v>352</v>
      </c>
      <c r="M50" s="1127" t="s">
        <v>352</v>
      </c>
      <c r="N50" s="1127" t="s">
        <v>352</v>
      </c>
      <c r="O50" s="1128" t="s">
        <v>352</v>
      </c>
      <c r="P50" s="1103"/>
      <c r="Q50" s="1103"/>
      <c r="R50" s="1103"/>
      <c r="S50" s="1103"/>
      <c r="T50" s="1103"/>
      <c r="U50" s="1103"/>
    </row>
    <row r="51" spans="1:21" ht="30.75" customHeight="1" x14ac:dyDescent="0.15">
      <c r="A51" s="1103"/>
      <c r="B51" s="1129"/>
      <c r="C51" s="1130"/>
      <c r="D51" s="1131"/>
      <c r="E51" s="1124" t="s">
        <v>535</v>
      </c>
      <c r="F51" s="1124"/>
      <c r="G51" s="1124"/>
      <c r="H51" s="1124"/>
      <c r="I51" s="1124"/>
      <c r="J51" s="1125"/>
      <c r="K51" s="1126" t="s">
        <v>352</v>
      </c>
      <c r="L51" s="1127" t="s">
        <v>352</v>
      </c>
      <c r="M51" s="1127" t="s">
        <v>352</v>
      </c>
      <c r="N51" s="1127" t="s">
        <v>352</v>
      </c>
      <c r="O51" s="1128" t="s">
        <v>352</v>
      </c>
      <c r="P51" s="1103"/>
      <c r="Q51" s="1103"/>
      <c r="R51" s="1103"/>
      <c r="S51" s="1103"/>
      <c r="T51" s="1103"/>
      <c r="U51" s="1103"/>
    </row>
    <row r="52" spans="1:21" ht="30.75" customHeight="1" x14ac:dyDescent="0.15">
      <c r="A52" s="1103"/>
      <c r="B52" s="1132" t="s">
        <v>536</v>
      </c>
      <c r="C52" s="1133"/>
      <c r="D52" s="1131"/>
      <c r="E52" s="1124" t="s">
        <v>537</v>
      </c>
      <c r="F52" s="1124"/>
      <c r="G52" s="1124"/>
      <c r="H52" s="1124"/>
      <c r="I52" s="1124"/>
      <c r="J52" s="1125"/>
      <c r="K52" s="1126">
        <v>1249</v>
      </c>
      <c r="L52" s="1127">
        <v>1254</v>
      </c>
      <c r="M52" s="1127">
        <v>1313</v>
      </c>
      <c r="N52" s="1127">
        <v>1299</v>
      </c>
      <c r="O52" s="1128">
        <v>1370</v>
      </c>
      <c r="P52" s="1103"/>
      <c r="Q52" s="1103"/>
      <c r="R52" s="1103"/>
      <c r="S52" s="1103"/>
      <c r="T52" s="1103"/>
      <c r="U52" s="1103"/>
    </row>
    <row r="53" spans="1:21" ht="30.75" customHeight="1" thickBot="1" x14ac:dyDescent="0.2">
      <c r="A53" s="1103"/>
      <c r="B53" s="1134" t="s">
        <v>538</v>
      </c>
      <c r="C53" s="1135"/>
      <c r="D53" s="1136"/>
      <c r="E53" s="1137" t="s">
        <v>539</v>
      </c>
      <c r="F53" s="1137"/>
      <c r="G53" s="1137"/>
      <c r="H53" s="1137"/>
      <c r="I53" s="1137"/>
      <c r="J53" s="1138"/>
      <c r="K53" s="1139">
        <v>303</v>
      </c>
      <c r="L53" s="1140">
        <v>361</v>
      </c>
      <c r="M53" s="1140">
        <v>228</v>
      </c>
      <c r="N53" s="1140">
        <v>264</v>
      </c>
      <c r="O53" s="1141">
        <v>294</v>
      </c>
      <c r="P53" s="1103"/>
      <c r="Q53" s="1103"/>
      <c r="R53" s="1103"/>
      <c r="S53" s="1103"/>
      <c r="T53" s="1103"/>
      <c r="U53" s="1103"/>
    </row>
    <row r="54" spans="1:21" ht="24" customHeight="1" x14ac:dyDescent="0.15">
      <c r="A54" s="1103"/>
      <c r="B54" s="1142" t="s">
        <v>540</v>
      </c>
      <c r="C54" s="1103"/>
      <c r="D54" s="1103"/>
      <c r="E54" s="1103"/>
      <c r="F54" s="1103"/>
      <c r="G54" s="1103"/>
      <c r="H54" s="1103"/>
      <c r="I54" s="1103"/>
      <c r="J54" s="1103"/>
      <c r="K54" s="1103"/>
      <c r="L54" s="1103"/>
      <c r="M54" s="1103"/>
      <c r="N54" s="1103"/>
      <c r="O54" s="1103"/>
      <c r="P54" s="1103"/>
      <c r="Q54" s="1103"/>
      <c r="R54" s="1103"/>
      <c r="S54" s="1103"/>
      <c r="T54" s="1103"/>
      <c r="U54" s="1103"/>
    </row>
    <row r="55" spans="1:21" ht="24" customHeight="1" thickBot="1" x14ac:dyDescent="0.2">
      <c r="A55" s="1103"/>
      <c r="B55" s="1143" t="s">
        <v>541</v>
      </c>
      <c r="C55" s="1144"/>
      <c r="D55" s="1144"/>
      <c r="E55" s="1144"/>
      <c r="F55" s="1144"/>
      <c r="G55" s="1144"/>
      <c r="H55" s="1144"/>
      <c r="I55" s="1144"/>
      <c r="J55" s="1144"/>
      <c r="K55" s="1145"/>
      <c r="L55" s="1145"/>
      <c r="M55" s="1145"/>
      <c r="N55" s="1145"/>
      <c r="O55" s="1146" t="s">
        <v>542</v>
      </c>
      <c r="P55" s="1103"/>
      <c r="Q55" s="1103"/>
      <c r="R55" s="1103"/>
      <c r="S55" s="1103"/>
      <c r="T55" s="1103"/>
      <c r="U55" s="1103"/>
    </row>
    <row r="56" spans="1:21" ht="31.5" customHeight="1" thickBot="1" x14ac:dyDescent="0.2">
      <c r="A56" s="1103"/>
      <c r="B56" s="1147"/>
      <c r="C56" s="1148"/>
      <c r="D56" s="1148"/>
      <c r="E56" s="1149"/>
      <c r="F56" s="1149"/>
      <c r="G56" s="1149"/>
      <c r="H56" s="1149"/>
      <c r="I56" s="1149"/>
      <c r="J56" s="1150" t="s">
        <v>506</v>
      </c>
      <c r="K56" s="1151" t="s">
        <v>543</v>
      </c>
      <c r="L56" s="1152" t="s">
        <v>544</v>
      </c>
      <c r="M56" s="1152" t="s">
        <v>545</v>
      </c>
      <c r="N56" s="1152" t="s">
        <v>546</v>
      </c>
      <c r="O56" s="1153" t="s">
        <v>547</v>
      </c>
      <c r="P56" s="1103"/>
      <c r="Q56" s="1103"/>
      <c r="R56" s="1103"/>
      <c r="S56" s="1103"/>
      <c r="T56" s="1103"/>
      <c r="U56" s="1103"/>
    </row>
    <row r="57" spans="1:21" ht="31.5" customHeight="1" x14ac:dyDescent="0.15">
      <c r="B57" s="1154" t="s">
        <v>548</v>
      </c>
      <c r="C57" s="1155"/>
      <c r="D57" s="1156" t="s">
        <v>549</v>
      </c>
      <c r="E57" s="1157"/>
      <c r="F57" s="1157"/>
      <c r="G57" s="1157"/>
      <c r="H57" s="1157"/>
      <c r="I57" s="1157"/>
      <c r="J57" s="1158"/>
      <c r="K57" s="1159"/>
      <c r="L57" s="1160"/>
      <c r="M57" s="1160"/>
      <c r="N57" s="1160"/>
      <c r="O57" s="1161"/>
    </row>
    <row r="58" spans="1:21" ht="31.5" customHeight="1" thickBot="1" x14ac:dyDescent="0.2">
      <c r="B58" s="1162"/>
      <c r="C58" s="1163"/>
      <c r="D58" s="1164" t="s">
        <v>550</v>
      </c>
      <c r="E58" s="1165"/>
      <c r="F58" s="1165"/>
      <c r="G58" s="1165"/>
      <c r="H58" s="1165"/>
      <c r="I58" s="1165"/>
      <c r="J58" s="1166"/>
      <c r="K58" s="1167"/>
      <c r="L58" s="1168"/>
      <c r="M58" s="1168"/>
      <c r="N58" s="1168"/>
      <c r="O58" s="1169"/>
    </row>
    <row r="59" spans="1:21" ht="24" customHeight="1" x14ac:dyDescent="0.15">
      <c r="B59" s="1170"/>
      <c r="C59" s="1170"/>
      <c r="D59" s="1171" t="s">
        <v>551</v>
      </c>
      <c r="E59" s="1172"/>
      <c r="F59" s="1172"/>
      <c r="G59" s="1172"/>
      <c r="H59" s="1172"/>
      <c r="I59" s="1172"/>
      <c r="J59" s="1172"/>
      <c r="K59" s="1172"/>
      <c r="L59" s="1172"/>
      <c r="M59" s="1172"/>
      <c r="N59" s="1172"/>
      <c r="O59" s="1172"/>
    </row>
    <row r="60" spans="1:21" ht="24" customHeight="1" x14ac:dyDescent="0.15">
      <c r="B60" s="1173"/>
      <c r="C60" s="1173"/>
      <c r="D60" s="1171" t="s">
        <v>552</v>
      </c>
      <c r="E60" s="1172"/>
      <c r="F60" s="1172"/>
      <c r="G60" s="1172"/>
      <c r="H60" s="1172"/>
      <c r="I60" s="1172"/>
      <c r="J60" s="1172"/>
      <c r="K60" s="1172"/>
      <c r="L60" s="1172"/>
      <c r="M60" s="1172"/>
      <c r="N60" s="1172"/>
      <c r="O60" s="1172"/>
    </row>
    <row r="61" spans="1:21" ht="24" customHeight="1" x14ac:dyDescent="0.15">
      <c r="A61" s="1103"/>
      <c r="B61" s="1142"/>
      <c r="C61" s="1103"/>
      <c r="D61" s="1103"/>
      <c r="E61" s="1103"/>
      <c r="F61" s="1103"/>
      <c r="G61" s="1103"/>
      <c r="H61" s="1103"/>
      <c r="I61" s="1103"/>
      <c r="J61" s="1103"/>
      <c r="K61" s="1103"/>
      <c r="L61" s="1103"/>
      <c r="M61" s="1103"/>
      <c r="N61" s="1103"/>
      <c r="O61" s="1103"/>
      <c r="P61" s="1103"/>
      <c r="Q61" s="1103"/>
      <c r="R61" s="1103"/>
      <c r="S61" s="1103"/>
      <c r="T61" s="1103"/>
      <c r="U61" s="1103"/>
    </row>
    <row r="62" spans="1:21" ht="24" customHeight="1" x14ac:dyDescent="0.15">
      <c r="A62" s="1103"/>
      <c r="B62" s="1142"/>
      <c r="C62" s="1103"/>
      <c r="D62" s="1103"/>
      <c r="E62" s="1103"/>
      <c r="F62" s="1103"/>
      <c r="G62" s="1103"/>
      <c r="H62" s="1103"/>
      <c r="I62" s="1103"/>
      <c r="J62" s="1103"/>
      <c r="K62" s="1103"/>
      <c r="L62" s="1103"/>
      <c r="M62" s="1103"/>
      <c r="N62" s="1103"/>
      <c r="O62" s="1103"/>
      <c r="P62" s="1103"/>
      <c r="Q62" s="1103"/>
      <c r="R62" s="1103"/>
      <c r="S62" s="1103"/>
      <c r="T62" s="1103"/>
      <c r="U62" s="1103"/>
    </row>
  </sheetData>
  <sheetProtection algorithmName="SHA-512" hashValue="sXsAhC+yqt3L3HV1DRLJbDbaBp32UJvryh2I/6Fr7dEvMRq03TFft4x5ajwHDglUxQisBKAPTPyJcFePnw0NXA==" saltValue="vJ/UYiA6cxIVRpVhm+2/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E28" zoomScale="85" zoomScaleNormal="85" zoomScaleSheetLayoutView="100" workbookViewId="0">
      <selection activeCell="E53" sqref="E53:DI53"/>
    </sheetView>
  </sheetViews>
  <sheetFormatPr defaultColWidth="0" defaultRowHeight="13.5" customHeight="1" zeroHeight="1" x14ac:dyDescent="0.15"/>
  <cols>
    <col min="1" max="1" width="6.625" style="1174" customWidth="1"/>
    <col min="2" max="3" width="12.625" style="1174" customWidth="1"/>
    <col min="4" max="4" width="11.625" style="1174" customWidth="1"/>
    <col min="5" max="8" width="10.375" style="1174" customWidth="1"/>
    <col min="9" max="13" width="16.375" style="1174" customWidth="1"/>
    <col min="14" max="19" width="12.625" style="1174" customWidth="1"/>
    <col min="20" max="16384" width="0" style="117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5" t="s">
        <v>526</v>
      </c>
    </row>
    <row r="40" spans="2:13" ht="27.75" customHeight="1" thickBot="1" x14ac:dyDescent="0.2">
      <c r="B40" s="1176" t="s">
        <v>527</v>
      </c>
      <c r="C40" s="1177"/>
      <c r="D40" s="1177"/>
      <c r="E40" s="1178"/>
      <c r="F40" s="1178"/>
      <c r="G40" s="1178"/>
      <c r="H40" s="1179" t="s">
        <v>506</v>
      </c>
      <c r="I40" s="1180" t="s">
        <v>3</v>
      </c>
      <c r="J40" s="1181" t="s">
        <v>4</v>
      </c>
      <c r="K40" s="1181" t="s">
        <v>5</v>
      </c>
      <c r="L40" s="1181" t="s">
        <v>6</v>
      </c>
      <c r="M40" s="1182" t="s">
        <v>7</v>
      </c>
    </row>
    <row r="41" spans="2:13" ht="27.75" customHeight="1" x14ac:dyDescent="0.15">
      <c r="B41" s="1183" t="s">
        <v>553</v>
      </c>
      <c r="C41" s="1184"/>
      <c r="D41" s="1185"/>
      <c r="E41" s="1186" t="s">
        <v>554</v>
      </c>
      <c r="F41" s="1186"/>
      <c r="G41" s="1186"/>
      <c r="H41" s="1187"/>
      <c r="I41" s="1188">
        <v>13891</v>
      </c>
      <c r="J41" s="1189">
        <v>15039</v>
      </c>
      <c r="K41" s="1189">
        <v>14451</v>
      </c>
      <c r="L41" s="1189">
        <v>14340</v>
      </c>
      <c r="M41" s="1190">
        <v>14038</v>
      </c>
    </row>
    <row r="42" spans="2:13" ht="27.75" customHeight="1" x14ac:dyDescent="0.15">
      <c r="B42" s="1191"/>
      <c r="C42" s="1192"/>
      <c r="D42" s="1193"/>
      <c r="E42" s="1194" t="s">
        <v>555</v>
      </c>
      <c r="F42" s="1194"/>
      <c r="G42" s="1194"/>
      <c r="H42" s="1195"/>
      <c r="I42" s="1196" t="s">
        <v>352</v>
      </c>
      <c r="J42" s="1197" t="s">
        <v>352</v>
      </c>
      <c r="K42" s="1197" t="s">
        <v>352</v>
      </c>
      <c r="L42" s="1197" t="s">
        <v>352</v>
      </c>
      <c r="M42" s="1198" t="s">
        <v>352</v>
      </c>
    </row>
    <row r="43" spans="2:13" ht="27.75" customHeight="1" x14ac:dyDescent="0.15">
      <c r="B43" s="1191"/>
      <c r="C43" s="1192"/>
      <c r="D43" s="1193"/>
      <c r="E43" s="1194" t="s">
        <v>556</v>
      </c>
      <c r="F43" s="1194"/>
      <c r="G43" s="1194"/>
      <c r="H43" s="1195"/>
      <c r="I43" s="1196">
        <v>4279</v>
      </c>
      <c r="J43" s="1197">
        <v>4074</v>
      </c>
      <c r="K43" s="1197">
        <v>4013</v>
      </c>
      <c r="L43" s="1197">
        <v>3773</v>
      </c>
      <c r="M43" s="1198">
        <v>3632</v>
      </c>
    </row>
    <row r="44" spans="2:13" ht="27.75" customHeight="1" x14ac:dyDescent="0.15">
      <c r="B44" s="1191"/>
      <c r="C44" s="1192"/>
      <c r="D44" s="1193"/>
      <c r="E44" s="1194" t="s">
        <v>557</v>
      </c>
      <c r="F44" s="1194"/>
      <c r="G44" s="1194"/>
      <c r="H44" s="1195"/>
      <c r="I44" s="1196">
        <v>139</v>
      </c>
      <c r="J44" s="1197">
        <v>116</v>
      </c>
      <c r="K44" s="1197">
        <v>97</v>
      </c>
      <c r="L44" s="1197">
        <v>117</v>
      </c>
      <c r="M44" s="1198">
        <v>90</v>
      </c>
    </row>
    <row r="45" spans="2:13" ht="27.75" customHeight="1" x14ac:dyDescent="0.15">
      <c r="B45" s="1191"/>
      <c r="C45" s="1192"/>
      <c r="D45" s="1193"/>
      <c r="E45" s="1194" t="s">
        <v>558</v>
      </c>
      <c r="F45" s="1194"/>
      <c r="G45" s="1194"/>
      <c r="H45" s="1195"/>
      <c r="I45" s="1196">
        <v>1758</v>
      </c>
      <c r="J45" s="1197">
        <v>1686</v>
      </c>
      <c r="K45" s="1197">
        <v>1602</v>
      </c>
      <c r="L45" s="1197">
        <v>1515</v>
      </c>
      <c r="M45" s="1198">
        <v>1488</v>
      </c>
    </row>
    <row r="46" spans="2:13" ht="27.75" customHeight="1" x14ac:dyDescent="0.15">
      <c r="B46" s="1191"/>
      <c r="C46" s="1192"/>
      <c r="D46" s="1199"/>
      <c r="E46" s="1194" t="s">
        <v>559</v>
      </c>
      <c r="F46" s="1194"/>
      <c r="G46" s="1194"/>
      <c r="H46" s="1195"/>
      <c r="I46" s="1196">
        <v>658</v>
      </c>
      <c r="J46" s="1197">
        <v>442</v>
      </c>
      <c r="K46" s="1197">
        <v>435</v>
      </c>
      <c r="L46" s="1197">
        <v>438</v>
      </c>
      <c r="M46" s="1198">
        <v>354</v>
      </c>
    </row>
    <row r="47" spans="2:13" ht="27.75" customHeight="1" x14ac:dyDescent="0.15">
      <c r="B47" s="1191"/>
      <c r="C47" s="1192"/>
      <c r="D47" s="1200"/>
      <c r="E47" s="1201" t="s">
        <v>560</v>
      </c>
      <c r="F47" s="1202"/>
      <c r="G47" s="1202"/>
      <c r="H47" s="1203"/>
      <c r="I47" s="1196" t="s">
        <v>352</v>
      </c>
      <c r="J47" s="1197" t="s">
        <v>352</v>
      </c>
      <c r="K47" s="1197" t="s">
        <v>352</v>
      </c>
      <c r="L47" s="1197" t="s">
        <v>352</v>
      </c>
      <c r="M47" s="1198" t="s">
        <v>352</v>
      </c>
    </row>
    <row r="48" spans="2:13" ht="27.75" customHeight="1" x14ac:dyDescent="0.15">
      <c r="B48" s="1191"/>
      <c r="C48" s="1192"/>
      <c r="D48" s="1193"/>
      <c r="E48" s="1194" t="s">
        <v>561</v>
      </c>
      <c r="F48" s="1194"/>
      <c r="G48" s="1194"/>
      <c r="H48" s="1195"/>
      <c r="I48" s="1196" t="s">
        <v>352</v>
      </c>
      <c r="J48" s="1197" t="s">
        <v>352</v>
      </c>
      <c r="K48" s="1197" t="s">
        <v>352</v>
      </c>
      <c r="L48" s="1197" t="s">
        <v>352</v>
      </c>
      <c r="M48" s="1198" t="s">
        <v>352</v>
      </c>
    </row>
    <row r="49" spans="2:13" ht="27.75" customHeight="1" x14ac:dyDescent="0.15">
      <c r="B49" s="1204"/>
      <c r="C49" s="1205"/>
      <c r="D49" s="1193"/>
      <c r="E49" s="1194" t="s">
        <v>562</v>
      </c>
      <c r="F49" s="1194"/>
      <c r="G49" s="1194"/>
      <c r="H49" s="1195"/>
      <c r="I49" s="1196" t="s">
        <v>352</v>
      </c>
      <c r="J49" s="1197" t="s">
        <v>352</v>
      </c>
      <c r="K49" s="1197" t="s">
        <v>352</v>
      </c>
      <c r="L49" s="1197" t="s">
        <v>352</v>
      </c>
      <c r="M49" s="1198" t="s">
        <v>352</v>
      </c>
    </row>
    <row r="50" spans="2:13" ht="27.75" customHeight="1" x14ac:dyDescent="0.15">
      <c r="B50" s="1206" t="s">
        <v>563</v>
      </c>
      <c r="C50" s="1207"/>
      <c r="D50" s="1208"/>
      <c r="E50" s="1194" t="s">
        <v>564</v>
      </c>
      <c r="F50" s="1194"/>
      <c r="G50" s="1194"/>
      <c r="H50" s="1195"/>
      <c r="I50" s="1196">
        <v>3053</v>
      </c>
      <c r="J50" s="1197">
        <v>2372</v>
      </c>
      <c r="K50" s="1197">
        <v>2187</v>
      </c>
      <c r="L50" s="1197">
        <v>1993</v>
      </c>
      <c r="M50" s="1198">
        <v>2569</v>
      </c>
    </row>
    <row r="51" spans="2:13" ht="27.75" customHeight="1" x14ac:dyDescent="0.15">
      <c r="B51" s="1191"/>
      <c r="C51" s="1192"/>
      <c r="D51" s="1193"/>
      <c r="E51" s="1194" t="s">
        <v>565</v>
      </c>
      <c r="F51" s="1194"/>
      <c r="G51" s="1194"/>
      <c r="H51" s="1195"/>
      <c r="I51" s="1196">
        <v>1448</v>
      </c>
      <c r="J51" s="1197">
        <v>1552</v>
      </c>
      <c r="K51" s="1197">
        <v>1989</v>
      </c>
      <c r="L51" s="1197">
        <v>1988</v>
      </c>
      <c r="M51" s="1198">
        <v>2204</v>
      </c>
    </row>
    <row r="52" spans="2:13" ht="27.75" customHeight="1" x14ac:dyDescent="0.15">
      <c r="B52" s="1204"/>
      <c r="C52" s="1205"/>
      <c r="D52" s="1193"/>
      <c r="E52" s="1194" t="s">
        <v>566</v>
      </c>
      <c r="F52" s="1194"/>
      <c r="G52" s="1194"/>
      <c r="H52" s="1195"/>
      <c r="I52" s="1196">
        <v>13693</v>
      </c>
      <c r="J52" s="1197">
        <v>13795</v>
      </c>
      <c r="K52" s="1197">
        <v>13397</v>
      </c>
      <c r="L52" s="1197">
        <v>13043</v>
      </c>
      <c r="M52" s="1198">
        <v>12708</v>
      </c>
    </row>
    <row r="53" spans="2:13" ht="27.75" customHeight="1" thickBot="1" x14ac:dyDescent="0.2">
      <c r="B53" s="1209" t="s">
        <v>567</v>
      </c>
      <c r="C53" s="1210"/>
      <c r="D53" s="1211"/>
      <c r="E53" s="1212" t="s">
        <v>568</v>
      </c>
      <c r="F53" s="1212"/>
      <c r="G53" s="1212"/>
      <c r="H53" s="1213"/>
      <c r="I53" s="1214">
        <v>2532</v>
      </c>
      <c r="J53" s="1215">
        <v>3639</v>
      </c>
      <c r="K53" s="1215">
        <v>3025</v>
      </c>
      <c r="L53" s="1215">
        <v>3159</v>
      </c>
      <c r="M53" s="1216">
        <v>2120</v>
      </c>
    </row>
    <row r="54" spans="2:13" ht="27.75" customHeight="1" x14ac:dyDescent="0.15">
      <c r="B54" s="1217" t="s">
        <v>569</v>
      </c>
      <c r="C54" s="1218"/>
      <c r="D54" s="1218"/>
      <c r="E54" s="1219"/>
      <c r="F54" s="1219"/>
      <c r="G54" s="1219"/>
      <c r="H54" s="1219"/>
      <c r="I54" s="1220"/>
      <c r="J54" s="1220"/>
      <c r="K54" s="1220"/>
      <c r="L54" s="1220"/>
      <c r="M54" s="1220"/>
    </row>
    <row r="55" spans="2:13" x14ac:dyDescent="0.15"/>
  </sheetData>
  <sheetProtection algorithmName="SHA-512" hashValue="64jYTQQHo86PMJX0Ry4EzR13mVbHg+ZSCfgYqV9YCsXOKMCjPhu8LhGKKZGv7WkNZV5h7gPOzCrvxm6Wqr1IKQ==" saltValue="bJodCH99B4hJq9kVw+mv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1" zoomScaleNormal="100" zoomScaleSheetLayoutView="100" workbookViewId="0">
      <selection activeCell="E53" sqref="E53:DI53"/>
    </sheetView>
  </sheetViews>
  <sheetFormatPr defaultColWidth="0" defaultRowHeight="13.5" customHeight="1" zeroHeight="1" x14ac:dyDescent="0.15"/>
  <cols>
    <col min="1" max="1" width="8.25" style="1042" customWidth="1"/>
    <col min="2" max="2" width="16.375" style="1042" customWidth="1"/>
    <col min="3" max="5" width="26.25" style="1042" customWidth="1"/>
    <col min="6" max="8" width="24.25" style="1042" customWidth="1"/>
    <col min="9" max="14" width="26" style="1042" customWidth="1"/>
    <col min="15" max="15" width="6.125" style="1042" customWidth="1"/>
    <col min="16" max="16" width="9" style="1042" hidden="1" customWidth="1"/>
    <col min="17" max="20" width="0" style="1042" hidden="1" customWidth="1"/>
    <col min="21" max="21" width="9" style="1042" hidden="1" customWidth="1"/>
    <col min="22" max="22" width="0" style="1042" hidden="1" customWidth="1"/>
    <col min="23" max="23" width="9" style="1042" hidden="1" customWidth="1"/>
    <col min="24" max="16384" width="0" style="104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3"/>
      <c r="C53" s="1043"/>
      <c r="D53" s="1043"/>
      <c r="E53" s="1043"/>
      <c r="F53" s="1043"/>
      <c r="G53" s="1043"/>
      <c r="H53" s="1221" t="s">
        <v>570</v>
      </c>
    </row>
    <row r="54" spans="2:8" ht="29.25" customHeight="1" thickBot="1" x14ac:dyDescent="0.25">
      <c r="B54" s="1222" t="s">
        <v>25</v>
      </c>
      <c r="C54" s="1223"/>
      <c r="D54" s="1223"/>
      <c r="E54" s="1224" t="s">
        <v>506</v>
      </c>
      <c r="F54" s="1225" t="s">
        <v>5</v>
      </c>
      <c r="G54" s="1225" t="s">
        <v>6</v>
      </c>
      <c r="H54" s="1226" t="s">
        <v>7</v>
      </c>
    </row>
    <row r="55" spans="2:8" ht="52.5" customHeight="1" x14ac:dyDescent="0.15">
      <c r="B55" s="1227"/>
      <c r="C55" s="1228" t="s">
        <v>126</v>
      </c>
      <c r="D55" s="1228"/>
      <c r="E55" s="1229"/>
      <c r="F55" s="1230">
        <v>609</v>
      </c>
      <c r="G55" s="1230">
        <v>629</v>
      </c>
      <c r="H55" s="1231">
        <v>1039</v>
      </c>
    </row>
    <row r="56" spans="2:8" ht="52.5" customHeight="1" x14ac:dyDescent="0.15">
      <c r="B56" s="1232"/>
      <c r="C56" s="1233" t="s">
        <v>571</v>
      </c>
      <c r="D56" s="1233"/>
      <c r="E56" s="1234"/>
      <c r="F56" s="1235">
        <v>178</v>
      </c>
      <c r="G56" s="1235">
        <v>79</v>
      </c>
      <c r="H56" s="1236">
        <v>317</v>
      </c>
    </row>
    <row r="57" spans="2:8" ht="53.25" customHeight="1" x14ac:dyDescent="0.15">
      <c r="B57" s="1232"/>
      <c r="C57" s="1237" t="s">
        <v>131</v>
      </c>
      <c r="D57" s="1237"/>
      <c r="E57" s="1238"/>
      <c r="F57" s="1239">
        <v>143</v>
      </c>
      <c r="G57" s="1239">
        <v>169</v>
      </c>
      <c r="H57" s="1240">
        <v>293</v>
      </c>
    </row>
    <row r="58" spans="2:8" ht="45.75" customHeight="1" x14ac:dyDescent="0.15">
      <c r="B58" s="1241"/>
      <c r="C58" s="1242" t="s">
        <v>572</v>
      </c>
      <c r="D58" s="1243"/>
      <c r="E58" s="1244"/>
      <c r="F58" s="1245">
        <v>22</v>
      </c>
      <c r="G58" s="1245">
        <v>22</v>
      </c>
      <c r="H58" s="1246">
        <v>122</v>
      </c>
    </row>
    <row r="59" spans="2:8" ht="45.75" customHeight="1" x14ac:dyDescent="0.15">
      <c r="B59" s="1241"/>
      <c r="C59" s="1242" t="s">
        <v>573</v>
      </c>
      <c r="D59" s="1243"/>
      <c r="E59" s="1244"/>
      <c r="F59" s="1245">
        <v>54</v>
      </c>
      <c r="G59" s="1245">
        <v>54</v>
      </c>
      <c r="H59" s="1246">
        <v>54</v>
      </c>
    </row>
    <row r="60" spans="2:8" ht="45.75" customHeight="1" x14ac:dyDescent="0.15">
      <c r="B60" s="1241"/>
      <c r="C60" s="1242" t="s">
        <v>574</v>
      </c>
      <c r="D60" s="1243"/>
      <c r="E60" s="1244"/>
      <c r="F60" s="1245">
        <v>33</v>
      </c>
      <c r="G60" s="1245">
        <v>53</v>
      </c>
      <c r="H60" s="1246">
        <v>53</v>
      </c>
    </row>
    <row r="61" spans="2:8" ht="45.75" customHeight="1" x14ac:dyDescent="0.15">
      <c r="B61" s="1241"/>
      <c r="C61" s="1242" t="s">
        <v>575</v>
      </c>
      <c r="D61" s="1243"/>
      <c r="E61" s="1244"/>
      <c r="F61" s="1245">
        <v>29</v>
      </c>
      <c r="G61" s="1245">
        <v>30</v>
      </c>
      <c r="H61" s="1246">
        <v>50</v>
      </c>
    </row>
    <row r="62" spans="2:8" ht="45.75" customHeight="1" thickBot="1" x14ac:dyDescent="0.2">
      <c r="B62" s="1247"/>
      <c r="C62" s="1248" t="s">
        <v>576</v>
      </c>
      <c r="D62" s="1249"/>
      <c r="E62" s="1250"/>
      <c r="F62" s="1251">
        <v>2</v>
      </c>
      <c r="G62" s="1251">
        <v>6</v>
      </c>
      <c r="H62" s="1252">
        <v>11</v>
      </c>
    </row>
    <row r="63" spans="2:8" ht="52.5" customHeight="1" thickBot="1" x14ac:dyDescent="0.2">
      <c r="B63" s="1253"/>
      <c r="C63" s="1254" t="s">
        <v>577</v>
      </c>
      <c r="D63" s="1254"/>
      <c r="E63" s="1255"/>
      <c r="F63" s="1256">
        <v>931</v>
      </c>
      <c r="G63" s="1256">
        <v>877</v>
      </c>
      <c r="H63" s="1257">
        <v>1648</v>
      </c>
    </row>
    <row r="64" spans="2:8" x14ac:dyDescent="0.15"/>
  </sheetData>
  <sheetProtection algorithmName="SHA-512" hashValue="6g2Wc79YV64kgaRUqT52Boo0YVfte2+5sXAJMWBSIMMDvFIq1VkLQQgZnEaeSeUjteF4i3NPt430kAA1tQgm+w==" saltValue="N2gbeIGgmvZowI8anODK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I39" zoomScale="70" zoomScaleNormal="70" zoomScaleSheetLayoutView="55" workbookViewId="0">
      <selection activeCell="AN73" sqref="AN73:BA76"/>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27.8</v>
      </c>
      <c r="BQ51" s="41"/>
      <c r="BR51" s="41"/>
      <c r="BS51" s="41"/>
      <c r="BT51" s="41"/>
      <c r="BU51" s="41"/>
      <c r="BV51" s="41"/>
      <c r="BW51" s="41"/>
      <c r="BX51" s="41">
        <v>39.799999999999997</v>
      </c>
      <c r="BY51" s="41"/>
      <c r="BZ51" s="41"/>
      <c r="CA51" s="41"/>
      <c r="CB51" s="41"/>
      <c r="CC51" s="41"/>
      <c r="CD51" s="41"/>
      <c r="CE51" s="41"/>
      <c r="CF51" s="41">
        <v>33</v>
      </c>
      <c r="CG51" s="41"/>
      <c r="CH51" s="41"/>
      <c r="CI51" s="41"/>
      <c r="CJ51" s="41"/>
      <c r="CK51" s="41"/>
      <c r="CL51" s="41"/>
      <c r="CM51" s="41"/>
      <c r="CN51" s="41">
        <v>33.4</v>
      </c>
      <c r="CO51" s="41"/>
      <c r="CP51" s="41"/>
      <c r="CQ51" s="41"/>
      <c r="CR51" s="41"/>
      <c r="CS51" s="41"/>
      <c r="CT51" s="41"/>
      <c r="CU51" s="41"/>
      <c r="CV51" s="41">
        <v>21.1</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52.6</v>
      </c>
      <c r="BQ53" s="41"/>
      <c r="BR53" s="41"/>
      <c r="BS53" s="41"/>
      <c r="BT53" s="41"/>
      <c r="BU53" s="41"/>
      <c r="BV53" s="41"/>
      <c r="BW53" s="41"/>
      <c r="BX53" s="41">
        <v>55.2</v>
      </c>
      <c r="BY53" s="41"/>
      <c r="BZ53" s="41"/>
      <c r="CA53" s="41"/>
      <c r="CB53" s="41"/>
      <c r="CC53" s="41"/>
      <c r="CD53" s="41"/>
      <c r="CE53" s="41"/>
      <c r="CF53" s="41">
        <v>54.5</v>
      </c>
      <c r="CG53" s="41"/>
      <c r="CH53" s="41"/>
      <c r="CI53" s="41"/>
      <c r="CJ53" s="41"/>
      <c r="CK53" s="41"/>
      <c r="CL53" s="41"/>
      <c r="CM53" s="41"/>
      <c r="CN53" s="41">
        <v>54.6</v>
      </c>
      <c r="CO53" s="41"/>
      <c r="CP53" s="41"/>
      <c r="CQ53" s="41"/>
      <c r="CR53" s="41"/>
      <c r="CS53" s="41"/>
      <c r="CT53" s="41"/>
      <c r="CU53" s="41"/>
      <c r="CV53" s="41">
        <v>56.7</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31.3</v>
      </c>
      <c r="BQ55" s="41"/>
      <c r="BR55" s="41"/>
      <c r="BS55" s="41"/>
      <c r="BT55" s="41"/>
      <c r="BU55" s="41"/>
      <c r="BV55" s="41"/>
      <c r="BW55" s="41"/>
      <c r="BX55" s="41">
        <v>25.3</v>
      </c>
      <c r="BY55" s="41"/>
      <c r="BZ55" s="41"/>
      <c r="CA55" s="41"/>
      <c r="CB55" s="41"/>
      <c r="CC55" s="41"/>
      <c r="CD55" s="41"/>
      <c r="CE55" s="41"/>
      <c r="CF55" s="41">
        <v>25.5</v>
      </c>
      <c r="CG55" s="41"/>
      <c r="CH55" s="41"/>
      <c r="CI55" s="41"/>
      <c r="CJ55" s="41"/>
      <c r="CK55" s="41"/>
      <c r="CL55" s="41"/>
      <c r="CM55" s="41"/>
      <c r="CN55" s="41">
        <v>25.1</v>
      </c>
      <c r="CO55" s="41"/>
      <c r="CP55" s="41"/>
      <c r="CQ55" s="41"/>
      <c r="CR55" s="41"/>
      <c r="CS55" s="41"/>
      <c r="CT55" s="41"/>
      <c r="CU55" s="41"/>
      <c r="CV55" s="41">
        <v>11.2</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58.4</v>
      </c>
      <c r="BQ57" s="41"/>
      <c r="BR57" s="41"/>
      <c r="BS57" s="41"/>
      <c r="BT57" s="41"/>
      <c r="BU57" s="41"/>
      <c r="BV57" s="41"/>
      <c r="BW57" s="41"/>
      <c r="BX57" s="41">
        <v>59.7</v>
      </c>
      <c r="BY57" s="41"/>
      <c r="BZ57" s="41"/>
      <c r="CA57" s="41"/>
      <c r="CB57" s="41"/>
      <c r="CC57" s="41"/>
      <c r="CD57" s="41"/>
      <c r="CE57" s="41"/>
      <c r="CF57" s="41">
        <v>60.9</v>
      </c>
      <c r="CG57" s="41"/>
      <c r="CH57" s="41"/>
      <c r="CI57" s="41"/>
      <c r="CJ57" s="41"/>
      <c r="CK57" s="41"/>
      <c r="CL57" s="41"/>
      <c r="CM57" s="41"/>
      <c r="CN57" s="41">
        <v>61</v>
      </c>
      <c r="CO57" s="41"/>
      <c r="CP57" s="41"/>
      <c r="CQ57" s="41"/>
      <c r="CR57" s="41"/>
      <c r="CS57" s="41"/>
      <c r="CT57" s="41"/>
      <c r="CU57" s="41"/>
      <c r="CV57" s="41">
        <v>63.2</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27.8</v>
      </c>
      <c r="BQ73" s="41"/>
      <c r="BR73" s="41"/>
      <c r="BS73" s="41"/>
      <c r="BT73" s="41"/>
      <c r="BU73" s="41"/>
      <c r="BV73" s="41"/>
      <c r="BW73" s="41"/>
      <c r="BX73" s="41">
        <v>39.799999999999997</v>
      </c>
      <c r="BY73" s="41"/>
      <c r="BZ73" s="41"/>
      <c r="CA73" s="41"/>
      <c r="CB73" s="41"/>
      <c r="CC73" s="41"/>
      <c r="CD73" s="41"/>
      <c r="CE73" s="41"/>
      <c r="CF73" s="41">
        <v>33</v>
      </c>
      <c r="CG73" s="41"/>
      <c r="CH73" s="41"/>
      <c r="CI73" s="41"/>
      <c r="CJ73" s="41"/>
      <c r="CK73" s="41"/>
      <c r="CL73" s="41"/>
      <c r="CM73" s="41"/>
      <c r="CN73" s="41">
        <v>33.4</v>
      </c>
      <c r="CO73" s="41"/>
      <c r="CP73" s="41"/>
      <c r="CQ73" s="41"/>
      <c r="CR73" s="41"/>
      <c r="CS73" s="41"/>
      <c r="CT73" s="41"/>
      <c r="CU73" s="41"/>
      <c r="CV73" s="41">
        <v>21.1</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3.6</v>
      </c>
      <c r="BQ75" s="41"/>
      <c r="BR75" s="41"/>
      <c r="BS75" s="41"/>
      <c r="BT75" s="41"/>
      <c r="BU75" s="41"/>
      <c r="BV75" s="41"/>
      <c r="BW75" s="41"/>
      <c r="BX75" s="41">
        <v>3.7</v>
      </c>
      <c r="BY75" s="41"/>
      <c r="BZ75" s="41"/>
      <c r="CA75" s="41"/>
      <c r="CB75" s="41"/>
      <c r="CC75" s="41"/>
      <c r="CD75" s="41"/>
      <c r="CE75" s="41"/>
      <c r="CF75" s="41">
        <v>3.2</v>
      </c>
      <c r="CG75" s="41"/>
      <c r="CH75" s="41"/>
      <c r="CI75" s="41"/>
      <c r="CJ75" s="41"/>
      <c r="CK75" s="41"/>
      <c r="CL75" s="41"/>
      <c r="CM75" s="41"/>
      <c r="CN75" s="41">
        <v>3</v>
      </c>
      <c r="CO75" s="41"/>
      <c r="CP75" s="41"/>
      <c r="CQ75" s="41"/>
      <c r="CR75" s="41"/>
      <c r="CS75" s="41"/>
      <c r="CT75" s="41"/>
      <c r="CU75" s="41"/>
      <c r="CV75" s="41">
        <v>2.7</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31.3</v>
      </c>
      <c r="BQ77" s="41"/>
      <c r="BR77" s="41"/>
      <c r="BS77" s="41"/>
      <c r="BT77" s="41"/>
      <c r="BU77" s="41"/>
      <c r="BV77" s="41"/>
      <c r="BW77" s="41"/>
      <c r="BX77" s="41">
        <v>25.3</v>
      </c>
      <c r="BY77" s="41"/>
      <c r="BZ77" s="41"/>
      <c r="CA77" s="41"/>
      <c r="CB77" s="41"/>
      <c r="CC77" s="41"/>
      <c r="CD77" s="41"/>
      <c r="CE77" s="41"/>
      <c r="CF77" s="41">
        <v>25.5</v>
      </c>
      <c r="CG77" s="41"/>
      <c r="CH77" s="41"/>
      <c r="CI77" s="41"/>
      <c r="CJ77" s="41"/>
      <c r="CK77" s="41"/>
      <c r="CL77" s="41"/>
      <c r="CM77" s="41"/>
      <c r="CN77" s="41">
        <v>25.1</v>
      </c>
      <c r="CO77" s="41"/>
      <c r="CP77" s="41"/>
      <c r="CQ77" s="41"/>
      <c r="CR77" s="41"/>
      <c r="CS77" s="41"/>
      <c r="CT77" s="41"/>
      <c r="CU77" s="41"/>
      <c r="CV77" s="41">
        <v>11.2</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7.2</v>
      </c>
      <c r="BQ79" s="41"/>
      <c r="BR79" s="41"/>
      <c r="BS79" s="41"/>
      <c r="BT79" s="41"/>
      <c r="BU79" s="41"/>
      <c r="BV79" s="41"/>
      <c r="BW79" s="41"/>
      <c r="BX79" s="41">
        <v>6.9</v>
      </c>
      <c r="BY79" s="41"/>
      <c r="BZ79" s="41"/>
      <c r="CA79" s="41"/>
      <c r="CB79" s="41"/>
      <c r="CC79" s="41"/>
      <c r="CD79" s="41"/>
      <c r="CE79" s="41"/>
      <c r="CF79" s="41">
        <v>6.6</v>
      </c>
      <c r="CG79" s="41"/>
      <c r="CH79" s="41"/>
      <c r="CI79" s="41"/>
      <c r="CJ79" s="41"/>
      <c r="CK79" s="41"/>
      <c r="CL79" s="41"/>
      <c r="CM79" s="41"/>
      <c r="CN79" s="41">
        <v>6.4</v>
      </c>
      <c r="CO79" s="41"/>
      <c r="CP79" s="41"/>
      <c r="CQ79" s="41"/>
      <c r="CR79" s="41"/>
      <c r="CS79" s="41"/>
      <c r="CT79" s="41"/>
      <c r="CU79" s="41"/>
      <c r="CV79" s="41">
        <v>5.7</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eAlmtQNM/LsL4BDEmJej5N/HX8VhFF43/iR0cRTfXHnJxmsHvyK7oqz2Gc2pPyc1Zd3J5Clfi2x+Zmw1n6L2Xw==" saltValue="SA1ioDhvih9CowyAfBDac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2" zoomScale="85" zoomScaleNormal="85" zoomScaleSheetLayoutView="70" workbookViewId="0">
      <selection activeCell="R107" sqref="R10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vQcTvYKmET8FDo8S1B7/FU4dElZv0oKWF9xBg4a2rUJydUb1fhhWBIn05klLqFAsbPehBdzAZQ0ZSb+NY+SLnA==" saltValue="yc6Dm/3h7Sol2TASm15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85" zoomScaleNormal="85" zoomScaleSheetLayoutView="55" workbookViewId="0">
      <selection activeCell="C96" sqref="C96"/>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sXdMMpQwHLYV4ZD0h4kNo5RlNkAOPuzl36XlUSNwHt297JNMusB1Ez3IkHwgVcGMdINKGPbg1osVD01tIu7xzw==" saltValue="p/jzjibIBanCftJs5S5t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election activeCell="E53" sqref="E53:DI53"/>
    </sheetView>
  </sheetViews>
  <sheetFormatPr defaultColWidth="0" defaultRowHeight="0" customHeight="1" zeroHeight="1" x14ac:dyDescent="0.15"/>
  <cols>
    <col min="1" max="1" width="1.625" style="337" customWidth="1"/>
    <col min="2" max="2" width="2.375" style="337" customWidth="1"/>
    <col min="3" max="16" width="2.625" style="337" customWidth="1"/>
    <col min="17" max="17" width="2.375" style="337" customWidth="1"/>
    <col min="18" max="95" width="1.625" style="337" customWidth="1"/>
    <col min="96" max="133" width="1.625" style="495" customWidth="1"/>
    <col min="134" max="143" width="1.625" style="337" customWidth="1"/>
    <col min="144" max="16384" width="0" style="337"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156</v>
      </c>
      <c r="DI1" s="335"/>
      <c r="DJ1" s="335"/>
      <c r="DK1" s="335"/>
      <c r="DL1" s="335"/>
      <c r="DM1" s="335"/>
      <c r="DN1" s="336"/>
      <c r="DO1" s="337"/>
      <c r="DP1" s="334" t="s">
        <v>157</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15">
      <c r="B2" s="338" t="s">
        <v>158</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15">
      <c r="B3" s="341" t="s">
        <v>159</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160</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161</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15">
      <c r="B4" s="341" t="s">
        <v>25</v>
      </c>
      <c r="C4" s="342"/>
      <c r="D4" s="342"/>
      <c r="E4" s="342"/>
      <c r="F4" s="342"/>
      <c r="G4" s="342"/>
      <c r="H4" s="342"/>
      <c r="I4" s="342"/>
      <c r="J4" s="342"/>
      <c r="K4" s="342"/>
      <c r="L4" s="342"/>
      <c r="M4" s="342"/>
      <c r="N4" s="342"/>
      <c r="O4" s="342"/>
      <c r="P4" s="342"/>
      <c r="Q4" s="343"/>
      <c r="R4" s="341" t="s">
        <v>162</v>
      </c>
      <c r="S4" s="342"/>
      <c r="T4" s="342"/>
      <c r="U4" s="342"/>
      <c r="V4" s="342"/>
      <c r="W4" s="342"/>
      <c r="X4" s="342"/>
      <c r="Y4" s="343"/>
      <c r="Z4" s="341" t="s">
        <v>163</v>
      </c>
      <c r="AA4" s="342"/>
      <c r="AB4" s="342"/>
      <c r="AC4" s="343"/>
      <c r="AD4" s="341" t="s">
        <v>164</v>
      </c>
      <c r="AE4" s="342"/>
      <c r="AF4" s="342"/>
      <c r="AG4" s="342"/>
      <c r="AH4" s="342"/>
      <c r="AI4" s="342"/>
      <c r="AJ4" s="342"/>
      <c r="AK4" s="343"/>
      <c r="AL4" s="341" t="s">
        <v>163</v>
      </c>
      <c r="AM4" s="342"/>
      <c r="AN4" s="342"/>
      <c r="AO4" s="343"/>
      <c r="AP4" s="347" t="s">
        <v>165</v>
      </c>
      <c r="AQ4" s="347"/>
      <c r="AR4" s="347"/>
      <c r="AS4" s="347"/>
      <c r="AT4" s="347"/>
      <c r="AU4" s="347"/>
      <c r="AV4" s="347"/>
      <c r="AW4" s="347"/>
      <c r="AX4" s="347"/>
      <c r="AY4" s="347"/>
      <c r="AZ4" s="347"/>
      <c r="BA4" s="347"/>
      <c r="BB4" s="347"/>
      <c r="BC4" s="347"/>
      <c r="BD4" s="347"/>
      <c r="BE4" s="347"/>
      <c r="BF4" s="347"/>
      <c r="BG4" s="347" t="s">
        <v>166</v>
      </c>
      <c r="BH4" s="347"/>
      <c r="BI4" s="347"/>
      <c r="BJ4" s="347"/>
      <c r="BK4" s="347"/>
      <c r="BL4" s="347"/>
      <c r="BM4" s="347"/>
      <c r="BN4" s="347"/>
      <c r="BO4" s="347" t="s">
        <v>163</v>
      </c>
      <c r="BP4" s="347"/>
      <c r="BQ4" s="347"/>
      <c r="BR4" s="347"/>
      <c r="BS4" s="347" t="s">
        <v>167</v>
      </c>
      <c r="BT4" s="347"/>
      <c r="BU4" s="347"/>
      <c r="BV4" s="347"/>
      <c r="BW4" s="347"/>
      <c r="BX4" s="347"/>
      <c r="BY4" s="347"/>
      <c r="BZ4" s="347"/>
      <c r="CA4" s="347"/>
      <c r="CB4" s="347"/>
      <c r="CD4" s="344" t="s">
        <v>168</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15">
      <c r="B5" s="348" t="s">
        <v>169</v>
      </c>
      <c r="C5" s="349"/>
      <c r="D5" s="349"/>
      <c r="E5" s="349"/>
      <c r="F5" s="349"/>
      <c r="G5" s="349"/>
      <c r="H5" s="349"/>
      <c r="I5" s="349"/>
      <c r="J5" s="349"/>
      <c r="K5" s="349"/>
      <c r="L5" s="349"/>
      <c r="M5" s="349"/>
      <c r="N5" s="349"/>
      <c r="O5" s="349"/>
      <c r="P5" s="349"/>
      <c r="Q5" s="350"/>
      <c r="R5" s="351">
        <v>6615076</v>
      </c>
      <c r="S5" s="352"/>
      <c r="T5" s="352"/>
      <c r="U5" s="352"/>
      <c r="V5" s="352"/>
      <c r="W5" s="352"/>
      <c r="X5" s="352"/>
      <c r="Y5" s="353"/>
      <c r="Z5" s="354">
        <v>33.5</v>
      </c>
      <c r="AA5" s="354"/>
      <c r="AB5" s="354"/>
      <c r="AC5" s="354"/>
      <c r="AD5" s="355">
        <v>6285801</v>
      </c>
      <c r="AE5" s="355"/>
      <c r="AF5" s="355"/>
      <c r="AG5" s="355"/>
      <c r="AH5" s="355"/>
      <c r="AI5" s="355"/>
      <c r="AJ5" s="355"/>
      <c r="AK5" s="355"/>
      <c r="AL5" s="356">
        <v>58.4</v>
      </c>
      <c r="AM5" s="357"/>
      <c r="AN5" s="357"/>
      <c r="AO5" s="358"/>
      <c r="AP5" s="348" t="s">
        <v>170</v>
      </c>
      <c r="AQ5" s="349"/>
      <c r="AR5" s="349"/>
      <c r="AS5" s="349"/>
      <c r="AT5" s="349"/>
      <c r="AU5" s="349"/>
      <c r="AV5" s="349"/>
      <c r="AW5" s="349"/>
      <c r="AX5" s="349"/>
      <c r="AY5" s="349"/>
      <c r="AZ5" s="349"/>
      <c r="BA5" s="349"/>
      <c r="BB5" s="349"/>
      <c r="BC5" s="349"/>
      <c r="BD5" s="349"/>
      <c r="BE5" s="349"/>
      <c r="BF5" s="350"/>
      <c r="BG5" s="359">
        <v>6285801</v>
      </c>
      <c r="BH5" s="360"/>
      <c r="BI5" s="360"/>
      <c r="BJ5" s="360"/>
      <c r="BK5" s="360"/>
      <c r="BL5" s="360"/>
      <c r="BM5" s="360"/>
      <c r="BN5" s="361"/>
      <c r="BO5" s="362">
        <v>95</v>
      </c>
      <c r="BP5" s="362"/>
      <c r="BQ5" s="362"/>
      <c r="BR5" s="362"/>
      <c r="BS5" s="363">
        <v>48403</v>
      </c>
      <c r="BT5" s="363"/>
      <c r="BU5" s="363"/>
      <c r="BV5" s="363"/>
      <c r="BW5" s="363"/>
      <c r="BX5" s="363"/>
      <c r="BY5" s="363"/>
      <c r="BZ5" s="363"/>
      <c r="CA5" s="363"/>
      <c r="CB5" s="364"/>
      <c r="CD5" s="344" t="s">
        <v>165</v>
      </c>
      <c r="CE5" s="345"/>
      <c r="CF5" s="345"/>
      <c r="CG5" s="345"/>
      <c r="CH5" s="345"/>
      <c r="CI5" s="345"/>
      <c r="CJ5" s="345"/>
      <c r="CK5" s="345"/>
      <c r="CL5" s="345"/>
      <c r="CM5" s="345"/>
      <c r="CN5" s="345"/>
      <c r="CO5" s="345"/>
      <c r="CP5" s="345"/>
      <c r="CQ5" s="346"/>
      <c r="CR5" s="344" t="s">
        <v>171</v>
      </c>
      <c r="CS5" s="345"/>
      <c r="CT5" s="345"/>
      <c r="CU5" s="345"/>
      <c r="CV5" s="345"/>
      <c r="CW5" s="345"/>
      <c r="CX5" s="345"/>
      <c r="CY5" s="346"/>
      <c r="CZ5" s="344" t="s">
        <v>163</v>
      </c>
      <c r="DA5" s="345"/>
      <c r="DB5" s="345"/>
      <c r="DC5" s="346"/>
      <c r="DD5" s="344" t="s">
        <v>172</v>
      </c>
      <c r="DE5" s="345"/>
      <c r="DF5" s="345"/>
      <c r="DG5" s="345"/>
      <c r="DH5" s="345"/>
      <c r="DI5" s="345"/>
      <c r="DJ5" s="345"/>
      <c r="DK5" s="345"/>
      <c r="DL5" s="345"/>
      <c r="DM5" s="345"/>
      <c r="DN5" s="345"/>
      <c r="DO5" s="345"/>
      <c r="DP5" s="346"/>
      <c r="DQ5" s="344" t="s">
        <v>173</v>
      </c>
      <c r="DR5" s="345"/>
      <c r="DS5" s="345"/>
      <c r="DT5" s="345"/>
      <c r="DU5" s="345"/>
      <c r="DV5" s="345"/>
      <c r="DW5" s="345"/>
      <c r="DX5" s="345"/>
      <c r="DY5" s="345"/>
      <c r="DZ5" s="345"/>
      <c r="EA5" s="345"/>
      <c r="EB5" s="345"/>
      <c r="EC5" s="346"/>
    </row>
    <row r="6" spans="2:143" ht="11.25" customHeight="1" x14ac:dyDescent="0.15">
      <c r="B6" s="366" t="s">
        <v>174</v>
      </c>
      <c r="C6" s="367"/>
      <c r="D6" s="367"/>
      <c r="E6" s="367"/>
      <c r="F6" s="367"/>
      <c r="G6" s="367"/>
      <c r="H6" s="367"/>
      <c r="I6" s="367"/>
      <c r="J6" s="367"/>
      <c r="K6" s="367"/>
      <c r="L6" s="367"/>
      <c r="M6" s="367"/>
      <c r="N6" s="367"/>
      <c r="O6" s="367"/>
      <c r="P6" s="367"/>
      <c r="Q6" s="368"/>
      <c r="R6" s="359">
        <v>177920</v>
      </c>
      <c r="S6" s="360"/>
      <c r="T6" s="360"/>
      <c r="U6" s="360"/>
      <c r="V6" s="360"/>
      <c r="W6" s="360"/>
      <c r="X6" s="360"/>
      <c r="Y6" s="361"/>
      <c r="Z6" s="362">
        <v>0.9</v>
      </c>
      <c r="AA6" s="362"/>
      <c r="AB6" s="362"/>
      <c r="AC6" s="362"/>
      <c r="AD6" s="363">
        <v>177920</v>
      </c>
      <c r="AE6" s="363"/>
      <c r="AF6" s="363"/>
      <c r="AG6" s="363"/>
      <c r="AH6" s="363"/>
      <c r="AI6" s="363"/>
      <c r="AJ6" s="363"/>
      <c r="AK6" s="363"/>
      <c r="AL6" s="369">
        <v>1.7</v>
      </c>
      <c r="AM6" s="370"/>
      <c r="AN6" s="370"/>
      <c r="AO6" s="371"/>
      <c r="AP6" s="366" t="s">
        <v>175</v>
      </c>
      <c r="AQ6" s="367"/>
      <c r="AR6" s="367"/>
      <c r="AS6" s="367"/>
      <c r="AT6" s="367"/>
      <c r="AU6" s="367"/>
      <c r="AV6" s="367"/>
      <c r="AW6" s="367"/>
      <c r="AX6" s="367"/>
      <c r="AY6" s="367"/>
      <c r="AZ6" s="367"/>
      <c r="BA6" s="367"/>
      <c r="BB6" s="367"/>
      <c r="BC6" s="367"/>
      <c r="BD6" s="367"/>
      <c r="BE6" s="367"/>
      <c r="BF6" s="368"/>
      <c r="BG6" s="359">
        <v>6285801</v>
      </c>
      <c r="BH6" s="360"/>
      <c r="BI6" s="360"/>
      <c r="BJ6" s="360"/>
      <c r="BK6" s="360"/>
      <c r="BL6" s="360"/>
      <c r="BM6" s="360"/>
      <c r="BN6" s="361"/>
      <c r="BO6" s="362">
        <v>95</v>
      </c>
      <c r="BP6" s="362"/>
      <c r="BQ6" s="362"/>
      <c r="BR6" s="362"/>
      <c r="BS6" s="363">
        <v>48403</v>
      </c>
      <c r="BT6" s="363"/>
      <c r="BU6" s="363"/>
      <c r="BV6" s="363"/>
      <c r="BW6" s="363"/>
      <c r="BX6" s="363"/>
      <c r="BY6" s="363"/>
      <c r="BZ6" s="363"/>
      <c r="CA6" s="363"/>
      <c r="CB6" s="364"/>
      <c r="CD6" s="372" t="s">
        <v>176</v>
      </c>
      <c r="CE6" s="373"/>
      <c r="CF6" s="373"/>
      <c r="CG6" s="373"/>
      <c r="CH6" s="373"/>
      <c r="CI6" s="373"/>
      <c r="CJ6" s="373"/>
      <c r="CK6" s="373"/>
      <c r="CL6" s="373"/>
      <c r="CM6" s="373"/>
      <c r="CN6" s="373"/>
      <c r="CO6" s="373"/>
      <c r="CP6" s="373"/>
      <c r="CQ6" s="374"/>
      <c r="CR6" s="359">
        <v>167892</v>
      </c>
      <c r="CS6" s="360"/>
      <c r="CT6" s="360"/>
      <c r="CU6" s="360"/>
      <c r="CV6" s="360"/>
      <c r="CW6" s="360"/>
      <c r="CX6" s="360"/>
      <c r="CY6" s="361"/>
      <c r="CZ6" s="356">
        <v>0.9</v>
      </c>
      <c r="DA6" s="357"/>
      <c r="DB6" s="357"/>
      <c r="DC6" s="375"/>
      <c r="DD6" s="376" t="s">
        <v>177</v>
      </c>
      <c r="DE6" s="360"/>
      <c r="DF6" s="360"/>
      <c r="DG6" s="360"/>
      <c r="DH6" s="360"/>
      <c r="DI6" s="360"/>
      <c r="DJ6" s="360"/>
      <c r="DK6" s="360"/>
      <c r="DL6" s="360"/>
      <c r="DM6" s="360"/>
      <c r="DN6" s="360"/>
      <c r="DO6" s="360"/>
      <c r="DP6" s="361"/>
      <c r="DQ6" s="376">
        <v>167892</v>
      </c>
      <c r="DR6" s="360"/>
      <c r="DS6" s="360"/>
      <c r="DT6" s="360"/>
      <c r="DU6" s="360"/>
      <c r="DV6" s="360"/>
      <c r="DW6" s="360"/>
      <c r="DX6" s="360"/>
      <c r="DY6" s="360"/>
      <c r="DZ6" s="360"/>
      <c r="EA6" s="360"/>
      <c r="EB6" s="360"/>
      <c r="EC6" s="377"/>
    </row>
    <row r="7" spans="2:143" ht="11.25" customHeight="1" x14ac:dyDescent="0.15">
      <c r="B7" s="366" t="s">
        <v>178</v>
      </c>
      <c r="C7" s="367"/>
      <c r="D7" s="367"/>
      <c r="E7" s="367"/>
      <c r="F7" s="367"/>
      <c r="G7" s="367"/>
      <c r="H7" s="367"/>
      <c r="I7" s="367"/>
      <c r="J7" s="367"/>
      <c r="K7" s="367"/>
      <c r="L7" s="367"/>
      <c r="M7" s="367"/>
      <c r="N7" s="367"/>
      <c r="O7" s="367"/>
      <c r="P7" s="367"/>
      <c r="Q7" s="368"/>
      <c r="R7" s="359">
        <v>3906</v>
      </c>
      <c r="S7" s="360"/>
      <c r="T7" s="360"/>
      <c r="U7" s="360"/>
      <c r="V7" s="360"/>
      <c r="W7" s="360"/>
      <c r="X7" s="360"/>
      <c r="Y7" s="361"/>
      <c r="Z7" s="362">
        <v>0</v>
      </c>
      <c r="AA7" s="362"/>
      <c r="AB7" s="362"/>
      <c r="AC7" s="362"/>
      <c r="AD7" s="363">
        <v>3906</v>
      </c>
      <c r="AE7" s="363"/>
      <c r="AF7" s="363"/>
      <c r="AG7" s="363"/>
      <c r="AH7" s="363"/>
      <c r="AI7" s="363"/>
      <c r="AJ7" s="363"/>
      <c r="AK7" s="363"/>
      <c r="AL7" s="369">
        <v>0</v>
      </c>
      <c r="AM7" s="370"/>
      <c r="AN7" s="370"/>
      <c r="AO7" s="371"/>
      <c r="AP7" s="366" t="s">
        <v>179</v>
      </c>
      <c r="AQ7" s="367"/>
      <c r="AR7" s="367"/>
      <c r="AS7" s="367"/>
      <c r="AT7" s="367"/>
      <c r="AU7" s="367"/>
      <c r="AV7" s="367"/>
      <c r="AW7" s="367"/>
      <c r="AX7" s="367"/>
      <c r="AY7" s="367"/>
      <c r="AZ7" s="367"/>
      <c r="BA7" s="367"/>
      <c r="BB7" s="367"/>
      <c r="BC7" s="367"/>
      <c r="BD7" s="367"/>
      <c r="BE7" s="367"/>
      <c r="BF7" s="368"/>
      <c r="BG7" s="359">
        <v>2823288</v>
      </c>
      <c r="BH7" s="360"/>
      <c r="BI7" s="360"/>
      <c r="BJ7" s="360"/>
      <c r="BK7" s="360"/>
      <c r="BL7" s="360"/>
      <c r="BM7" s="360"/>
      <c r="BN7" s="361"/>
      <c r="BO7" s="362">
        <v>42.7</v>
      </c>
      <c r="BP7" s="362"/>
      <c r="BQ7" s="362"/>
      <c r="BR7" s="362"/>
      <c r="BS7" s="363">
        <v>48403</v>
      </c>
      <c r="BT7" s="363"/>
      <c r="BU7" s="363"/>
      <c r="BV7" s="363"/>
      <c r="BW7" s="363"/>
      <c r="BX7" s="363"/>
      <c r="BY7" s="363"/>
      <c r="BZ7" s="363"/>
      <c r="CA7" s="363"/>
      <c r="CB7" s="364"/>
      <c r="CD7" s="378" t="s">
        <v>180</v>
      </c>
      <c r="CE7" s="379"/>
      <c r="CF7" s="379"/>
      <c r="CG7" s="379"/>
      <c r="CH7" s="379"/>
      <c r="CI7" s="379"/>
      <c r="CJ7" s="379"/>
      <c r="CK7" s="379"/>
      <c r="CL7" s="379"/>
      <c r="CM7" s="379"/>
      <c r="CN7" s="379"/>
      <c r="CO7" s="379"/>
      <c r="CP7" s="379"/>
      <c r="CQ7" s="380"/>
      <c r="CR7" s="359">
        <v>2456725</v>
      </c>
      <c r="CS7" s="360"/>
      <c r="CT7" s="360"/>
      <c r="CU7" s="360"/>
      <c r="CV7" s="360"/>
      <c r="CW7" s="360"/>
      <c r="CX7" s="360"/>
      <c r="CY7" s="361"/>
      <c r="CZ7" s="362">
        <v>13.6</v>
      </c>
      <c r="DA7" s="362"/>
      <c r="DB7" s="362"/>
      <c r="DC7" s="362"/>
      <c r="DD7" s="376">
        <v>8591</v>
      </c>
      <c r="DE7" s="360"/>
      <c r="DF7" s="360"/>
      <c r="DG7" s="360"/>
      <c r="DH7" s="360"/>
      <c r="DI7" s="360"/>
      <c r="DJ7" s="360"/>
      <c r="DK7" s="360"/>
      <c r="DL7" s="360"/>
      <c r="DM7" s="360"/>
      <c r="DN7" s="360"/>
      <c r="DO7" s="360"/>
      <c r="DP7" s="361"/>
      <c r="DQ7" s="376">
        <v>2279213</v>
      </c>
      <c r="DR7" s="360"/>
      <c r="DS7" s="360"/>
      <c r="DT7" s="360"/>
      <c r="DU7" s="360"/>
      <c r="DV7" s="360"/>
      <c r="DW7" s="360"/>
      <c r="DX7" s="360"/>
      <c r="DY7" s="360"/>
      <c r="DZ7" s="360"/>
      <c r="EA7" s="360"/>
      <c r="EB7" s="360"/>
      <c r="EC7" s="377"/>
    </row>
    <row r="8" spans="2:143" ht="11.25" customHeight="1" x14ac:dyDescent="0.15">
      <c r="B8" s="366" t="s">
        <v>181</v>
      </c>
      <c r="C8" s="367"/>
      <c r="D8" s="367"/>
      <c r="E8" s="367"/>
      <c r="F8" s="367"/>
      <c r="G8" s="367"/>
      <c r="H8" s="367"/>
      <c r="I8" s="367"/>
      <c r="J8" s="367"/>
      <c r="K8" s="367"/>
      <c r="L8" s="367"/>
      <c r="M8" s="367"/>
      <c r="N8" s="367"/>
      <c r="O8" s="367"/>
      <c r="P8" s="367"/>
      <c r="Q8" s="368"/>
      <c r="R8" s="359">
        <v>38103</v>
      </c>
      <c r="S8" s="360"/>
      <c r="T8" s="360"/>
      <c r="U8" s="360"/>
      <c r="V8" s="360"/>
      <c r="W8" s="360"/>
      <c r="X8" s="360"/>
      <c r="Y8" s="361"/>
      <c r="Z8" s="362">
        <v>0.2</v>
      </c>
      <c r="AA8" s="362"/>
      <c r="AB8" s="362"/>
      <c r="AC8" s="362"/>
      <c r="AD8" s="363">
        <v>38103</v>
      </c>
      <c r="AE8" s="363"/>
      <c r="AF8" s="363"/>
      <c r="AG8" s="363"/>
      <c r="AH8" s="363"/>
      <c r="AI8" s="363"/>
      <c r="AJ8" s="363"/>
      <c r="AK8" s="363"/>
      <c r="AL8" s="369">
        <v>0.4</v>
      </c>
      <c r="AM8" s="370"/>
      <c r="AN8" s="370"/>
      <c r="AO8" s="371"/>
      <c r="AP8" s="366" t="s">
        <v>182</v>
      </c>
      <c r="AQ8" s="367"/>
      <c r="AR8" s="367"/>
      <c r="AS8" s="367"/>
      <c r="AT8" s="367"/>
      <c r="AU8" s="367"/>
      <c r="AV8" s="367"/>
      <c r="AW8" s="367"/>
      <c r="AX8" s="367"/>
      <c r="AY8" s="367"/>
      <c r="AZ8" s="367"/>
      <c r="BA8" s="367"/>
      <c r="BB8" s="367"/>
      <c r="BC8" s="367"/>
      <c r="BD8" s="367"/>
      <c r="BE8" s="367"/>
      <c r="BF8" s="368"/>
      <c r="BG8" s="359">
        <v>90295</v>
      </c>
      <c r="BH8" s="360"/>
      <c r="BI8" s="360"/>
      <c r="BJ8" s="360"/>
      <c r="BK8" s="360"/>
      <c r="BL8" s="360"/>
      <c r="BM8" s="360"/>
      <c r="BN8" s="361"/>
      <c r="BO8" s="362">
        <v>1.4</v>
      </c>
      <c r="BP8" s="362"/>
      <c r="BQ8" s="362"/>
      <c r="BR8" s="362"/>
      <c r="BS8" s="363" t="s">
        <v>67</v>
      </c>
      <c r="BT8" s="363"/>
      <c r="BU8" s="363"/>
      <c r="BV8" s="363"/>
      <c r="BW8" s="363"/>
      <c r="BX8" s="363"/>
      <c r="BY8" s="363"/>
      <c r="BZ8" s="363"/>
      <c r="CA8" s="363"/>
      <c r="CB8" s="364"/>
      <c r="CD8" s="378" t="s">
        <v>183</v>
      </c>
      <c r="CE8" s="379"/>
      <c r="CF8" s="379"/>
      <c r="CG8" s="379"/>
      <c r="CH8" s="379"/>
      <c r="CI8" s="379"/>
      <c r="CJ8" s="379"/>
      <c r="CK8" s="379"/>
      <c r="CL8" s="379"/>
      <c r="CM8" s="379"/>
      <c r="CN8" s="379"/>
      <c r="CO8" s="379"/>
      <c r="CP8" s="379"/>
      <c r="CQ8" s="380"/>
      <c r="CR8" s="359">
        <v>7459839</v>
      </c>
      <c r="CS8" s="360"/>
      <c r="CT8" s="360"/>
      <c r="CU8" s="360"/>
      <c r="CV8" s="360"/>
      <c r="CW8" s="360"/>
      <c r="CX8" s="360"/>
      <c r="CY8" s="361"/>
      <c r="CZ8" s="362">
        <v>41.3</v>
      </c>
      <c r="DA8" s="362"/>
      <c r="DB8" s="362"/>
      <c r="DC8" s="362"/>
      <c r="DD8" s="376">
        <v>12147</v>
      </c>
      <c r="DE8" s="360"/>
      <c r="DF8" s="360"/>
      <c r="DG8" s="360"/>
      <c r="DH8" s="360"/>
      <c r="DI8" s="360"/>
      <c r="DJ8" s="360"/>
      <c r="DK8" s="360"/>
      <c r="DL8" s="360"/>
      <c r="DM8" s="360"/>
      <c r="DN8" s="360"/>
      <c r="DO8" s="360"/>
      <c r="DP8" s="361"/>
      <c r="DQ8" s="376">
        <v>3255303</v>
      </c>
      <c r="DR8" s="360"/>
      <c r="DS8" s="360"/>
      <c r="DT8" s="360"/>
      <c r="DU8" s="360"/>
      <c r="DV8" s="360"/>
      <c r="DW8" s="360"/>
      <c r="DX8" s="360"/>
      <c r="DY8" s="360"/>
      <c r="DZ8" s="360"/>
      <c r="EA8" s="360"/>
      <c r="EB8" s="360"/>
      <c r="EC8" s="377"/>
    </row>
    <row r="9" spans="2:143" ht="11.25" customHeight="1" x14ac:dyDescent="0.15">
      <c r="B9" s="366" t="s">
        <v>184</v>
      </c>
      <c r="C9" s="367"/>
      <c r="D9" s="367"/>
      <c r="E9" s="367"/>
      <c r="F9" s="367"/>
      <c r="G9" s="367"/>
      <c r="H9" s="367"/>
      <c r="I9" s="367"/>
      <c r="J9" s="367"/>
      <c r="K9" s="367"/>
      <c r="L9" s="367"/>
      <c r="M9" s="367"/>
      <c r="N9" s="367"/>
      <c r="O9" s="367"/>
      <c r="P9" s="367"/>
      <c r="Q9" s="368"/>
      <c r="R9" s="359">
        <v>45126</v>
      </c>
      <c r="S9" s="360"/>
      <c r="T9" s="360"/>
      <c r="U9" s="360"/>
      <c r="V9" s="360"/>
      <c r="W9" s="360"/>
      <c r="X9" s="360"/>
      <c r="Y9" s="361"/>
      <c r="Z9" s="362">
        <v>0.2</v>
      </c>
      <c r="AA9" s="362"/>
      <c r="AB9" s="362"/>
      <c r="AC9" s="362"/>
      <c r="AD9" s="363">
        <v>45126</v>
      </c>
      <c r="AE9" s="363"/>
      <c r="AF9" s="363"/>
      <c r="AG9" s="363"/>
      <c r="AH9" s="363"/>
      <c r="AI9" s="363"/>
      <c r="AJ9" s="363"/>
      <c r="AK9" s="363"/>
      <c r="AL9" s="369">
        <v>0.4</v>
      </c>
      <c r="AM9" s="370"/>
      <c r="AN9" s="370"/>
      <c r="AO9" s="371"/>
      <c r="AP9" s="366" t="s">
        <v>185</v>
      </c>
      <c r="AQ9" s="367"/>
      <c r="AR9" s="367"/>
      <c r="AS9" s="367"/>
      <c r="AT9" s="367"/>
      <c r="AU9" s="367"/>
      <c r="AV9" s="367"/>
      <c r="AW9" s="367"/>
      <c r="AX9" s="367"/>
      <c r="AY9" s="367"/>
      <c r="AZ9" s="367"/>
      <c r="BA9" s="367"/>
      <c r="BB9" s="367"/>
      <c r="BC9" s="367"/>
      <c r="BD9" s="367"/>
      <c r="BE9" s="367"/>
      <c r="BF9" s="368"/>
      <c r="BG9" s="359">
        <v>2336465</v>
      </c>
      <c r="BH9" s="360"/>
      <c r="BI9" s="360"/>
      <c r="BJ9" s="360"/>
      <c r="BK9" s="360"/>
      <c r="BL9" s="360"/>
      <c r="BM9" s="360"/>
      <c r="BN9" s="361"/>
      <c r="BO9" s="362">
        <v>35.299999999999997</v>
      </c>
      <c r="BP9" s="362"/>
      <c r="BQ9" s="362"/>
      <c r="BR9" s="362"/>
      <c r="BS9" s="363" t="s">
        <v>67</v>
      </c>
      <c r="BT9" s="363"/>
      <c r="BU9" s="363"/>
      <c r="BV9" s="363"/>
      <c r="BW9" s="363"/>
      <c r="BX9" s="363"/>
      <c r="BY9" s="363"/>
      <c r="BZ9" s="363"/>
      <c r="CA9" s="363"/>
      <c r="CB9" s="364"/>
      <c r="CD9" s="378" t="s">
        <v>186</v>
      </c>
      <c r="CE9" s="379"/>
      <c r="CF9" s="379"/>
      <c r="CG9" s="379"/>
      <c r="CH9" s="379"/>
      <c r="CI9" s="379"/>
      <c r="CJ9" s="379"/>
      <c r="CK9" s="379"/>
      <c r="CL9" s="379"/>
      <c r="CM9" s="379"/>
      <c r="CN9" s="379"/>
      <c r="CO9" s="379"/>
      <c r="CP9" s="379"/>
      <c r="CQ9" s="380"/>
      <c r="CR9" s="359">
        <v>2025324</v>
      </c>
      <c r="CS9" s="360"/>
      <c r="CT9" s="360"/>
      <c r="CU9" s="360"/>
      <c r="CV9" s="360"/>
      <c r="CW9" s="360"/>
      <c r="CX9" s="360"/>
      <c r="CY9" s="361"/>
      <c r="CZ9" s="362">
        <v>11.2</v>
      </c>
      <c r="DA9" s="362"/>
      <c r="DB9" s="362"/>
      <c r="DC9" s="362"/>
      <c r="DD9" s="376">
        <v>62595</v>
      </c>
      <c r="DE9" s="360"/>
      <c r="DF9" s="360"/>
      <c r="DG9" s="360"/>
      <c r="DH9" s="360"/>
      <c r="DI9" s="360"/>
      <c r="DJ9" s="360"/>
      <c r="DK9" s="360"/>
      <c r="DL9" s="360"/>
      <c r="DM9" s="360"/>
      <c r="DN9" s="360"/>
      <c r="DO9" s="360"/>
      <c r="DP9" s="361"/>
      <c r="DQ9" s="376">
        <v>1116721</v>
      </c>
      <c r="DR9" s="360"/>
      <c r="DS9" s="360"/>
      <c r="DT9" s="360"/>
      <c r="DU9" s="360"/>
      <c r="DV9" s="360"/>
      <c r="DW9" s="360"/>
      <c r="DX9" s="360"/>
      <c r="DY9" s="360"/>
      <c r="DZ9" s="360"/>
      <c r="EA9" s="360"/>
      <c r="EB9" s="360"/>
      <c r="EC9" s="377"/>
    </row>
    <row r="10" spans="2:143" ht="11.25" customHeight="1" x14ac:dyDescent="0.15">
      <c r="B10" s="366" t="s">
        <v>187</v>
      </c>
      <c r="C10" s="367"/>
      <c r="D10" s="367"/>
      <c r="E10" s="367"/>
      <c r="F10" s="367"/>
      <c r="G10" s="367"/>
      <c r="H10" s="367"/>
      <c r="I10" s="367"/>
      <c r="J10" s="367"/>
      <c r="K10" s="367"/>
      <c r="L10" s="367"/>
      <c r="M10" s="367"/>
      <c r="N10" s="367"/>
      <c r="O10" s="367"/>
      <c r="P10" s="367"/>
      <c r="Q10" s="368"/>
      <c r="R10" s="359" t="s">
        <v>67</v>
      </c>
      <c r="S10" s="360"/>
      <c r="T10" s="360"/>
      <c r="U10" s="360"/>
      <c r="V10" s="360"/>
      <c r="W10" s="360"/>
      <c r="X10" s="360"/>
      <c r="Y10" s="361"/>
      <c r="Z10" s="362" t="s">
        <v>67</v>
      </c>
      <c r="AA10" s="362"/>
      <c r="AB10" s="362"/>
      <c r="AC10" s="362"/>
      <c r="AD10" s="363" t="s">
        <v>67</v>
      </c>
      <c r="AE10" s="363"/>
      <c r="AF10" s="363"/>
      <c r="AG10" s="363"/>
      <c r="AH10" s="363"/>
      <c r="AI10" s="363"/>
      <c r="AJ10" s="363"/>
      <c r="AK10" s="363"/>
      <c r="AL10" s="369" t="s">
        <v>67</v>
      </c>
      <c r="AM10" s="370"/>
      <c r="AN10" s="370"/>
      <c r="AO10" s="371"/>
      <c r="AP10" s="366" t="s">
        <v>188</v>
      </c>
      <c r="AQ10" s="367"/>
      <c r="AR10" s="367"/>
      <c r="AS10" s="367"/>
      <c r="AT10" s="367"/>
      <c r="AU10" s="367"/>
      <c r="AV10" s="367"/>
      <c r="AW10" s="367"/>
      <c r="AX10" s="367"/>
      <c r="AY10" s="367"/>
      <c r="AZ10" s="367"/>
      <c r="BA10" s="367"/>
      <c r="BB10" s="367"/>
      <c r="BC10" s="367"/>
      <c r="BD10" s="367"/>
      <c r="BE10" s="367"/>
      <c r="BF10" s="368"/>
      <c r="BG10" s="359">
        <v>130685</v>
      </c>
      <c r="BH10" s="360"/>
      <c r="BI10" s="360"/>
      <c r="BJ10" s="360"/>
      <c r="BK10" s="360"/>
      <c r="BL10" s="360"/>
      <c r="BM10" s="360"/>
      <c r="BN10" s="361"/>
      <c r="BO10" s="362">
        <v>2</v>
      </c>
      <c r="BP10" s="362"/>
      <c r="BQ10" s="362"/>
      <c r="BR10" s="362"/>
      <c r="BS10" s="363" t="s">
        <v>67</v>
      </c>
      <c r="BT10" s="363"/>
      <c r="BU10" s="363"/>
      <c r="BV10" s="363"/>
      <c r="BW10" s="363"/>
      <c r="BX10" s="363"/>
      <c r="BY10" s="363"/>
      <c r="BZ10" s="363"/>
      <c r="CA10" s="363"/>
      <c r="CB10" s="364"/>
      <c r="CD10" s="378" t="s">
        <v>189</v>
      </c>
      <c r="CE10" s="379"/>
      <c r="CF10" s="379"/>
      <c r="CG10" s="379"/>
      <c r="CH10" s="379"/>
      <c r="CI10" s="379"/>
      <c r="CJ10" s="379"/>
      <c r="CK10" s="379"/>
      <c r="CL10" s="379"/>
      <c r="CM10" s="379"/>
      <c r="CN10" s="379"/>
      <c r="CO10" s="379"/>
      <c r="CP10" s="379"/>
      <c r="CQ10" s="380"/>
      <c r="CR10" s="359">
        <v>22844</v>
      </c>
      <c r="CS10" s="360"/>
      <c r="CT10" s="360"/>
      <c r="CU10" s="360"/>
      <c r="CV10" s="360"/>
      <c r="CW10" s="360"/>
      <c r="CX10" s="360"/>
      <c r="CY10" s="361"/>
      <c r="CZ10" s="362">
        <v>0.1</v>
      </c>
      <c r="DA10" s="362"/>
      <c r="DB10" s="362"/>
      <c r="DC10" s="362"/>
      <c r="DD10" s="376">
        <v>5412</v>
      </c>
      <c r="DE10" s="360"/>
      <c r="DF10" s="360"/>
      <c r="DG10" s="360"/>
      <c r="DH10" s="360"/>
      <c r="DI10" s="360"/>
      <c r="DJ10" s="360"/>
      <c r="DK10" s="360"/>
      <c r="DL10" s="360"/>
      <c r="DM10" s="360"/>
      <c r="DN10" s="360"/>
      <c r="DO10" s="360"/>
      <c r="DP10" s="361"/>
      <c r="DQ10" s="376">
        <v>21958</v>
      </c>
      <c r="DR10" s="360"/>
      <c r="DS10" s="360"/>
      <c r="DT10" s="360"/>
      <c r="DU10" s="360"/>
      <c r="DV10" s="360"/>
      <c r="DW10" s="360"/>
      <c r="DX10" s="360"/>
      <c r="DY10" s="360"/>
      <c r="DZ10" s="360"/>
      <c r="EA10" s="360"/>
      <c r="EB10" s="360"/>
      <c r="EC10" s="377"/>
    </row>
    <row r="11" spans="2:143" ht="11.25" customHeight="1" x14ac:dyDescent="0.15">
      <c r="B11" s="366" t="s">
        <v>190</v>
      </c>
      <c r="C11" s="367"/>
      <c r="D11" s="367"/>
      <c r="E11" s="367"/>
      <c r="F11" s="367"/>
      <c r="G11" s="367"/>
      <c r="H11" s="367"/>
      <c r="I11" s="367"/>
      <c r="J11" s="367"/>
      <c r="K11" s="367"/>
      <c r="L11" s="367"/>
      <c r="M11" s="367"/>
      <c r="N11" s="367"/>
      <c r="O11" s="367"/>
      <c r="P11" s="367"/>
      <c r="Q11" s="368"/>
      <c r="R11" s="359">
        <v>1134723</v>
      </c>
      <c r="S11" s="360"/>
      <c r="T11" s="360"/>
      <c r="U11" s="360"/>
      <c r="V11" s="360"/>
      <c r="W11" s="360"/>
      <c r="X11" s="360"/>
      <c r="Y11" s="361"/>
      <c r="Z11" s="369">
        <v>5.8</v>
      </c>
      <c r="AA11" s="370"/>
      <c r="AB11" s="370"/>
      <c r="AC11" s="381"/>
      <c r="AD11" s="376">
        <v>1134723</v>
      </c>
      <c r="AE11" s="360"/>
      <c r="AF11" s="360"/>
      <c r="AG11" s="360"/>
      <c r="AH11" s="360"/>
      <c r="AI11" s="360"/>
      <c r="AJ11" s="360"/>
      <c r="AK11" s="361"/>
      <c r="AL11" s="369">
        <v>10.5</v>
      </c>
      <c r="AM11" s="370"/>
      <c r="AN11" s="370"/>
      <c r="AO11" s="371"/>
      <c r="AP11" s="366" t="s">
        <v>191</v>
      </c>
      <c r="AQ11" s="367"/>
      <c r="AR11" s="367"/>
      <c r="AS11" s="367"/>
      <c r="AT11" s="367"/>
      <c r="AU11" s="367"/>
      <c r="AV11" s="367"/>
      <c r="AW11" s="367"/>
      <c r="AX11" s="367"/>
      <c r="AY11" s="367"/>
      <c r="AZ11" s="367"/>
      <c r="BA11" s="367"/>
      <c r="BB11" s="367"/>
      <c r="BC11" s="367"/>
      <c r="BD11" s="367"/>
      <c r="BE11" s="367"/>
      <c r="BF11" s="368"/>
      <c r="BG11" s="359">
        <v>265843</v>
      </c>
      <c r="BH11" s="360"/>
      <c r="BI11" s="360"/>
      <c r="BJ11" s="360"/>
      <c r="BK11" s="360"/>
      <c r="BL11" s="360"/>
      <c r="BM11" s="360"/>
      <c r="BN11" s="361"/>
      <c r="BO11" s="362">
        <v>4</v>
      </c>
      <c r="BP11" s="362"/>
      <c r="BQ11" s="362"/>
      <c r="BR11" s="362"/>
      <c r="BS11" s="363">
        <v>48403</v>
      </c>
      <c r="BT11" s="363"/>
      <c r="BU11" s="363"/>
      <c r="BV11" s="363"/>
      <c r="BW11" s="363"/>
      <c r="BX11" s="363"/>
      <c r="BY11" s="363"/>
      <c r="BZ11" s="363"/>
      <c r="CA11" s="363"/>
      <c r="CB11" s="364"/>
      <c r="CD11" s="378" t="s">
        <v>192</v>
      </c>
      <c r="CE11" s="379"/>
      <c r="CF11" s="379"/>
      <c r="CG11" s="379"/>
      <c r="CH11" s="379"/>
      <c r="CI11" s="379"/>
      <c r="CJ11" s="379"/>
      <c r="CK11" s="379"/>
      <c r="CL11" s="379"/>
      <c r="CM11" s="379"/>
      <c r="CN11" s="379"/>
      <c r="CO11" s="379"/>
      <c r="CP11" s="379"/>
      <c r="CQ11" s="380"/>
      <c r="CR11" s="359">
        <v>231955</v>
      </c>
      <c r="CS11" s="360"/>
      <c r="CT11" s="360"/>
      <c r="CU11" s="360"/>
      <c r="CV11" s="360"/>
      <c r="CW11" s="360"/>
      <c r="CX11" s="360"/>
      <c r="CY11" s="361"/>
      <c r="CZ11" s="362">
        <v>1.3</v>
      </c>
      <c r="DA11" s="362"/>
      <c r="DB11" s="362"/>
      <c r="DC11" s="362"/>
      <c r="DD11" s="376">
        <v>65943</v>
      </c>
      <c r="DE11" s="360"/>
      <c r="DF11" s="360"/>
      <c r="DG11" s="360"/>
      <c r="DH11" s="360"/>
      <c r="DI11" s="360"/>
      <c r="DJ11" s="360"/>
      <c r="DK11" s="360"/>
      <c r="DL11" s="360"/>
      <c r="DM11" s="360"/>
      <c r="DN11" s="360"/>
      <c r="DO11" s="360"/>
      <c r="DP11" s="361"/>
      <c r="DQ11" s="376">
        <v>171851</v>
      </c>
      <c r="DR11" s="360"/>
      <c r="DS11" s="360"/>
      <c r="DT11" s="360"/>
      <c r="DU11" s="360"/>
      <c r="DV11" s="360"/>
      <c r="DW11" s="360"/>
      <c r="DX11" s="360"/>
      <c r="DY11" s="360"/>
      <c r="DZ11" s="360"/>
      <c r="EA11" s="360"/>
      <c r="EB11" s="360"/>
      <c r="EC11" s="377"/>
    </row>
    <row r="12" spans="2:143" ht="11.25" customHeight="1" x14ac:dyDescent="0.15">
      <c r="B12" s="366" t="s">
        <v>193</v>
      </c>
      <c r="C12" s="367"/>
      <c r="D12" s="367"/>
      <c r="E12" s="367"/>
      <c r="F12" s="367"/>
      <c r="G12" s="367"/>
      <c r="H12" s="367"/>
      <c r="I12" s="367"/>
      <c r="J12" s="367"/>
      <c r="K12" s="367"/>
      <c r="L12" s="367"/>
      <c r="M12" s="367"/>
      <c r="N12" s="367"/>
      <c r="O12" s="367"/>
      <c r="P12" s="367"/>
      <c r="Q12" s="368"/>
      <c r="R12" s="359" t="s">
        <v>67</v>
      </c>
      <c r="S12" s="360"/>
      <c r="T12" s="360"/>
      <c r="U12" s="360"/>
      <c r="V12" s="360"/>
      <c r="W12" s="360"/>
      <c r="X12" s="360"/>
      <c r="Y12" s="361"/>
      <c r="Z12" s="362" t="s">
        <v>177</v>
      </c>
      <c r="AA12" s="362"/>
      <c r="AB12" s="362"/>
      <c r="AC12" s="362"/>
      <c r="AD12" s="363" t="s">
        <v>67</v>
      </c>
      <c r="AE12" s="363"/>
      <c r="AF12" s="363"/>
      <c r="AG12" s="363"/>
      <c r="AH12" s="363"/>
      <c r="AI12" s="363"/>
      <c r="AJ12" s="363"/>
      <c r="AK12" s="363"/>
      <c r="AL12" s="369" t="s">
        <v>177</v>
      </c>
      <c r="AM12" s="370"/>
      <c r="AN12" s="370"/>
      <c r="AO12" s="371"/>
      <c r="AP12" s="366" t="s">
        <v>194</v>
      </c>
      <c r="AQ12" s="367"/>
      <c r="AR12" s="367"/>
      <c r="AS12" s="367"/>
      <c r="AT12" s="367"/>
      <c r="AU12" s="367"/>
      <c r="AV12" s="367"/>
      <c r="AW12" s="367"/>
      <c r="AX12" s="367"/>
      <c r="AY12" s="367"/>
      <c r="AZ12" s="367"/>
      <c r="BA12" s="367"/>
      <c r="BB12" s="367"/>
      <c r="BC12" s="367"/>
      <c r="BD12" s="367"/>
      <c r="BE12" s="367"/>
      <c r="BF12" s="368"/>
      <c r="BG12" s="359">
        <v>2976228</v>
      </c>
      <c r="BH12" s="360"/>
      <c r="BI12" s="360"/>
      <c r="BJ12" s="360"/>
      <c r="BK12" s="360"/>
      <c r="BL12" s="360"/>
      <c r="BM12" s="360"/>
      <c r="BN12" s="361"/>
      <c r="BO12" s="362">
        <v>45</v>
      </c>
      <c r="BP12" s="362"/>
      <c r="BQ12" s="362"/>
      <c r="BR12" s="362"/>
      <c r="BS12" s="363" t="s">
        <v>177</v>
      </c>
      <c r="BT12" s="363"/>
      <c r="BU12" s="363"/>
      <c r="BV12" s="363"/>
      <c r="BW12" s="363"/>
      <c r="BX12" s="363"/>
      <c r="BY12" s="363"/>
      <c r="BZ12" s="363"/>
      <c r="CA12" s="363"/>
      <c r="CB12" s="364"/>
      <c r="CD12" s="378" t="s">
        <v>195</v>
      </c>
      <c r="CE12" s="379"/>
      <c r="CF12" s="379"/>
      <c r="CG12" s="379"/>
      <c r="CH12" s="379"/>
      <c r="CI12" s="379"/>
      <c r="CJ12" s="379"/>
      <c r="CK12" s="379"/>
      <c r="CL12" s="379"/>
      <c r="CM12" s="379"/>
      <c r="CN12" s="379"/>
      <c r="CO12" s="379"/>
      <c r="CP12" s="379"/>
      <c r="CQ12" s="380"/>
      <c r="CR12" s="359">
        <v>374737</v>
      </c>
      <c r="CS12" s="360"/>
      <c r="CT12" s="360"/>
      <c r="CU12" s="360"/>
      <c r="CV12" s="360"/>
      <c r="CW12" s="360"/>
      <c r="CX12" s="360"/>
      <c r="CY12" s="361"/>
      <c r="CZ12" s="362">
        <v>2.1</v>
      </c>
      <c r="DA12" s="362"/>
      <c r="DB12" s="362"/>
      <c r="DC12" s="362"/>
      <c r="DD12" s="376">
        <v>226</v>
      </c>
      <c r="DE12" s="360"/>
      <c r="DF12" s="360"/>
      <c r="DG12" s="360"/>
      <c r="DH12" s="360"/>
      <c r="DI12" s="360"/>
      <c r="DJ12" s="360"/>
      <c r="DK12" s="360"/>
      <c r="DL12" s="360"/>
      <c r="DM12" s="360"/>
      <c r="DN12" s="360"/>
      <c r="DO12" s="360"/>
      <c r="DP12" s="361"/>
      <c r="DQ12" s="376">
        <v>372085</v>
      </c>
      <c r="DR12" s="360"/>
      <c r="DS12" s="360"/>
      <c r="DT12" s="360"/>
      <c r="DU12" s="360"/>
      <c r="DV12" s="360"/>
      <c r="DW12" s="360"/>
      <c r="DX12" s="360"/>
      <c r="DY12" s="360"/>
      <c r="DZ12" s="360"/>
      <c r="EA12" s="360"/>
      <c r="EB12" s="360"/>
      <c r="EC12" s="377"/>
    </row>
    <row r="13" spans="2:143" ht="11.25" customHeight="1" x14ac:dyDescent="0.15">
      <c r="B13" s="366" t="s">
        <v>196</v>
      </c>
      <c r="C13" s="367"/>
      <c r="D13" s="367"/>
      <c r="E13" s="367"/>
      <c r="F13" s="367"/>
      <c r="G13" s="367"/>
      <c r="H13" s="367"/>
      <c r="I13" s="367"/>
      <c r="J13" s="367"/>
      <c r="K13" s="367"/>
      <c r="L13" s="367"/>
      <c r="M13" s="367"/>
      <c r="N13" s="367"/>
      <c r="O13" s="367"/>
      <c r="P13" s="367"/>
      <c r="Q13" s="368"/>
      <c r="R13" s="359" t="s">
        <v>67</v>
      </c>
      <c r="S13" s="360"/>
      <c r="T13" s="360"/>
      <c r="U13" s="360"/>
      <c r="V13" s="360"/>
      <c r="W13" s="360"/>
      <c r="X13" s="360"/>
      <c r="Y13" s="361"/>
      <c r="Z13" s="362" t="s">
        <v>177</v>
      </c>
      <c r="AA13" s="362"/>
      <c r="AB13" s="362"/>
      <c r="AC13" s="362"/>
      <c r="AD13" s="363" t="s">
        <v>177</v>
      </c>
      <c r="AE13" s="363"/>
      <c r="AF13" s="363"/>
      <c r="AG13" s="363"/>
      <c r="AH13" s="363"/>
      <c r="AI13" s="363"/>
      <c r="AJ13" s="363"/>
      <c r="AK13" s="363"/>
      <c r="AL13" s="369" t="s">
        <v>67</v>
      </c>
      <c r="AM13" s="370"/>
      <c r="AN13" s="370"/>
      <c r="AO13" s="371"/>
      <c r="AP13" s="366" t="s">
        <v>197</v>
      </c>
      <c r="AQ13" s="367"/>
      <c r="AR13" s="367"/>
      <c r="AS13" s="367"/>
      <c r="AT13" s="367"/>
      <c r="AU13" s="367"/>
      <c r="AV13" s="367"/>
      <c r="AW13" s="367"/>
      <c r="AX13" s="367"/>
      <c r="AY13" s="367"/>
      <c r="AZ13" s="367"/>
      <c r="BA13" s="367"/>
      <c r="BB13" s="367"/>
      <c r="BC13" s="367"/>
      <c r="BD13" s="367"/>
      <c r="BE13" s="367"/>
      <c r="BF13" s="368"/>
      <c r="BG13" s="359">
        <v>2972219</v>
      </c>
      <c r="BH13" s="360"/>
      <c r="BI13" s="360"/>
      <c r="BJ13" s="360"/>
      <c r="BK13" s="360"/>
      <c r="BL13" s="360"/>
      <c r="BM13" s="360"/>
      <c r="BN13" s="361"/>
      <c r="BO13" s="362">
        <v>44.9</v>
      </c>
      <c r="BP13" s="362"/>
      <c r="BQ13" s="362"/>
      <c r="BR13" s="362"/>
      <c r="BS13" s="363" t="s">
        <v>177</v>
      </c>
      <c r="BT13" s="363"/>
      <c r="BU13" s="363"/>
      <c r="BV13" s="363"/>
      <c r="BW13" s="363"/>
      <c r="BX13" s="363"/>
      <c r="BY13" s="363"/>
      <c r="BZ13" s="363"/>
      <c r="CA13" s="363"/>
      <c r="CB13" s="364"/>
      <c r="CD13" s="378" t="s">
        <v>198</v>
      </c>
      <c r="CE13" s="379"/>
      <c r="CF13" s="379"/>
      <c r="CG13" s="379"/>
      <c r="CH13" s="379"/>
      <c r="CI13" s="379"/>
      <c r="CJ13" s="379"/>
      <c r="CK13" s="379"/>
      <c r="CL13" s="379"/>
      <c r="CM13" s="379"/>
      <c r="CN13" s="379"/>
      <c r="CO13" s="379"/>
      <c r="CP13" s="379"/>
      <c r="CQ13" s="380"/>
      <c r="CR13" s="359">
        <v>1397240</v>
      </c>
      <c r="CS13" s="360"/>
      <c r="CT13" s="360"/>
      <c r="CU13" s="360"/>
      <c r="CV13" s="360"/>
      <c r="CW13" s="360"/>
      <c r="CX13" s="360"/>
      <c r="CY13" s="361"/>
      <c r="CZ13" s="362">
        <v>7.7</v>
      </c>
      <c r="DA13" s="362"/>
      <c r="DB13" s="362"/>
      <c r="DC13" s="362"/>
      <c r="DD13" s="376">
        <v>427723</v>
      </c>
      <c r="DE13" s="360"/>
      <c r="DF13" s="360"/>
      <c r="DG13" s="360"/>
      <c r="DH13" s="360"/>
      <c r="DI13" s="360"/>
      <c r="DJ13" s="360"/>
      <c r="DK13" s="360"/>
      <c r="DL13" s="360"/>
      <c r="DM13" s="360"/>
      <c r="DN13" s="360"/>
      <c r="DO13" s="360"/>
      <c r="DP13" s="361"/>
      <c r="DQ13" s="376">
        <v>1150429</v>
      </c>
      <c r="DR13" s="360"/>
      <c r="DS13" s="360"/>
      <c r="DT13" s="360"/>
      <c r="DU13" s="360"/>
      <c r="DV13" s="360"/>
      <c r="DW13" s="360"/>
      <c r="DX13" s="360"/>
      <c r="DY13" s="360"/>
      <c r="DZ13" s="360"/>
      <c r="EA13" s="360"/>
      <c r="EB13" s="360"/>
      <c r="EC13" s="377"/>
    </row>
    <row r="14" spans="2:143" ht="11.25" customHeight="1" x14ac:dyDescent="0.15">
      <c r="B14" s="366" t="s">
        <v>199</v>
      </c>
      <c r="C14" s="367"/>
      <c r="D14" s="367"/>
      <c r="E14" s="367"/>
      <c r="F14" s="367"/>
      <c r="G14" s="367"/>
      <c r="H14" s="367"/>
      <c r="I14" s="367"/>
      <c r="J14" s="367"/>
      <c r="K14" s="367"/>
      <c r="L14" s="367"/>
      <c r="M14" s="367"/>
      <c r="N14" s="367"/>
      <c r="O14" s="367"/>
      <c r="P14" s="367"/>
      <c r="Q14" s="368"/>
      <c r="R14" s="359">
        <v>10</v>
      </c>
      <c r="S14" s="360"/>
      <c r="T14" s="360"/>
      <c r="U14" s="360"/>
      <c r="V14" s="360"/>
      <c r="W14" s="360"/>
      <c r="X14" s="360"/>
      <c r="Y14" s="361"/>
      <c r="Z14" s="362">
        <v>0</v>
      </c>
      <c r="AA14" s="362"/>
      <c r="AB14" s="362"/>
      <c r="AC14" s="362"/>
      <c r="AD14" s="363">
        <v>10</v>
      </c>
      <c r="AE14" s="363"/>
      <c r="AF14" s="363"/>
      <c r="AG14" s="363"/>
      <c r="AH14" s="363"/>
      <c r="AI14" s="363"/>
      <c r="AJ14" s="363"/>
      <c r="AK14" s="363"/>
      <c r="AL14" s="369">
        <v>0</v>
      </c>
      <c r="AM14" s="370"/>
      <c r="AN14" s="370"/>
      <c r="AO14" s="371"/>
      <c r="AP14" s="366" t="s">
        <v>200</v>
      </c>
      <c r="AQ14" s="367"/>
      <c r="AR14" s="367"/>
      <c r="AS14" s="367"/>
      <c r="AT14" s="367"/>
      <c r="AU14" s="367"/>
      <c r="AV14" s="367"/>
      <c r="AW14" s="367"/>
      <c r="AX14" s="367"/>
      <c r="AY14" s="367"/>
      <c r="AZ14" s="367"/>
      <c r="BA14" s="367"/>
      <c r="BB14" s="367"/>
      <c r="BC14" s="367"/>
      <c r="BD14" s="367"/>
      <c r="BE14" s="367"/>
      <c r="BF14" s="368"/>
      <c r="BG14" s="359">
        <v>130966</v>
      </c>
      <c r="BH14" s="360"/>
      <c r="BI14" s="360"/>
      <c r="BJ14" s="360"/>
      <c r="BK14" s="360"/>
      <c r="BL14" s="360"/>
      <c r="BM14" s="360"/>
      <c r="BN14" s="361"/>
      <c r="BO14" s="362">
        <v>2</v>
      </c>
      <c r="BP14" s="362"/>
      <c r="BQ14" s="362"/>
      <c r="BR14" s="362"/>
      <c r="BS14" s="363" t="s">
        <v>177</v>
      </c>
      <c r="BT14" s="363"/>
      <c r="BU14" s="363"/>
      <c r="BV14" s="363"/>
      <c r="BW14" s="363"/>
      <c r="BX14" s="363"/>
      <c r="BY14" s="363"/>
      <c r="BZ14" s="363"/>
      <c r="CA14" s="363"/>
      <c r="CB14" s="364"/>
      <c r="CD14" s="378" t="s">
        <v>201</v>
      </c>
      <c r="CE14" s="379"/>
      <c r="CF14" s="379"/>
      <c r="CG14" s="379"/>
      <c r="CH14" s="379"/>
      <c r="CI14" s="379"/>
      <c r="CJ14" s="379"/>
      <c r="CK14" s="379"/>
      <c r="CL14" s="379"/>
      <c r="CM14" s="379"/>
      <c r="CN14" s="379"/>
      <c r="CO14" s="379"/>
      <c r="CP14" s="379"/>
      <c r="CQ14" s="380"/>
      <c r="CR14" s="359">
        <v>929097</v>
      </c>
      <c r="CS14" s="360"/>
      <c r="CT14" s="360"/>
      <c r="CU14" s="360"/>
      <c r="CV14" s="360"/>
      <c r="CW14" s="360"/>
      <c r="CX14" s="360"/>
      <c r="CY14" s="361"/>
      <c r="CZ14" s="362">
        <v>5.0999999999999996</v>
      </c>
      <c r="DA14" s="362"/>
      <c r="DB14" s="362"/>
      <c r="DC14" s="362"/>
      <c r="DD14" s="376">
        <v>707</v>
      </c>
      <c r="DE14" s="360"/>
      <c r="DF14" s="360"/>
      <c r="DG14" s="360"/>
      <c r="DH14" s="360"/>
      <c r="DI14" s="360"/>
      <c r="DJ14" s="360"/>
      <c r="DK14" s="360"/>
      <c r="DL14" s="360"/>
      <c r="DM14" s="360"/>
      <c r="DN14" s="360"/>
      <c r="DO14" s="360"/>
      <c r="DP14" s="361"/>
      <c r="DQ14" s="376">
        <v>917043</v>
      </c>
      <c r="DR14" s="360"/>
      <c r="DS14" s="360"/>
      <c r="DT14" s="360"/>
      <c r="DU14" s="360"/>
      <c r="DV14" s="360"/>
      <c r="DW14" s="360"/>
      <c r="DX14" s="360"/>
      <c r="DY14" s="360"/>
      <c r="DZ14" s="360"/>
      <c r="EA14" s="360"/>
      <c r="EB14" s="360"/>
      <c r="EC14" s="377"/>
    </row>
    <row r="15" spans="2:143" ht="11.25" customHeight="1" x14ac:dyDescent="0.15">
      <c r="B15" s="366" t="s">
        <v>202</v>
      </c>
      <c r="C15" s="367"/>
      <c r="D15" s="367"/>
      <c r="E15" s="367"/>
      <c r="F15" s="367"/>
      <c r="G15" s="367"/>
      <c r="H15" s="367"/>
      <c r="I15" s="367"/>
      <c r="J15" s="367"/>
      <c r="K15" s="367"/>
      <c r="L15" s="367"/>
      <c r="M15" s="367"/>
      <c r="N15" s="367"/>
      <c r="O15" s="367"/>
      <c r="P15" s="367"/>
      <c r="Q15" s="368"/>
      <c r="R15" s="359" t="s">
        <v>67</v>
      </c>
      <c r="S15" s="360"/>
      <c r="T15" s="360"/>
      <c r="U15" s="360"/>
      <c r="V15" s="360"/>
      <c r="W15" s="360"/>
      <c r="X15" s="360"/>
      <c r="Y15" s="361"/>
      <c r="Z15" s="362" t="s">
        <v>177</v>
      </c>
      <c r="AA15" s="362"/>
      <c r="AB15" s="362"/>
      <c r="AC15" s="362"/>
      <c r="AD15" s="363" t="s">
        <v>67</v>
      </c>
      <c r="AE15" s="363"/>
      <c r="AF15" s="363"/>
      <c r="AG15" s="363"/>
      <c r="AH15" s="363"/>
      <c r="AI15" s="363"/>
      <c r="AJ15" s="363"/>
      <c r="AK15" s="363"/>
      <c r="AL15" s="369" t="s">
        <v>177</v>
      </c>
      <c r="AM15" s="370"/>
      <c r="AN15" s="370"/>
      <c r="AO15" s="371"/>
      <c r="AP15" s="366" t="s">
        <v>203</v>
      </c>
      <c r="AQ15" s="367"/>
      <c r="AR15" s="367"/>
      <c r="AS15" s="367"/>
      <c r="AT15" s="367"/>
      <c r="AU15" s="367"/>
      <c r="AV15" s="367"/>
      <c r="AW15" s="367"/>
      <c r="AX15" s="367"/>
      <c r="AY15" s="367"/>
      <c r="AZ15" s="367"/>
      <c r="BA15" s="367"/>
      <c r="BB15" s="367"/>
      <c r="BC15" s="367"/>
      <c r="BD15" s="367"/>
      <c r="BE15" s="367"/>
      <c r="BF15" s="368"/>
      <c r="BG15" s="359">
        <v>355319</v>
      </c>
      <c r="BH15" s="360"/>
      <c r="BI15" s="360"/>
      <c r="BJ15" s="360"/>
      <c r="BK15" s="360"/>
      <c r="BL15" s="360"/>
      <c r="BM15" s="360"/>
      <c r="BN15" s="361"/>
      <c r="BO15" s="362">
        <v>5.4</v>
      </c>
      <c r="BP15" s="362"/>
      <c r="BQ15" s="362"/>
      <c r="BR15" s="362"/>
      <c r="BS15" s="363" t="s">
        <v>177</v>
      </c>
      <c r="BT15" s="363"/>
      <c r="BU15" s="363"/>
      <c r="BV15" s="363"/>
      <c r="BW15" s="363"/>
      <c r="BX15" s="363"/>
      <c r="BY15" s="363"/>
      <c r="BZ15" s="363"/>
      <c r="CA15" s="363"/>
      <c r="CB15" s="364"/>
      <c r="CD15" s="378" t="s">
        <v>204</v>
      </c>
      <c r="CE15" s="379"/>
      <c r="CF15" s="379"/>
      <c r="CG15" s="379"/>
      <c r="CH15" s="379"/>
      <c r="CI15" s="379"/>
      <c r="CJ15" s="379"/>
      <c r="CK15" s="379"/>
      <c r="CL15" s="379"/>
      <c r="CM15" s="379"/>
      <c r="CN15" s="379"/>
      <c r="CO15" s="379"/>
      <c r="CP15" s="379"/>
      <c r="CQ15" s="380"/>
      <c r="CR15" s="359">
        <v>1685490</v>
      </c>
      <c r="CS15" s="360"/>
      <c r="CT15" s="360"/>
      <c r="CU15" s="360"/>
      <c r="CV15" s="360"/>
      <c r="CW15" s="360"/>
      <c r="CX15" s="360"/>
      <c r="CY15" s="361"/>
      <c r="CZ15" s="362">
        <v>9.3000000000000007</v>
      </c>
      <c r="DA15" s="362"/>
      <c r="DB15" s="362"/>
      <c r="DC15" s="362"/>
      <c r="DD15" s="376">
        <v>52318</v>
      </c>
      <c r="DE15" s="360"/>
      <c r="DF15" s="360"/>
      <c r="DG15" s="360"/>
      <c r="DH15" s="360"/>
      <c r="DI15" s="360"/>
      <c r="DJ15" s="360"/>
      <c r="DK15" s="360"/>
      <c r="DL15" s="360"/>
      <c r="DM15" s="360"/>
      <c r="DN15" s="360"/>
      <c r="DO15" s="360"/>
      <c r="DP15" s="361"/>
      <c r="DQ15" s="376">
        <v>1530947</v>
      </c>
      <c r="DR15" s="360"/>
      <c r="DS15" s="360"/>
      <c r="DT15" s="360"/>
      <c r="DU15" s="360"/>
      <c r="DV15" s="360"/>
      <c r="DW15" s="360"/>
      <c r="DX15" s="360"/>
      <c r="DY15" s="360"/>
      <c r="DZ15" s="360"/>
      <c r="EA15" s="360"/>
      <c r="EB15" s="360"/>
      <c r="EC15" s="377"/>
    </row>
    <row r="16" spans="2:143" ht="11.25" customHeight="1" x14ac:dyDescent="0.15">
      <c r="B16" s="366" t="s">
        <v>205</v>
      </c>
      <c r="C16" s="367"/>
      <c r="D16" s="367"/>
      <c r="E16" s="367"/>
      <c r="F16" s="367"/>
      <c r="G16" s="367"/>
      <c r="H16" s="367"/>
      <c r="I16" s="367"/>
      <c r="J16" s="367"/>
      <c r="K16" s="367"/>
      <c r="L16" s="367"/>
      <c r="M16" s="367"/>
      <c r="N16" s="367"/>
      <c r="O16" s="367"/>
      <c r="P16" s="367"/>
      <c r="Q16" s="368"/>
      <c r="R16" s="359">
        <v>23570</v>
      </c>
      <c r="S16" s="360"/>
      <c r="T16" s="360"/>
      <c r="U16" s="360"/>
      <c r="V16" s="360"/>
      <c r="W16" s="360"/>
      <c r="X16" s="360"/>
      <c r="Y16" s="361"/>
      <c r="Z16" s="362">
        <v>0.1</v>
      </c>
      <c r="AA16" s="362"/>
      <c r="AB16" s="362"/>
      <c r="AC16" s="362"/>
      <c r="AD16" s="363">
        <v>23570</v>
      </c>
      <c r="AE16" s="363"/>
      <c r="AF16" s="363"/>
      <c r="AG16" s="363"/>
      <c r="AH16" s="363"/>
      <c r="AI16" s="363"/>
      <c r="AJ16" s="363"/>
      <c r="AK16" s="363"/>
      <c r="AL16" s="369">
        <v>0.2</v>
      </c>
      <c r="AM16" s="370"/>
      <c r="AN16" s="370"/>
      <c r="AO16" s="371"/>
      <c r="AP16" s="366" t="s">
        <v>206</v>
      </c>
      <c r="AQ16" s="367"/>
      <c r="AR16" s="367"/>
      <c r="AS16" s="367"/>
      <c r="AT16" s="367"/>
      <c r="AU16" s="367"/>
      <c r="AV16" s="367"/>
      <c r="AW16" s="367"/>
      <c r="AX16" s="367"/>
      <c r="AY16" s="367"/>
      <c r="AZ16" s="367"/>
      <c r="BA16" s="367"/>
      <c r="BB16" s="367"/>
      <c r="BC16" s="367"/>
      <c r="BD16" s="367"/>
      <c r="BE16" s="367"/>
      <c r="BF16" s="368"/>
      <c r="BG16" s="359" t="s">
        <v>67</v>
      </c>
      <c r="BH16" s="360"/>
      <c r="BI16" s="360"/>
      <c r="BJ16" s="360"/>
      <c r="BK16" s="360"/>
      <c r="BL16" s="360"/>
      <c r="BM16" s="360"/>
      <c r="BN16" s="361"/>
      <c r="BO16" s="362" t="s">
        <v>177</v>
      </c>
      <c r="BP16" s="362"/>
      <c r="BQ16" s="362"/>
      <c r="BR16" s="362"/>
      <c r="BS16" s="363" t="s">
        <v>177</v>
      </c>
      <c r="BT16" s="363"/>
      <c r="BU16" s="363"/>
      <c r="BV16" s="363"/>
      <c r="BW16" s="363"/>
      <c r="BX16" s="363"/>
      <c r="BY16" s="363"/>
      <c r="BZ16" s="363"/>
      <c r="CA16" s="363"/>
      <c r="CB16" s="364"/>
      <c r="CD16" s="378" t="s">
        <v>207</v>
      </c>
      <c r="CE16" s="379"/>
      <c r="CF16" s="379"/>
      <c r="CG16" s="379"/>
      <c r="CH16" s="379"/>
      <c r="CI16" s="379"/>
      <c r="CJ16" s="379"/>
      <c r="CK16" s="379"/>
      <c r="CL16" s="379"/>
      <c r="CM16" s="379"/>
      <c r="CN16" s="379"/>
      <c r="CO16" s="379"/>
      <c r="CP16" s="379"/>
      <c r="CQ16" s="380"/>
      <c r="CR16" s="359" t="s">
        <v>67</v>
      </c>
      <c r="CS16" s="360"/>
      <c r="CT16" s="360"/>
      <c r="CU16" s="360"/>
      <c r="CV16" s="360"/>
      <c r="CW16" s="360"/>
      <c r="CX16" s="360"/>
      <c r="CY16" s="361"/>
      <c r="CZ16" s="362" t="s">
        <v>177</v>
      </c>
      <c r="DA16" s="362"/>
      <c r="DB16" s="362"/>
      <c r="DC16" s="362"/>
      <c r="DD16" s="376" t="s">
        <v>67</v>
      </c>
      <c r="DE16" s="360"/>
      <c r="DF16" s="360"/>
      <c r="DG16" s="360"/>
      <c r="DH16" s="360"/>
      <c r="DI16" s="360"/>
      <c r="DJ16" s="360"/>
      <c r="DK16" s="360"/>
      <c r="DL16" s="360"/>
      <c r="DM16" s="360"/>
      <c r="DN16" s="360"/>
      <c r="DO16" s="360"/>
      <c r="DP16" s="361"/>
      <c r="DQ16" s="376" t="s">
        <v>67</v>
      </c>
      <c r="DR16" s="360"/>
      <c r="DS16" s="360"/>
      <c r="DT16" s="360"/>
      <c r="DU16" s="360"/>
      <c r="DV16" s="360"/>
      <c r="DW16" s="360"/>
      <c r="DX16" s="360"/>
      <c r="DY16" s="360"/>
      <c r="DZ16" s="360"/>
      <c r="EA16" s="360"/>
      <c r="EB16" s="360"/>
      <c r="EC16" s="377"/>
    </row>
    <row r="17" spans="2:133" ht="11.25" customHeight="1" x14ac:dyDescent="0.15">
      <c r="B17" s="366" t="s">
        <v>208</v>
      </c>
      <c r="C17" s="367"/>
      <c r="D17" s="367"/>
      <c r="E17" s="367"/>
      <c r="F17" s="367"/>
      <c r="G17" s="367"/>
      <c r="H17" s="367"/>
      <c r="I17" s="367"/>
      <c r="J17" s="367"/>
      <c r="K17" s="367"/>
      <c r="L17" s="367"/>
      <c r="M17" s="367"/>
      <c r="N17" s="367"/>
      <c r="O17" s="367"/>
      <c r="P17" s="367"/>
      <c r="Q17" s="368"/>
      <c r="R17" s="359">
        <v>65621</v>
      </c>
      <c r="S17" s="360"/>
      <c r="T17" s="360"/>
      <c r="U17" s="360"/>
      <c r="V17" s="360"/>
      <c r="W17" s="360"/>
      <c r="X17" s="360"/>
      <c r="Y17" s="361"/>
      <c r="Z17" s="362">
        <v>0.3</v>
      </c>
      <c r="AA17" s="362"/>
      <c r="AB17" s="362"/>
      <c r="AC17" s="362"/>
      <c r="AD17" s="363">
        <v>65621</v>
      </c>
      <c r="AE17" s="363"/>
      <c r="AF17" s="363"/>
      <c r="AG17" s="363"/>
      <c r="AH17" s="363"/>
      <c r="AI17" s="363"/>
      <c r="AJ17" s="363"/>
      <c r="AK17" s="363"/>
      <c r="AL17" s="369">
        <v>0.6</v>
      </c>
      <c r="AM17" s="370"/>
      <c r="AN17" s="370"/>
      <c r="AO17" s="371"/>
      <c r="AP17" s="366" t="s">
        <v>209</v>
      </c>
      <c r="AQ17" s="367"/>
      <c r="AR17" s="367"/>
      <c r="AS17" s="367"/>
      <c r="AT17" s="367"/>
      <c r="AU17" s="367"/>
      <c r="AV17" s="367"/>
      <c r="AW17" s="367"/>
      <c r="AX17" s="367"/>
      <c r="AY17" s="367"/>
      <c r="AZ17" s="367"/>
      <c r="BA17" s="367"/>
      <c r="BB17" s="367"/>
      <c r="BC17" s="367"/>
      <c r="BD17" s="367"/>
      <c r="BE17" s="367"/>
      <c r="BF17" s="368"/>
      <c r="BG17" s="359" t="s">
        <v>177</v>
      </c>
      <c r="BH17" s="360"/>
      <c r="BI17" s="360"/>
      <c r="BJ17" s="360"/>
      <c r="BK17" s="360"/>
      <c r="BL17" s="360"/>
      <c r="BM17" s="360"/>
      <c r="BN17" s="361"/>
      <c r="BO17" s="362" t="s">
        <v>67</v>
      </c>
      <c r="BP17" s="362"/>
      <c r="BQ17" s="362"/>
      <c r="BR17" s="362"/>
      <c r="BS17" s="363" t="s">
        <v>67</v>
      </c>
      <c r="BT17" s="363"/>
      <c r="BU17" s="363"/>
      <c r="BV17" s="363"/>
      <c r="BW17" s="363"/>
      <c r="BX17" s="363"/>
      <c r="BY17" s="363"/>
      <c r="BZ17" s="363"/>
      <c r="CA17" s="363"/>
      <c r="CB17" s="364"/>
      <c r="CD17" s="378" t="s">
        <v>210</v>
      </c>
      <c r="CE17" s="379"/>
      <c r="CF17" s="379"/>
      <c r="CG17" s="379"/>
      <c r="CH17" s="379"/>
      <c r="CI17" s="379"/>
      <c r="CJ17" s="379"/>
      <c r="CK17" s="379"/>
      <c r="CL17" s="379"/>
      <c r="CM17" s="379"/>
      <c r="CN17" s="379"/>
      <c r="CO17" s="379"/>
      <c r="CP17" s="379"/>
      <c r="CQ17" s="380"/>
      <c r="CR17" s="359">
        <v>1327585</v>
      </c>
      <c r="CS17" s="360"/>
      <c r="CT17" s="360"/>
      <c r="CU17" s="360"/>
      <c r="CV17" s="360"/>
      <c r="CW17" s="360"/>
      <c r="CX17" s="360"/>
      <c r="CY17" s="361"/>
      <c r="CZ17" s="362">
        <v>7.3</v>
      </c>
      <c r="DA17" s="362"/>
      <c r="DB17" s="362"/>
      <c r="DC17" s="362"/>
      <c r="DD17" s="376" t="s">
        <v>177</v>
      </c>
      <c r="DE17" s="360"/>
      <c r="DF17" s="360"/>
      <c r="DG17" s="360"/>
      <c r="DH17" s="360"/>
      <c r="DI17" s="360"/>
      <c r="DJ17" s="360"/>
      <c r="DK17" s="360"/>
      <c r="DL17" s="360"/>
      <c r="DM17" s="360"/>
      <c r="DN17" s="360"/>
      <c r="DO17" s="360"/>
      <c r="DP17" s="361"/>
      <c r="DQ17" s="376">
        <v>1327585</v>
      </c>
      <c r="DR17" s="360"/>
      <c r="DS17" s="360"/>
      <c r="DT17" s="360"/>
      <c r="DU17" s="360"/>
      <c r="DV17" s="360"/>
      <c r="DW17" s="360"/>
      <c r="DX17" s="360"/>
      <c r="DY17" s="360"/>
      <c r="DZ17" s="360"/>
      <c r="EA17" s="360"/>
      <c r="EB17" s="360"/>
      <c r="EC17" s="377"/>
    </row>
    <row r="18" spans="2:133" ht="11.25" customHeight="1" x14ac:dyDescent="0.15">
      <c r="B18" s="366" t="s">
        <v>211</v>
      </c>
      <c r="C18" s="367"/>
      <c r="D18" s="367"/>
      <c r="E18" s="367"/>
      <c r="F18" s="367"/>
      <c r="G18" s="367"/>
      <c r="H18" s="367"/>
      <c r="I18" s="367"/>
      <c r="J18" s="367"/>
      <c r="K18" s="367"/>
      <c r="L18" s="367"/>
      <c r="M18" s="367"/>
      <c r="N18" s="367"/>
      <c r="O18" s="367"/>
      <c r="P18" s="367"/>
      <c r="Q18" s="368"/>
      <c r="R18" s="359">
        <v>84094</v>
      </c>
      <c r="S18" s="360"/>
      <c r="T18" s="360"/>
      <c r="U18" s="360"/>
      <c r="V18" s="360"/>
      <c r="W18" s="360"/>
      <c r="X18" s="360"/>
      <c r="Y18" s="361"/>
      <c r="Z18" s="362">
        <v>0.4</v>
      </c>
      <c r="AA18" s="362"/>
      <c r="AB18" s="362"/>
      <c r="AC18" s="362"/>
      <c r="AD18" s="363">
        <v>81957</v>
      </c>
      <c r="AE18" s="363"/>
      <c r="AF18" s="363"/>
      <c r="AG18" s="363"/>
      <c r="AH18" s="363"/>
      <c r="AI18" s="363"/>
      <c r="AJ18" s="363"/>
      <c r="AK18" s="363"/>
      <c r="AL18" s="369">
        <v>0.80000001192092896</v>
      </c>
      <c r="AM18" s="370"/>
      <c r="AN18" s="370"/>
      <c r="AO18" s="371"/>
      <c r="AP18" s="366" t="s">
        <v>212</v>
      </c>
      <c r="AQ18" s="367"/>
      <c r="AR18" s="367"/>
      <c r="AS18" s="367"/>
      <c r="AT18" s="367"/>
      <c r="AU18" s="367"/>
      <c r="AV18" s="367"/>
      <c r="AW18" s="367"/>
      <c r="AX18" s="367"/>
      <c r="AY18" s="367"/>
      <c r="AZ18" s="367"/>
      <c r="BA18" s="367"/>
      <c r="BB18" s="367"/>
      <c r="BC18" s="367"/>
      <c r="BD18" s="367"/>
      <c r="BE18" s="367"/>
      <c r="BF18" s="368"/>
      <c r="BG18" s="359" t="s">
        <v>67</v>
      </c>
      <c r="BH18" s="360"/>
      <c r="BI18" s="360"/>
      <c r="BJ18" s="360"/>
      <c r="BK18" s="360"/>
      <c r="BL18" s="360"/>
      <c r="BM18" s="360"/>
      <c r="BN18" s="361"/>
      <c r="BO18" s="362" t="s">
        <v>177</v>
      </c>
      <c r="BP18" s="362"/>
      <c r="BQ18" s="362"/>
      <c r="BR18" s="362"/>
      <c r="BS18" s="363" t="s">
        <v>67</v>
      </c>
      <c r="BT18" s="363"/>
      <c r="BU18" s="363"/>
      <c r="BV18" s="363"/>
      <c r="BW18" s="363"/>
      <c r="BX18" s="363"/>
      <c r="BY18" s="363"/>
      <c r="BZ18" s="363"/>
      <c r="CA18" s="363"/>
      <c r="CB18" s="364"/>
      <c r="CD18" s="378" t="s">
        <v>213</v>
      </c>
      <c r="CE18" s="379"/>
      <c r="CF18" s="379"/>
      <c r="CG18" s="379"/>
      <c r="CH18" s="379"/>
      <c r="CI18" s="379"/>
      <c r="CJ18" s="379"/>
      <c r="CK18" s="379"/>
      <c r="CL18" s="379"/>
      <c r="CM18" s="379"/>
      <c r="CN18" s="379"/>
      <c r="CO18" s="379"/>
      <c r="CP18" s="379"/>
      <c r="CQ18" s="380"/>
      <c r="CR18" s="359" t="s">
        <v>177</v>
      </c>
      <c r="CS18" s="360"/>
      <c r="CT18" s="360"/>
      <c r="CU18" s="360"/>
      <c r="CV18" s="360"/>
      <c r="CW18" s="360"/>
      <c r="CX18" s="360"/>
      <c r="CY18" s="361"/>
      <c r="CZ18" s="362" t="s">
        <v>177</v>
      </c>
      <c r="DA18" s="362"/>
      <c r="DB18" s="362"/>
      <c r="DC18" s="362"/>
      <c r="DD18" s="376" t="s">
        <v>67</v>
      </c>
      <c r="DE18" s="360"/>
      <c r="DF18" s="360"/>
      <c r="DG18" s="360"/>
      <c r="DH18" s="360"/>
      <c r="DI18" s="360"/>
      <c r="DJ18" s="360"/>
      <c r="DK18" s="360"/>
      <c r="DL18" s="360"/>
      <c r="DM18" s="360"/>
      <c r="DN18" s="360"/>
      <c r="DO18" s="360"/>
      <c r="DP18" s="361"/>
      <c r="DQ18" s="376" t="s">
        <v>177</v>
      </c>
      <c r="DR18" s="360"/>
      <c r="DS18" s="360"/>
      <c r="DT18" s="360"/>
      <c r="DU18" s="360"/>
      <c r="DV18" s="360"/>
      <c r="DW18" s="360"/>
      <c r="DX18" s="360"/>
      <c r="DY18" s="360"/>
      <c r="DZ18" s="360"/>
      <c r="EA18" s="360"/>
      <c r="EB18" s="360"/>
      <c r="EC18" s="377"/>
    </row>
    <row r="19" spans="2:133" ht="11.25" customHeight="1" x14ac:dyDescent="0.15">
      <c r="B19" s="366" t="s">
        <v>214</v>
      </c>
      <c r="C19" s="367"/>
      <c r="D19" s="367"/>
      <c r="E19" s="367"/>
      <c r="F19" s="367"/>
      <c r="G19" s="367"/>
      <c r="H19" s="367"/>
      <c r="I19" s="367"/>
      <c r="J19" s="367"/>
      <c r="K19" s="367"/>
      <c r="L19" s="367"/>
      <c r="M19" s="367"/>
      <c r="N19" s="367"/>
      <c r="O19" s="367"/>
      <c r="P19" s="367"/>
      <c r="Q19" s="368"/>
      <c r="R19" s="359">
        <v>39895</v>
      </c>
      <c r="S19" s="360"/>
      <c r="T19" s="360"/>
      <c r="U19" s="360"/>
      <c r="V19" s="360"/>
      <c r="W19" s="360"/>
      <c r="X19" s="360"/>
      <c r="Y19" s="361"/>
      <c r="Z19" s="362">
        <v>0.2</v>
      </c>
      <c r="AA19" s="362"/>
      <c r="AB19" s="362"/>
      <c r="AC19" s="362"/>
      <c r="AD19" s="363">
        <v>39895</v>
      </c>
      <c r="AE19" s="363"/>
      <c r="AF19" s="363"/>
      <c r="AG19" s="363"/>
      <c r="AH19" s="363"/>
      <c r="AI19" s="363"/>
      <c r="AJ19" s="363"/>
      <c r="AK19" s="363"/>
      <c r="AL19" s="369">
        <v>0.4</v>
      </c>
      <c r="AM19" s="370"/>
      <c r="AN19" s="370"/>
      <c r="AO19" s="371"/>
      <c r="AP19" s="366" t="s">
        <v>215</v>
      </c>
      <c r="AQ19" s="367"/>
      <c r="AR19" s="367"/>
      <c r="AS19" s="367"/>
      <c r="AT19" s="367"/>
      <c r="AU19" s="367"/>
      <c r="AV19" s="367"/>
      <c r="AW19" s="367"/>
      <c r="AX19" s="367"/>
      <c r="AY19" s="367"/>
      <c r="AZ19" s="367"/>
      <c r="BA19" s="367"/>
      <c r="BB19" s="367"/>
      <c r="BC19" s="367"/>
      <c r="BD19" s="367"/>
      <c r="BE19" s="367"/>
      <c r="BF19" s="368"/>
      <c r="BG19" s="359">
        <v>329275</v>
      </c>
      <c r="BH19" s="360"/>
      <c r="BI19" s="360"/>
      <c r="BJ19" s="360"/>
      <c r="BK19" s="360"/>
      <c r="BL19" s="360"/>
      <c r="BM19" s="360"/>
      <c r="BN19" s="361"/>
      <c r="BO19" s="362">
        <v>5</v>
      </c>
      <c r="BP19" s="362"/>
      <c r="BQ19" s="362"/>
      <c r="BR19" s="362"/>
      <c r="BS19" s="363" t="s">
        <v>177</v>
      </c>
      <c r="BT19" s="363"/>
      <c r="BU19" s="363"/>
      <c r="BV19" s="363"/>
      <c r="BW19" s="363"/>
      <c r="BX19" s="363"/>
      <c r="BY19" s="363"/>
      <c r="BZ19" s="363"/>
      <c r="CA19" s="363"/>
      <c r="CB19" s="364"/>
      <c r="CD19" s="378" t="s">
        <v>216</v>
      </c>
      <c r="CE19" s="379"/>
      <c r="CF19" s="379"/>
      <c r="CG19" s="379"/>
      <c r="CH19" s="379"/>
      <c r="CI19" s="379"/>
      <c r="CJ19" s="379"/>
      <c r="CK19" s="379"/>
      <c r="CL19" s="379"/>
      <c r="CM19" s="379"/>
      <c r="CN19" s="379"/>
      <c r="CO19" s="379"/>
      <c r="CP19" s="379"/>
      <c r="CQ19" s="380"/>
      <c r="CR19" s="359" t="s">
        <v>67</v>
      </c>
      <c r="CS19" s="360"/>
      <c r="CT19" s="360"/>
      <c r="CU19" s="360"/>
      <c r="CV19" s="360"/>
      <c r="CW19" s="360"/>
      <c r="CX19" s="360"/>
      <c r="CY19" s="361"/>
      <c r="CZ19" s="362" t="s">
        <v>177</v>
      </c>
      <c r="DA19" s="362"/>
      <c r="DB19" s="362"/>
      <c r="DC19" s="362"/>
      <c r="DD19" s="376" t="s">
        <v>177</v>
      </c>
      <c r="DE19" s="360"/>
      <c r="DF19" s="360"/>
      <c r="DG19" s="360"/>
      <c r="DH19" s="360"/>
      <c r="DI19" s="360"/>
      <c r="DJ19" s="360"/>
      <c r="DK19" s="360"/>
      <c r="DL19" s="360"/>
      <c r="DM19" s="360"/>
      <c r="DN19" s="360"/>
      <c r="DO19" s="360"/>
      <c r="DP19" s="361"/>
      <c r="DQ19" s="376" t="s">
        <v>177</v>
      </c>
      <c r="DR19" s="360"/>
      <c r="DS19" s="360"/>
      <c r="DT19" s="360"/>
      <c r="DU19" s="360"/>
      <c r="DV19" s="360"/>
      <c r="DW19" s="360"/>
      <c r="DX19" s="360"/>
      <c r="DY19" s="360"/>
      <c r="DZ19" s="360"/>
      <c r="EA19" s="360"/>
      <c r="EB19" s="360"/>
      <c r="EC19" s="377"/>
    </row>
    <row r="20" spans="2:133" ht="11.25" customHeight="1" x14ac:dyDescent="0.15">
      <c r="B20" s="366" t="s">
        <v>217</v>
      </c>
      <c r="C20" s="367"/>
      <c r="D20" s="367"/>
      <c r="E20" s="367"/>
      <c r="F20" s="367"/>
      <c r="G20" s="367"/>
      <c r="H20" s="367"/>
      <c r="I20" s="367"/>
      <c r="J20" s="367"/>
      <c r="K20" s="367"/>
      <c r="L20" s="367"/>
      <c r="M20" s="367"/>
      <c r="N20" s="367"/>
      <c r="O20" s="367"/>
      <c r="P20" s="367"/>
      <c r="Q20" s="368"/>
      <c r="R20" s="359">
        <v>7658</v>
      </c>
      <c r="S20" s="360"/>
      <c r="T20" s="360"/>
      <c r="U20" s="360"/>
      <c r="V20" s="360"/>
      <c r="W20" s="360"/>
      <c r="X20" s="360"/>
      <c r="Y20" s="361"/>
      <c r="Z20" s="362">
        <v>0</v>
      </c>
      <c r="AA20" s="362"/>
      <c r="AB20" s="362"/>
      <c r="AC20" s="362"/>
      <c r="AD20" s="363">
        <v>7658</v>
      </c>
      <c r="AE20" s="363"/>
      <c r="AF20" s="363"/>
      <c r="AG20" s="363"/>
      <c r="AH20" s="363"/>
      <c r="AI20" s="363"/>
      <c r="AJ20" s="363"/>
      <c r="AK20" s="363"/>
      <c r="AL20" s="369">
        <v>0.1</v>
      </c>
      <c r="AM20" s="370"/>
      <c r="AN20" s="370"/>
      <c r="AO20" s="371"/>
      <c r="AP20" s="366" t="s">
        <v>218</v>
      </c>
      <c r="AQ20" s="367"/>
      <c r="AR20" s="367"/>
      <c r="AS20" s="367"/>
      <c r="AT20" s="367"/>
      <c r="AU20" s="367"/>
      <c r="AV20" s="367"/>
      <c r="AW20" s="367"/>
      <c r="AX20" s="367"/>
      <c r="AY20" s="367"/>
      <c r="AZ20" s="367"/>
      <c r="BA20" s="367"/>
      <c r="BB20" s="367"/>
      <c r="BC20" s="367"/>
      <c r="BD20" s="367"/>
      <c r="BE20" s="367"/>
      <c r="BF20" s="368"/>
      <c r="BG20" s="359">
        <v>329275</v>
      </c>
      <c r="BH20" s="360"/>
      <c r="BI20" s="360"/>
      <c r="BJ20" s="360"/>
      <c r="BK20" s="360"/>
      <c r="BL20" s="360"/>
      <c r="BM20" s="360"/>
      <c r="BN20" s="361"/>
      <c r="BO20" s="362">
        <v>5</v>
      </c>
      <c r="BP20" s="362"/>
      <c r="BQ20" s="362"/>
      <c r="BR20" s="362"/>
      <c r="BS20" s="363" t="s">
        <v>67</v>
      </c>
      <c r="BT20" s="363"/>
      <c r="BU20" s="363"/>
      <c r="BV20" s="363"/>
      <c r="BW20" s="363"/>
      <c r="BX20" s="363"/>
      <c r="BY20" s="363"/>
      <c r="BZ20" s="363"/>
      <c r="CA20" s="363"/>
      <c r="CB20" s="364"/>
      <c r="CD20" s="378" t="s">
        <v>219</v>
      </c>
      <c r="CE20" s="379"/>
      <c r="CF20" s="379"/>
      <c r="CG20" s="379"/>
      <c r="CH20" s="379"/>
      <c r="CI20" s="379"/>
      <c r="CJ20" s="379"/>
      <c r="CK20" s="379"/>
      <c r="CL20" s="379"/>
      <c r="CM20" s="379"/>
      <c r="CN20" s="379"/>
      <c r="CO20" s="379"/>
      <c r="CP20" s="379"/>
      <c r="CQ20" s="380"/>
      <c r="CR20" s="359">
        <v>18078728</v>
      </c>
      <c r="CS20" s="360"/>
      <c r="CT20" s="360"/>
      <c r="CU20" s="360"/>
      <c r="CV20" s="360"/>
      <c r="CW20" s="360"/>
      <c r="CX20" s="360"/>
      <c r="CY20" s="361"/>
      <c r="CZ20" s="362">
        <v>100</v>
      </c>
      <c r="DA20" s="362"/>
      <c r="DB20" s="362"/>
      <c r="DC20" s="362"/>
      <c r="DD20" s="376">
        <v>635662</v>
      </c>
      <c r="DE20" s="360"/>
      <c r="DF20" s="360"/>
      <c r="DG20" s="360"/>
      <c r="DH20" s="360"/>
      <c r="DI20" s="360"/>
      <c r="DJ20" s="360"/>
      <c r="DK20" s="360"/>
      <c r="DL20" s="360"/>
      <c r="DM20" s="360"/>
      <c r="DN20" s="360"/>
      <c r="DO20" s="360"/>
      <c r="DP20" s="361"/>
      <c r="DQ20" s="376">
        <v>12311027</v>
      </c>
      <c r="DR20" s="360"/>
      <c r="DS20" s="360"/>
      <c r="DT20" s="360"/>
      <c r="DU20" s="360"/>
      <c r="DV20" s="360"/>
      <c r="DW20" s="360"/>
      <c r="DX20" s="360"/>
      <c r="DY20" s="360"/>
      <c r="DZ20" s="360"/>
      <c r="EA20" s="360"/>
      <c r="EB20" s="360"/>
      <c r="EC20" s="377"/>
    </row>
    <row r="21" spans="2:133" ht="11.25" customHeight="1" x14ac:dyDescent="0.15">
      <c r="B21" s="366" t="s">
        <v>220</v>
      </c>
      <c r="C21" s="367"/>
      <c r="D21" s="367"/>
      <c r="E21" s="367"/>
      <c r="F21" s="367"/>
      <c r="G21" s="367"/>
      <c r="H21" s="367"/>
      <c r="I21" s="367"/>
      <c r="J21" s="367"/>
      <c r="K21" s="367"/>
      <c r="L21" s="367"/>
      <c r="M21" s="367"/>
      <c r="N21" s="367"/>
      <c r="O21" s="367"/>
      <c r="P21" s="367"/>
      <c r="Q21" s="368"/>
      <c r="R21" s="359">
        <v>3405</v>
      </c>
      <c r="S21" s="360"/>
      <c r="T21" s="360"/>
      <c r="U21" s="360"/>
      <c r="V21" s="360"/>
      <c r="W21" s="360"/>
      <c r="X21" s="360"/>
      <c r="Y21" s="361"/>
      <c r="Z21" s="362">
        <v>0</v>
      </c>
      <c r="AA21" s="362"/>
      <c r="AB21" s="362"/>
      <c r="AC21" s="362"/>
      <c r="AD21" s="363">
        <v>3405</v>
      </c>
      <c r="AE21" s="363"/>
      <c r="AF21" s="363"/>
      <c r="AG21" s="363"/>
      <c r="AH21" s="363"/>
      <c r="AI21" s="363"/>
      <c r="AJ21" s="363"/>
      <c r="AK21" s="363"/>
      <c r="AL21" s="369">
        <v>0</v>
      </c>
      <c r="AM21" s="370"/>
      <c r="AN21" s="370"/>
      <c r="AO21" s="371"/>
      <c r="AP21" s="382" t="s">
        <v>221</v>
      </c>
      <c r="AQ21" s="383"/>
      <c r="AR21" s="383"/>
      <c r="AS21" s="383"/>
      <c r="AT21" s="383"/>
      <c r="AU21" s="383"/>
      <c r="AV21" s="383"/>
      <c r="AW21" s="383"/>
      <c r="AX21" s="383"/>
      <c r="AY21" s="383"/>
      <c r="AZ21" s="383"/>
      <c r="BA21" s="383"/>
      <c r="BB21" s="383"/>
      <c r="BC21" s="383"/>
      <c r="BD21" s="383"/>
      <c r="BE21" s="383"/>
      <c r="BF21" s="384"/>
      <c r="BG21" s="359" t="s">
        <v>67</v>
      </c>
      <c r="BH21" s="360"/>
      <c r="BI21" s="360"/>
      <c r="BJ21" s="360"/>
      <c r="BK21" s="360"/>
      <c r="BL21" s="360"/>
      <c r="BM21" s="360"/>
      <c r="BN21" s="361"/>
      <c r="BO21" s="362" t="s">
        <v>177</v>
      </c>
      <c r="BP21" s="362"/>
      <c r="BQ21" s="362"/>
      <c r="BR21" s="362"/>
      <c r="BS21" s="363" t="s">
        <v>177</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15">
      <c r="B22" s="394" t="s">
        <v>222</v>
      </c>
      <c r="C22" s="395"/>
      <c r="D22" s="395"/>
      <c r="E22" s="395"/>
      <c r="F22" s="395"/>
      <c r="G22" s="395"/>
      <c r="H22" s="395"/>
      <c r="I22" s="395"/>
      <c r="J22" s="395"/>
      <c r="K22" s="395"/>
      <c r="L22" s="395"/>
      <c r="M22" s="395"/>
      <c r="N22" s="395"/>
      <c r="O22" s="395"/>
      <c r="P22" s="395"/>
      <c r="Q22" s="396"/>
      <c r="R22" s="359">
        <v>33136</v>
      </c>
      <c r="S22" s="360"/>
      <c r="T22" s="360"/>
      <c r="U22" s="360"/>
      <c r="V22" s="360"/>
      <c r="W22" s="360"/>
      <c r="X22" s="360"/>
      <c r="Y22" s="361"/>
      <c r="Z22" s="362">
        <v>0.2</v>
      </c>
      <c r="AA22" s="362"/>
      <c r="AB22" s="362"/>
      <c r="AC22" s="362"/>
      <c r="AD22" s="363">
        <v>30999</v>
      </c>
      <c r="AE22" s="363"/>
      <c r="AF22" s="363"/>
      <c r="AG22" s="363"/>
      <c r="AH22" s="363"/>
      <c r="AI22" s="363"/>
      <c r="AJ22" s="363"/>
      <c r="AK22" s="363"/>
      <c r="AL22" s="369">
        <v>0.30000001192092896</v>
      </c>
      <c r="AM22" s="370"/>
      <c r="AN22" s="370"/>
      <c r="AO22" s="371"/>
      <c r="AP22" s="382" t="s">
        <v>223</v>
      </c>
      <c r="AQ22" s="383"/>
      <c r="AR22" s="383"/>
      <c r="AS22" s="383"/>
      <c r="AT22" s="383"/>
      <c r="AU22" s="383"/>
      <c r="AV22" s="383"/>
      <c r="AW22" s="383"/>
      <c r="AX22" s="383"/>
      <c r="AY22" s="383"/>
      <c r="AZ22" s="383"/>
      <c r="BA22" s="383"/>
      <c r="BB22" s="383"/>
      <c r="BC22" s="383"/>
      <c r="BD22" s="383"/>
      <c r="BE22" s="383"/>
      <c r="BF22" s="384"/>
      <c r="BG22" s="359" t="s">
        <v>67</v>
      </c>
      <c r="BH22" s="360"/>
      <c r="BI22" s="360"/>
      <c r="BJ22" s="360"/>
      <c r="BK22" s="360"/>
      <c r="BL22" s="360"/>
      <c r="BM22" s="360"/>
      <c r="BN22" s="361"/>
      <c r="BO22" s="362" t="s">
        <v>67</v>
      </c>
      <c r="BP22" s="362"/>
      <c r="BQ22" s="362"/>
      <c r="BR22" s="362"/>
      <c r="BS22" s="363" t="s">
        <v>67</v>
      </c>
      <c r="BT22" s="363"/>
      <c r="BU22" s="363"/>
      <c r="BV22" s="363"/>
      <c r="BW22" s="363"/>
      <c r="BX22" s="363"/>
      <c r="BY22" s="363"/>
      <c r="BZ22" s="363"/>
      <c r="CA22" s="363"/>
      <c r="CB22" s="364"/>
      <c r="CD22" s="344" t="s">
        <v>224</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15">
      <c r="B23" s="366" t="s">
        <v>225</v>
      </c>
      <c r="C23" s="367"/>
      <c r="D23" s="367"/>
      <c r="E23" s="367"/>
      <c r="F23" s="367"/>
      <c r="G23" s="367"/>
      <c r="H23" s="367"/>
      <c r="I23" s="367"/>
      <c r="J23" s="367"/>
      <c r="K23" s="367"/>
      <c r="L23" s="367"/>
      <c r="M23" s="367"/>
      <c r="N23" s="367"/>
      <c r="O23" s="367"/>
      <c r="P23" s="367"/>
      <c r="Q23" s="368"/>
      <c r="R23" s="359">
        <v>3040020</v>
      </c>
      <c r="S23" s="360"/>
      <c r="T23" s="360"/>
      <c r="U23" s="360"/>
      <c r="V23" s="360"/>
      <c r="W23" s="360"/>
      <c r="X23" s="360"/>
      <c r="Y23" s="361"/>
      <c r="Z23" s="362">
        <v>15.4</v>
      </c>
      <c r="AA23" s="362"/>
      <c r="AB23" s="362"/>
      <c r="AC23" s="362"/>
      <c r="AD23" s="363">
        <v>2812351</v>
      </c>
      <c r="AE23" s="363"/>
      <c r="AF23" s="363"/>
      <c r="AG23" s="363"/>
      <c r="AH23" s="363"/>
      <c r="AI23" s="363"/>
      <c r="AJ23" s="363"/>
      <c r="AK23" s="363"/>
      <c r="AL23" s="369">
        <v>26.1</v>
      </c>
      <c r="AM23" s="370"/>
      <c r="AN23" s="370"/>
      <c r="AO23" s="371"/>
      <c r="AP23" s="382" t="s">
        <v>226</v>
      </c>
      <c r="AQ23" s="383"/>
      <c r="AR23" s="383"/>
      <c r="AS23" s="383"/>
      <c r="AT23" s="383"/>
      <c r="AU23" s="383"/>
      <c r="AV23" s="383"/>
      <c r="AW23" s="383"/>
      <c r="AX23" s="383"/>
      <c r="AY23" s="383"/>
      <c r="AZ23" s="383"/>
      <c r="BA23" s="383"/>
      <c r="BB23" s="383"/>
      <c r="BC23" s="383"/>
      <c r="BD23" s="383"/>
      <c r="BE23" s="383"/>
      <c r="BF23" s="384"/>
      <c r="BG23" s="359">
        <v>329275</v>
      </c>
      <c r="BH23" s="360"/>
      <c r="BI23" s="360"/>
      <c r="BJ23" s="360"/>
      <c r="BK23" s="360"/>
      <c r="BL23" s="360"/>
      <c r="BM23" s="360"/>
      <c r="BN23" s="361"/>
      <c r="BO23" s="362">
        <v>5</v>
      </c>
      <c r="BP23" s="362"/>
      <c r="BQ23" s="362"/>
      <c r="BR23" s="362"/>
      <c r="BS23" s="363" t="s">
        <v>67</v>
      </c>
      <c r="BT23" s="363"/>
      <c r="BU23" s="363"/>
      <c r="BV23" s="363"/>
      <c r="BW23" s="363"/>
      <c r="BX23" s="363"/>
      <c r="BY23" s="363"/>
      <c r="BZ23" s="363"/>
      <c r="CA23" s="363"/>
      <c r="CB23" s="364"/>
      <c r="CD23" s="344" t="s">
        <v>165</v>
      </c>
      <c r="CE23" s="345"/>
      <c r="CF23" s="345"/>
      <c r="CG23" s="345"/>
      <c r="CH23" s="345"/>
      <c r="CI23" s="345"/>
      <c r="CJ23" s="345"/>
      <c r="CK23" s="345"/>
      <c r="CL23" s="345"/>
      <c r="CM23" s="345"/>
      <c r="CN23" s="345"/>
      <c r="CO23" s="345"/>
      <c r="CP23" s="345"/>
      <c r="CQ23" s="346"/>
      <c r="CR23" s="344" t="s">
        <v>227</v>
      </c>
      <c r="CS23" s="345"/>
      <c r="CT23" s="345"/>
      <c r="CU23" s="345"/>
      <c r="CV23" s="345"/>
      <c r="CW23" s="345"/>
      <c r="CX23" s="345"/>
      <c r="CY23" s="346"/>
      <c r="CZ23" s="344" t="s">
        <v>228</v>
      </c>
      <c r="DA23" s="345"/>
      <c r="DB23" s="345"/>
      <c r="DC23" s="346"/>
      <c r="DD23" s="344" t="s">
        <v>229</v>
      </c>
      <c r="DE23" s="345"/>
      <c r="DF23" s="345"/>
      <c r="DG23" s="345"/>
      <c r="DH23" s="345"/>
      <c r="DI23" s="345"/>
      <c r="DJ23" s="345"/>
      <c r="DK23" s="346"/>
      <c r="DL23" s="397" t="s">
        <v>230</v>
      </c>
      <c r="DM23" s="398"/>
      <c r="DN23" s="398"/>
      <c r="DO23" s="398"/>
      <c r="DP23" s="398"/>
      <c r="DQ23" s="398"/>
      <c r="DR23" s="398"/>
      <c r="DS23" s="398"/>
      <c r="DT23" s="398"/>
      <c r="DU23" s="398"/>
      <c r="DV23" s="399"/>
      <c r="DW23" s="344" t="s">
        <v>231</v>
      </c>
      <c r="DX23" s="345"/>
      <c r="DY23" s="345"/>
      <c r="DZ23" s="345"/>
      <c r="EA23" s="345"/>
      <c r="EB23" s="345"/>
      <c r="EC23" s="346"/>
    </row>
    <row r="24" spans="2:133" ht="11.25" customHeight="1" x14ac:dyDescent="0.15">
      <c r="B24" s="366" t="s">
        <v>232</v>
      </c>
      <c r="C24" s="367"/>
      <c r="D24" s="367"/>
      <c r="E24" s="367"/>
      <c r="F24" s="367"/>
      <c r="G24" s="367"/>
      <c r="H24" s="367"/>
      <c r="I24" s="367"/>
      <c r="J24" s="367"/>
      <c r="K24" s="367"/>
      <c r="L24" s="367"/>
      <c r="M24" s="367"/>
      <c r="N24" s="367"/>
      <c r="O24" s="367"/>
      <c r="P24" s="367"/>
      <c r="Q24" s="368"/>
      <c r="R24" s="359">
        <v>2812351</v>
      </c>
      <c r="S24" s="360"/>
      <c r="T24" s="360"/>
      <c r="U24" s="360"/>
      <c r="V24" s="360"/>
      <c r="W24" s="360"/>
      <c r="X24" s="360"/>
      <c r="Y24" s="361"/>
      <c r="Z24" s="362">
        <v>14.3</v>
      </c>
      <c r="AA24" s="362"/>
      <c r="AB24" s="362"/>
      <c r="AC24" s="362"/>
      <c r="AD24" s="363">
        <v>2812351</v>
      </c>
      <c r="AE24" s="363"/>
      <c r="AF24" s="363"/>
      <c r="AG24" s="363"/>
      <c r="AH24" s="363"/>
      <c r="AI24" s="363"/>
      <c r="AJ24" s="363"/>
      <c r="AK24" s="363"/>
      <c r="AL24" s="369">
        <v>26.1</v>
      </c>
      <c r="AM24" s="370"/>
      <c r="AN24" s="370"/>
      <c r="AO24" s="371"/>
      <c r="AP24" s="382" t="s">
        <v>233</v>
      </c>
      <c r="AQ24" s="383"/>
      <c r="AR24" s="383"/>
      <c r="AS24" s="383"/>
      <c r="AT24" s="383"/>
      <c r="AU24" s="383"/>
      <c r="AV24" s="383"/>
      <c r="AW24" s="383"/>
      <c r="AX24" s="383"/>
      <c r="AY24" s="383"/>
      <c r="AZ24" s="383"/>
      <c r="BA24" s="383"/>
      <c r="BB24" s="383"/>
      <c r="BC24" s="383"/>
      <c r="BD24" s="383"/>
      <c r="BE24" s="383"/>
      <c r="BF24" s="384"/>
      <c r="BG24" s="359" t="s">
        <v>177</v>
      </c>
      <c r="BH24" s="360"/>
      <c r="BI24" s="360"/>
      <c r="BJ24" s="360"/>
      <c r="BK24" s="360"/>
      <c r="BL24" s="360"/>
      <c r="BM24" s="360"/>
      <c r="BN24" s="361"/>
      <c r="BO24" s="362" t="s">
        <v>177</v>
      </c>
      <c r="BP24" s="362"/>
      <c r="BQ24" s="362"/>
      <c r="BR24" s="362"/>
      <c r="BS24" s="363" t="s">
        <v>177</v>
      </c>
      <c r="BT24" s="363"/>
      <c r="BU24" s="363"/>
      <c r="BV24" s="363"/>
      <c r="BW24" s="363"/>
      <c r="BX24" s="363"/>
      <c r="BY24" s="363"/>
      <c r="BZ24" s="363"/>
      <c r="CA24" s="363"/>
      <c r="CB24" s="364"/>
      <c r="CD24" s="372" t="s">
        <v>234</v>
      </c>
      <c r="CE24" s="373"/>
      <c r="CF24" s="373"/>
      <c r="CG24" s="373"/>
      <c r="CH24" s="373"/>
      <c r="CI24" s="373"/>
      <c r="CJ24" s="373"/>
      <c r="CK24" s="373"/>
      <c r="CL24" s="373"/>
      <c r="CM24" s="373"/>
      <c r="CN24" s="373"/>
      <c r="CO24" s="373"/>
      <c r="CP24" s="373"/>
      <c r="CQ24" s="374"/>
      <c r="CR24" s="351">
        <v>8895042</v>
      </c>
      <c r="CS24" s="352"/>
      <c r="CT24" s="352"/>
      <c r="CU24" s="352"/>
      <c r="CV24" s="352"/>
      <c r="CW24" s="352"/>
      <c r="CX24" s="352"/>
      <c r="CY24" s="353"/>
      <c r="CZ24" s="356">
        <v>49.2</v>
      </c>
      <c r="DA24" s="357"/>
      <c r="DB24" s="357"/>
      <c r="DC24" s="375"/>
      <c r="DD24" s="400">
        <v>4913944</v>
      </c>
      <c r="DE24" s="352"/>
      <c r="DF24" s="352"/>
      <c r="DG24" s="352"/>
      <c r="DH24" s="352"/>
      <c r="DI24" s="352"/>
      <c r="DJ24" s="352"/>
      <c r="DK24" s="353"/>
      <c r="DL24" s="400">
        <v>4894814</v>
      </c>
      <c r="DM24" s="352"/>
      <c r="DN24" s="352"/>
      <c r="DO24" s="352"/>
      <c r="DP24" s="352"/>
      <c r="DQ24" s="352"/>
      <c r="DR24" s="352"/>
      <c r="DS24" s="352"/>
      <c r="DT24" s="352"/>
      <c r="DU24" s="352"/>
      <c r="DV24" s="353"/>
      <c r="DW24" s="356">
        <v>42.1</v>
      </c>
      <c r="DX24" s="357"/>
      <c r="DY24" s="357"/>
      <c r="DZ24" s="357"/>
      <c r="EA24" s="357"/>
      <c r="EB24" s="357"/>
      <c r="EC24" s="358"/>
    </row>
    <row r="25" spans="2:133" ht="11.25" customHeight="1" x14ac:dyDescent="0.15">
      <c r="B25" s="366" t="s">
        <v>235</v>
      </c>
      <c r="C25" s="367"/>
      <c r="D25" s="367"/>
      <c r="E25" s="367"/>
      <c r="F25" s="367"/>
      <c r="G25" s="367"/>
      <c r="H25" s="367"/>
      <c r="I25" s="367"/>
      <c r="J25" s="367"/>
      <c r="K25" s="367"/>
      <c r="L25" s="367"/>
      <c r="M25" s="367"/>
      <c r="N25" s="367"/>
      <c r="O25" s="367"/>
      <c r="P25" s="367"/>
      <c r="Q25" s="368"/>
      <c r="R25" s="359">
        <v>227669</v>
      </c>
      <c r="S25" s="360"/>
      <c r="T25" s="360"/>
      <c r="U25" s="360"/>
      <c r="V25" s="360"/>
      <c r="W25" s="360"/>
      <c r="X25" s="360"/>
      <c r="Y25" s="361"/>
      <c r="Z25" s="362">
        <v>1.2</v>
      </c>
      <c r="AA25" s="362"/>
      <c r="AB25" s="362"/>
      <c r="AC25" s="362"/>
      <c r="AD25" s="363" t="s">
        <v>177</v>
      </c>
      <c r="AE25" s="363"/>
      <c r="AF25" s="363"/>
      <c r="AG25" s="363"/>
      <c r="AH25" s="363"/>
      <c r="AI25" s="363"/>
      <c r="AJ25" s="363"/>
      <c r="AK25" s="363"/>
      <c r="AL25" s="369" t="s">
        <v>67</v>
      </c>
      <c r="AM25" s="370"/>
      <c r="AN25" s="370"/>
      <c r="AO25" s="371"/>
      <c r="AP25" s="382" t="s">
        <v>236</v>
      </c>
      <c r="AQ25" s="383"/>
      <c r="AR25" s="383"/>
      <c r="AS25" s="383"/>
      <c r="AT25" s="383"/>
      <c r="AU25" s="383"/>
      <c r="AV25" s="383"/>
      <c r="AW25" s="383"/>
      <c r="AX25" s="383"/>
      <c r="AY25" s="383"/>
      <c r="AZ25" s="383"/>
      <c r="BA25" s="383"/>
      <c r="BB25" s="383"/>
      <c r="BC25" s="383"/>
      <c r="BD25" s="383"/>
      <c r="BE25" s="383"/>
      <c r="BF25" s="384"/>
      <c r="BG25" s="359" t="s">
        <v>177</v>
      </c>
      <c r="BH25" s="360"/>
      <c r="BI25" s="360"/>
      <c r="BJ25" s="360"/>
      <c r="BK25" s="360"/>
      <c r="BL25" s="360"/>
      <c r="BM25" s="360"/>
      <c r="BN25" s="361"/>
      <c r="BO25" s="362" t="s">
        <v>67</v>
      </c>
      <c r="BP25" s="362"/>
      <c r="BQ25" s="362"/>
      <c r="BR25" s="362"/>
      <c r="BS25" s="363" t="s">
        <v>67</v>
      </c>
      <c r="BT25" s="363"/>
      <c r="BU25" s="363"/>
      <c r="BV25" s="363"/>
      <c r="BW25" s="363"/>
      <c r="BX25" s="363"/>
      <c r="BY25" s="363"/>
      <c r="BZ25" s="363"/>
      <c r="CA25" s="363"/>
      <c r="CB25" s="364"/>
      <c r="CD25" s="378" t="s">
        <v>237</v>
      </c>
      <c r="CE25" s="379"/>
      <c r="CF25" s="379"/>
      <c r="CG25" s="379"/>
      <c r="CH25" s="379"/>
      <c r="CI25" s="379"/>
      <c r="CJ25" s="379"/>
      <c r="CK25" s="379"/>
      <c r="CL25" s="379"/>
      <c r="CM25" s="379"/>
      <c r="CN25" s="379"/>
      <c r="CO25" s="379"/>
      <c r="CP25" s="379"/>
      <c r="CQ25" s="380"/>
      <c r="CR25" s="359">
        <v>2716077</v>
      </c>
      <c r="CS25" s="401"/>
      <c r="CT25" s="401"/>
      <c r="CU25" s="401"/>
      <c r="CV25" s="401"/>
      <c r="CW25" s="401"/>
      <c r="CX25" s="401"/>
      <c r="CY25" s="402"/>
      <c r="CZ25" s="369">
        <v>15</v>
      </c>
      <c r="DA25" s="403"/>
      <c r="DB25" s="403"/>
      <c r="DC25" s="404"/>
      <c r="DD25" s="376">
        <v>2569027</v>
      </c>
      <c r="DE25" s="401"/>
      <c r="DF25" s="401"/>
      <c r="DG25" s="401"/>
      <c r="DH25" s="401"/>
      <c r="DI25" s="401"/>
      <c r="DJ25" s="401"/>
      <c r="DK25" s="402"/>
      <c r="DL25" s="376">
        <v>2552525</v>
      </c>
      <c r="DM25" s="401"/>
      <c r="DN25" s="401"/>
      <c r="DO25" s="401"/>
      <c r="DP25" s="401"/>
      <c r="DQ25" s="401"/>
      <c r="DR25" s="401"/>
      <c r="DS25" s="401"/>
      <c r="DT25" s="401"/>
      <c r="DU25" s="401"/>
      <c r="DV25" s="402"/>
      <c r="DW25" s="369">
        <v>22</v>
      </c>
      <c r="DX25" s="403"/>
      <c r="DY25" s="403"/>
      <c r="DZ25" s="403"/>
      <c r="EA25" s="403"/>
      <c r="EB25" s="403"/>
      <c r="EC25" s="405"/>
    </row>
    <row r="26" spans="2:133" ht="11.25" customHeight="1" x14ac:dyDescent="0.15">
      <c r="B26" s="366" t="s">
        <v>238</v>
      </c>
      <c r="C26" s="367"/>
      <c r="D26" s="367"/>
      <c r="E26" s="367"/>
      <c r="F26" s="367"/>
      <c r="G26" s="367"/>
      <c r="H26" s="367"/>
      <c r="I26" s="367"/>
      <c r="J26" s="367"/>
      <c r="K26" s="367"/>
      <c r="L26" s="367"/>
      <c r="M26" s="367"/>
      <c r="N26" s="367"/>
      <c r="O26" s="367"/>
      <c r="P26" s="367"/>
      <c r="Q26" s="368"/>
      <c r="R26" s="359" t="s">
        <v>67</v>
      </c>
      <c r="S26" s="360"/>
      <c r="T26" s="360"/>
      <c r="U26" s="360"/>
      <c r="V26" s="360"/>
      <c r="W26" s="360"/>
      <c r="X26" s="360"/>
      <c r="Y26" s="361"/>
      <c r="Z26" s="362" t="s">
        <v>67</v>
      </c>
      <c r="AA26" s="362"/>
      <c r="AB26" s="362"/>
      <c r="AC26" s="362"/>
      <c r="AD26" s="363" t="s">
        <v>67</v>
      </c>
      <c r="AE26" s="363"/>
      <c r="AF26" s="363"/>
      <c r="AG26" s="363"/>
      <c r="AH26" s="363"/>
      <c r="AI26" s="363"/>
      <c r="AJ26" s="363"/>
      <c r="AK26" s="363"/>
      <c r="AL26" s="369" t="s">
        <v>177</v>
      </c>
      <c r="AM26" s="370"/>
      <c r="AN26" s="370"/>
      <c r="AO26" s="371"/>
      <c r="AP26" s="382" t="s">
        <v>239</v>
      </c>
      <c r="AQ26" s="406"/>
      <c r="AR26" s="406"/>
      <c r="AS26" s="406"/>
      <c r="AT26" s="406"/>
      <c r="AU26" s="406"/>
      <c r="AV26" s="406"/>
      <c r="AW26" s="406"/>
      <c r="AX26" s="406"/>
      <c r="AY26" s="406"/>
      <c r="AZ26" s="406"/>
      <c r="BA26" s="406"/>
      <c r="BB26" s="406"/>
      <c r="BC26" s="406"/>
      <c r="BD26" s="406"/>
      <c r="BE26" s="406"/>
      <c r="BF26" s="384"/>
      <c r="BG26" s="359" t="s">
        <v>177</v>
      </c>
      <c r="BH26" s="360"/>
      <c r="BI26" s="360"/>
      <c r="BJ26" s="360"/>
      <c r="BK26" s="360"/>
      <c r="BL26" s="360"/>
      <c r="BM26" s="360"/>
      <c r="BN26" s="361"/>
      <c r="BO26" s="362" t="s">
        <v>177</v>
      </c>
      <c r="BP26" s="362"/>
      <c r="BQ26" s="362"/>
      <c r="BR26" s="362"/>
      <c r="BS26" s="363" t="s">
        <v>67</v>
      </c>
      <c r="BT26" s="363"/>
      <c r="BU26" s="363"/>
      <c r="BV26" s="363"/>
      <c r="BW26" s="363"/>
      <c r="BX26" s="363"/>
      <c r="BY26" s="363"/>
      <c r="BZ26" s="363"/>
      <c r="CA26" s="363"/>
      <c r="CB26" s="364"/>
      <c r="CD26" s="378" t="s">
        <v>240</v>
      </c>
      <c r="CE26" s="379"/>
      <c r="CF26" s="379"/>
      <c r="CG26" s="379"/>
      <c r="CH26" s="379"/>
      <c r="CI26" s="379"/>
      <c r="CJ26" s="379"/>
      <c r="CK26" s="379"/>
      <c r="CL26" s="379"/>
      <c r="CM26" s="379"/>
      <c r="CN26" s="379"/>
      <c r="CO26" s="379"/>
      <c r="CP26" s="379"/>
      <c r="CQ26" s="380"/>
      <c r="CR26" s="359">
        <v>1704684</v>
      </c>
      <c r="CS26" s="360"/>
      <c r="CT26" s="360"/>
      <c r="CU26" s="360"/>
      <c r="CV26" s="360"/>
      <c r="CW26" s="360"/>
      <c r="CX26" s="360"/>
      <c r="CY26" s="361"/>
      <c r="CZ26" s="369">
        <v>9.4</v>
      </c>
      <c r="DA26" s="403"/>
      <c r="DB26" s="403"/>
      <c r="DC26" s="404"/>
      <c r="DD26" s="376">
        <v>1602570</v>
      </c>
      <c r="DE26" s="360"/>
      <c r="DF26" s="360"/>
      <c r="DG26" s="360"/>
      <c r="DH26" s="360"/>
      <c r="DI26" s="360"/>
      <c r="DJ26" s="360"/>
      <c r="DK26" s="361"/>
      <c r="DL26" s="376" t="s">
        <v>67</v>
      </c>
      <c r="DM26" s="360"/>
      <c r="DN26" s="360"/>
      <c r="DO26" s="360"/>
      <c r="DP26" s="360"/>
      <c r="DQ26" s="360"/>
      <c r="DR26" s="360"/>
      <c r="DS26" s="360"/>
      <c r="DT26" s="360"/>
      <c r="DU26" s="360"/>
      <c r="DV26" s="361"/>
      <c r="DW26" s="369" t="s">
        <v>177</v>
      </c>
      <c r="DX26" s="403"/>
      <c r="DY26" s="403"/>
      <c r="DZ26" s="403"/>
      <c r="EA26" s="403"/>
      <c r="EB26" s="403"/>
      <c r="EC26" s="405"/>
    </row>
    <row r="27" spans="2:133" ht="11.25" customHeight="1" x14ac:dyDescent="0.15">
      <c r="B27" s="366" t="s">
        <v>241</v>
      </c>
      <c r="C27" s="367"/>
      <c r="D27" s="367"/>
      <c r="E27" s="367"/>
      <c r="F27" s="367"/>
      <c r="G27" s="367"/>
      <c r="H27" s="367"/>
      <c r="I27" s="367"/>
      <c r="J27" s="367"/>
      <c r="K27" s="367"/>
      <c r="L27" s="367"/>
      <c r="M27" s="367"/>
      <c r="N27" s="367"/>
      <c r="O27" s="367"/>
      <c r="P27" s="367"/>
      <c r="Q27" s="368"/>
      <c r="R27" s="359">
        <v>11228169</v>
      </c>
      <c r="S27" s="360"/>
      <c r="T27" s="360"/>
      <c r="U27" s="360"/>
      <c r="V27" s="360"/>
      <c r="W27" s="360"/>
      <c r="X27" s="360"/>
      <c r="Y27" s="361"/>
      <c r="Z27" s="362">
        <v>56.9</v>
      </c>
      <c r="AA27" s="362"/>
      <c r="AB27" s="362"/>
      <c r="AC27" s="362"/>
      <c r="AD27" s="363">
        <v>10669088</v>
      </c>
      <c r="AE27" s="363"/>
      <c r="AF27" s="363"/>
      <c r="AG27" s="363"/>
      <c r="AH27" s="363"/>
      <c r="AI27" s="363"/>
      <c r="AJ27" s="363"/>
      <c r="AK27" s="363"/>
      <c r="AL27" s="369">
        <v>99.199996948242188</v>
      </c>
      <c r="AM27" s="370"/>
      <c r="AN27" s="370"/>
      <c r="AO27" s="371"/>
      <c r="AP27" s="366" t="s">
        <v>242</v>
      </c>
      <c r="AQ27" s="367"/>
      <c r="AR27" s="367"/>
      <c r="AS27" s="367"/>
      <c r="AT27" s="367"/>
      <c r="AU27" s="367"/>
      <c r="AV27" s="367"/>
      <c r="AW27" s="367"/>
      <c r="AX27" s="367"/>
      <c r="AY27" s="367"/>
      <c r="AZ27" s="367"/>
      <c r="BA27" s="367"/>
      <c r="BB27" s="367"/>
      <c r="BC27" s="367"/>
      <c r="BD27" s="367"/>
      <c r="BE27" s="367"/>
      <c r="BF27" s="368"/>
      <c r="BG27" s="359">
        <v>6615076</v>
      </c>
      <c r="BH27" s="360"/>
      <c r="BI27" s="360"/>
      <c r="BJ27" s="360"/>
      <c r="BK27" s="360"/>
      <c r="BL27" s="360"/>
      <c r="BM27" s="360"/>
      <c r="BN27" s="361"/>
      <c r="BO27" s="362">
        <v>100</v>
      </c>
      <c r="BP27" s="362"/>
      <c r="BQ27" s="362"/>
      <c r="BR27" s="362"/>
      <c r="BS27" s="363">
        <v>48403</v>
      </c>
      <c r="BT27" s="363"/>
      <c r="BU27" s="363"/>
      <c r="BV27" s="363"/>
      <c r="BW27" s="363"/>
      <c r="BX27" s="363"/>
      <c r="BY27" s="363"/>
      <c r="BZ27" s="363"/>
      <c r="CA27" s="363"/>
      <c r="CB27" s="364"/>
      <c r="CD27" s="378" t="s">
        <v>243</v>
      </c>
      <c r="CE27" s="379"/>
      <c r="CF27" s="379"/>
      <c r="CG27" s="379"/>
      <c r="CH27" s="379"/>
      <c r="CI27" s="379"/>
      <c r="CJ27" s="379"/>
      <c r="CK27" s="379"/>
      <c r="CL27" s="379"/>
      <c r="CM27" s="379"/>
      <c r="CN27" s="379"/>
      <c r="CO27" s="379"/>
      <c r="CP27" s="379"/>
      <c r="CQ27" s="380"/>
      <c r="CR27" s="359">
        <v>4851380</v>
      </c>
      <c r="CS27" s="401"/>
      <c r="CT27" s="401"/>
      <c r="CU27" s="401"/>
      <c r="CV27" s="401"/>
      <c r="CW27" s="401"/>
      <c r="CX27" s="401"/>
      <c r="CY27" s="402"/>
      <c r="CZ27" s="369">
        <v>26.8</v>
      </c>
      <c r="DA27" s="403"/>
      <c r="DB27" s="403"/>
      <c r="DC27" s="404"/>
      <c r="DD27" s="376">
        <v>1017332</v>
      </c>
      <c r="DE27" s="401"/>
      <c r="DF27" s="401"/>
      <c r="DG27" s="401"/>
      <c r="DH27" s="401"/>
      <c r="DI27" s="401"/>
      <c r="DJ27" s="401"/>
      <c r="DK27" s="402"/>
      <c r="DL27" s="376">
        <v>1014704</v>
      </c>
      <c r="DM27" s="401"/>
      <c r="DN27" s="401"/>
      <c r="DO27" s="401"/>
      <c r="DP27" s="401"/>
      <c r="DQ27" s="401"/>
      <c r="DR27" s="401"/>
      <c r="DS27" s="401"/>
      <c r="DT27" s="401"/>
      <c r="DU27" s="401"/>
      <c r="DV27" s="402"/>
      <c r="DW27" s="369">
        <v>8.6999999999999993</v>
      </c>
      <c r="DX27" s="403"/>
      <c r="DY27" s="403"/>
      <c r="DZ27" s="403"/>
      <c r="EA27" s="403"/>
      <c r="EB27" s="403"/>
      <c r="EC27" s="405"/>
    </row>
    <row r="28" spans="2:133" ht="11.25" customHeight="1" x14ac:dyDescent="0.15">
      <c r="B28" s="366" t="s">
        <v>244</v>
      </c>
      <c r="C28" s="367"/>
      <c r="D28" s="367"/>
      <c r="E28" s="367"/>
      <c r="F28" s="367"/>
      <c r="G28" s="367"/>
      <c r="H28" s="367"/>
      <c r="I28" s="367"/>
      <c r="J28" s="367"/>
      <c r="K28" s="367"/>
      <c r="L28" s="367"/>
      <c r="M28" s="367"/>
      <c r="N28" s="367"/>
      <c r="O28" s="367"/>
      <c r="P28" s="367"/>
      <c r="Q28" s="368"/>
      <c r="R28" s="359">
        <v>7810</v>
      </c>
      <c r="S28" s="360"/>
      <c r="T28" s="360"/>
      <c r="U28" s="360"/>
      <c r="V28" s="360"/>
      <c r="W28" s="360"/>
      <c r="X28" s="360"/>
      <c r="Y28" s="361"/>
      <c r="Z28" s="362">
        <v>0</v>
      </c>
      <c r="AA28" s="362"/>
      <c r="AB28" s="362"/>
      <c r="AC28" s="362"/>
      <c r="AD28" s="363">
        <v>7810</v>
      </c>
      <c r="AE28" s="363"/>
      <c r="AF28" s="363"/>
      <c r="AG28" s="363"/>
      <c r="AH28" s="363"/>
      <c r="AI28" s="363"/>
      <c r="AJ28" s="363"/>
      <c r="AK28" s="363"/>
      <c r="AL28" s="369">
        <v>0.1</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245</v>
      </c>
      <c r="CE28" s="379"/>
      <c r="CF28" s="379"/>
      <c r="CG28" s="379"/>
      <c r="CH28" s="379"/>
      <c r="CI28" s="379"/>
      <c r="CJ28" s="379"/>
      <c r="CK28" s="379"/>
      <c r="CL28" s="379"/>
      <c r="CM28" s="379"/>
      <c r="CN28" s="379"/>
      <c r="CO28" s="379"/>
      <c r="CP28" s="379"/>
      <c r="CQ28" s="380"/>
      <c r="CR28" s="359">
        <v>1327585</v>
      </c>
      <c r="CS28" s="360"/>
      <c r="CT28" s="360"/>
      <c r="CU28" s="360"/>
      <c r="CV28" s="360"/>
      <c r="CW28" s="360"/>
      <c r="CX28" s="360"/>
      <c r="CY28" s="361"/>
      <c r="CZ28" s="369">
        <v>7.3</v>
      </c>
      <c r="DA28" s="403"/>
      <c r="DB28" s="403"/>
      <c r="DC28" s="404"/>
      <c r="DD28" s="376">
        <v>1327585</v>
      </c>
      <c r="DE28" s="360"/>
      <c r="DF28" s="360"/>
      <c r="DG28" s="360"/>
      <c r="DH28" s="360"/>
      <c r="DI28" s="360"/>
      <c r="DJ28" s="360"/>
      <c r="DK28" s="361"/>
      <c r="DL28" s="376">
        <v>1327585</v>
      </c>
      <c r="DM28" s="360"/>
      <c r="DN28" s="360"/>
      <c r="DO28" s="360"/>
      <c r="DP28" s="360"/>
      <c r="DQ28" s="360"/>
      <c r="DR28" s="360"/>
      <c r="DS28" s="360"/>
      <c r="DT28" s="360"/>
      <c r="DU28" s="360"/>
      <c r="DV28" s="361"/>
      <c r="DW28" s="369">
        <v>11.4</v>
      </c>
      <c r="DX28" s="403"/>
      <c r="DY28" s="403"/>
      <c r="DZ28" s="403"/>
      <c r="EA28" s="403"/>
      <c r="EB28" s="403"/>
      <c r="EC28" s="405"/>
    </row>
    <row r="29" spans="2:133" ht="11.25" customHeight="1" x14ac:dyDescent="0.15">
      <c r="B29" s="366" t="s">
        <v>246</v>
      </c>
      <c r="C29" s="367"/>
      <c r="D29" s="367"/>
      <c r="E29" s="367"/>
      <c r="F29" s="367"/>
      <c r="G29" s="367"/>
      <c r="H29" s="367"/>
      <c r="I29" s="367"/>
      <c r="J29" s="367"/>
      <c r="K29" s="367"/>
      <c r="L29" s="367"/>
      <c r="M29" s="367"/>
      <c r="N29" s="367"/>
      <c r="O29" s="367"/>
      <c r="P29" s="367"/>
      <c r="Q29" s="368"/>
      <c r="R29" s="359">
        <v>151411</v>
      </c>
      <c r="S29" s="360"/>
      <c r="T29" s="360"/>
      <c r="U29" s="360"/>
      <c r="V29" s="360"/>
      <c r="W29" s="360"/>
      <c r="X29" s="360"/>
      <c r="Y29" s="361"/>
      <c r="Z29" s="362">
        <v>0.8</v>
      </c>
      <c r="AA29" s="362"/>
      <c r="AB29" s="362"/>
      <c r="AC29" s="362"/>
      <c r="AD29" s="363" t="s">
        <v>67</v>
      </c>
      <c r="AE29" s="363"/>
      <c r="AF29" s="363"/>
      <c r="AG29" s="363"/>
      <c r="AH29" s="363"/>
      <c r="AI29" s="363"/>
      <c r="AJ29" s="363"/>
      <c r="AK29" s="363"/>
      <c r="AL29" s="369" t="s">
        <v>177</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247</v>
      </c>
      <c r="CE29" s="411"/>
      <c r="CF29" s="378" t="s">
        <v>248</v>
      </c>
      <c r="CG29" s="379"/>
      <c r="CH29" s="379"/>
      <c r="CI29" s="379"/>
      <c r="CJ29" s="379"/>
      <c r="CK29" s="379"/>
      <c r="CL29" s="379"/>
      <c r="CM29" s="379"/>
      <c r="CN29" s="379"/>
      <c r="CO29" s="379"/>
      <c r="CP29" s="379"/>
      <c r="CQ29" s="380"/>
      <c r="CR29" s="359">
        <v>1327585</v>
      </c>
      <c r="CS29" s="401"/>
      <c r="CT29" s="401"/>
      <c r="CU29" s="401"/>
      <c r="CV29" s="401"/>
      <c r="CW29" s="401"/>
      <c r="CX29" s="401"/>
      <c r="CY29" s="402"/>
      <c r="CZ29" s="369">
        <v>7.3</v>
      </c>
      <c r="DA29" s="403"/>
      <c r="DB29" s="403"/>
      <c r="DC29" s="404"/>
      <c r="DD29" s="376">
        <v>1327585</v>
      </c>
      <c r="DE29" s="401"/>
      <c r="DF29" s="401"/>
      <c r="DG29" s="401"/>
      <c r="DH29" s="401"/>
      <c r="DI29" s="401"/>
      <c r="DJ29" s="401"/>
      <c r="DK29" s="402"/>
      <c r="DL29" s="376">
        <v>1327585</v>
      </c>
      <c r="DM29" s="401"/>
      <c r="DN29" s="401"/>
      <c r="DO29" s="401"/>
      <c r="DP29" s="401"/>
      <c r="DQ29" s="401"/>
      <c r="DR29" s="401"/>
      <c r="DS29" s="401"/>
      <c r="DT29" s="401"/>
      <c r="DU29" s="401"/>
      <c r="DV29" s="402"/>
      <c r="DW29" s="369">
        <v>11.4</v>
      </c>
      <c r="DX29" s="403"/>
      <c r="DY29" s="403"/>
      <c r="DZ29" s="403"/>
      <c r="EA29" s="403"/>
      <c r="EB29" s="403"/>
      <c r="EC29" s="405"/>
    </row>
    <row r="30" spans="2:133" ht="11.25" customHeight="1" x14ac:dyDescent="0.15">
      <c r="B30" s="366" t="s">
        <v>249</v>
      </c>
      <c r="C30" s="367"/>
      <c r="D30" s="367"/>
      <c r="E30" s="367"/>
      <c r="F30" s="367"/>
      <c r="G30" s="367"/>
      <c r="H30" s="367"/>
      <c r="I30" s="367"/>
      <c r="J30" s="367"/>
      <c r="K30" s="367"/>
      <c r="L30" s="367"/>
      <c r="M30" s="367"/>
      <c r="N30" s="367"/>
      <c r="O30" s="367"/>
      <c r="P30" s="367"/>
      <c r="Q30" s="368"/>
      <c r="R30" s="359">
        <v>69016</v>
      </c>
      <c r="S30" s="360"/>
      <c r="T30" s="360"/>
      <c r="U30" s="360"/>
      <c r="V30" s="360"/>
      <c r="W30" s="360"/>
      <c r="X30" s="360"/>
      <c r="Y30" s="361"/>
      <c r="Z30" s="362">
        <v>0.3</v>
      </c>
      <c r="AA30" s="362"/>
      <c r="AB30" s="362"/>
      <c r="AC30" s="362"/>
      <c r="AD30" s="363">
        <v>11769</v>
      </c>
      <c r="AE30" s="363"/>
      <c r="AF30" s="363"/>
      <c r="AG30" s="363"/>
      <c r="AH30" s="363"/>
      <c r="AI30" s="363"/>
      <c r="AJ30" s="363"/>
      <c r="AK30" s="363"/>
      <c r="AL30" s="369">
        <v>0.1</v>
      </c>
      <c r="AM30" s="370"/>
      <c r="AN30" s="370"/>
      <c r="AO30" s="371"/>
      <c r="AP30" s="341" t="s">
        <v>165</v>
      </c>
      <c r="AQ30" s="342"/>
      <c r="AR30" s="342"/>
      <c r="AS30" s="342"/>
      <c r="AT30" s="342"/>
      <c r="AU30" s="342"/>
      <c r="AV30" s="342"/>
      <c r="AW30" s="342"/>
      <c r="AX30" s="342"/>
      <c r="AY30" s="342"/>
      <c r="AZ30" s="342"/>
      <c r="BA30" s="342"/>
      <c r="BB30" s="342"/>
      <c r="BC30" s="342"/>
      <c r="BD30" s="342"/>
      <c r="BE30" s="342"/>
      <c r="BF30" s="343"/>
      <c r="BG30" s="341" t="s">
        <v>250</v>
      </c>
      <c r="BH30" s="412"/>
      <c r="BI30" s="412"/>
      <c r="BJ30" s="412"/>
      <c r="BK30" s="412"/>
      <c r="BL30" s="412"/>
      <c r="BM30" s="412"/>
      <c r="BN30" s="412"/>
      <c r="BO30" s="412"/>
      <c r="BP30" s="412"/>
      <c r="BQ30" s="413"/>
      <c r="BR30" s="341" t="s">
        <v>251</v>
      </c>
      <c r="BS30" s="412"/>
      <c r="BT30" s="412"/>
      <c r="BU30" s="412"/>
      <c r="BV30" s="412"/>
      <c r="BW30" s="412"/>
      <c r="BX30" s="412"/>
      <c r="BY30" s="412"/>
      <c r="BZ30" s="412"/>
      <c r="CA30" s="412"/>
      <c r="CB30" s="413"/>
      <c r="CD30" s="414"/>
      <c r="CE30" s="415"/>
      <c r="CF30" s="378" t="s">
        <v>252</v>
      </c>
      <c r="CG30" s="379"/>
      <c r="CH30" s="379"/>
      <c r="CI30" s="379"/>
      <c r="CJ30" s="379"/>
      <c r="CK30" s="379"/>
      <c r="CL30" s="379"/>
      <c r="CM30" s="379"/>
      <c r="CN30" s="379"/>
      <c r="CO30" s="379"/>
      <c r="CP30" s="379"/>
      <c r="CQ30" s="380"/>
      <c r="CR30" s="359">
        <v>1290073</v>
      </c>
      <c r="CS30" s="360"/>
      <c r="CT30" s="360"/>
      <c r="CU30" s="360"/>
      <c r="CV30" s="360"/>
      <c r="CW30" s="360"/>
      <c r="CX30" s="360"/>
      <c r="CY30" s="361"/>
      <c r="CZ30" s="369">
        <v>7.1</v>
      </c>
      <c r="DA30" s="403"/>
      <c r="DB30" s="403"/>
      <c r="DC30" s="404"/>
      <c r="DD30" s="376">
        <v>1290073</v>
      </c>
      <c r="DE30" s="360"/>
      <c r="DF30" s="360"/>
      <c r="DG30" s="360"/>
      <c r="DH30" s="360"/>
      <c r="DI30" s="360"/>
      <c r="DJ30" s="360"/>
      <c r="DK30" s="361"/>
      <c r="DL30" s="376">
        <v>1290073</v>
      </c>
      <c r="DM30" s="360"/>
      <c r="DN30" s="360"/>
      <c r="DO30" s="360"/>
      <c r="DP30" s="360"/>
      <c r="DQ30" s="360"/>
      <c r="DR30" s="360"/>
      <c r="DS30" s="360"/>
      <c r="DT30" s="360"/>
      <c r="DU30" s="360"/>
      <c r="DV30" s="361"/>
      <c r="DW30" s="369">
        <v>11.1</v>
      </c>
      <c r="DX30" s="403"/>
      <c r="DY30" s="403"/>
      <c r="DZ30" s="403"/>
      <c r="EA30" s="403"/>
      <c r="EB30" s="403"/>
      <c r="EC30" s="405"/>
    </row>
    <row r="31" spans="2:133" ht="11.25" customHeight="1" x14ac:dyDescent="0.15">
      <c r="B31" s="366" t="s">
        <v>253</v>
      </c>
      <c r="C31" s="367"/>
      <c r="D31" s="367"/>
      <c r="E31" s="367"/>
      <c r="F31" s="367"/>
      <c r="G31" s="367"/>
      <c r="H31" s="367"/>
      <c r="I31" s="367"/>
      <c r="J31" s="367"/>
      <c r="K31" s="367"/>
      <c r="L31" s="367"/>
      <c r="M31" s="367"/>
      <c r="N31" s="367"/>
      <c r="O31" s="367"/>
      <c r="P31" s="367"/>
      <c r="Q31" s="368"/>
      <c r="R31" s="359">
        <v>126396</v>
      </c>
      <c r="S31" s="360"/>
      <c r="T31" s="360"/>
      <c r="U31" s="360"/>
      <c r="V31" s="360"/>
      <c r="W31" s="360"/>
      <c r="X31" s="360"/>
      <c r="Y31" s="361"/>
      <c r="Z31" s="362">
        <v>0.6</v>
      </c>
      <c r="AA31" s="362"/>
      <c r="AB31" s="362"/>
      <c r="AC31" s="362"/>
      <c r="AD31" s="363" t="s">
        <v>177</v>
      </c>
      <c r="AE31" s="363"/>
      <c r="AF31" s="363"/>
      <c r="AG31" s="363"/>
      <c r="AH31" s="363"/>
      <c r="AI31" s="363"/>
      <c r="AJ31" s="363"/>
      <c r="AK31" s="363"/>
      <c r="AL31" s="369" t="s">
        <v>67</v>
      </c>
      <c r="AM31" s="370"/>
      <c r="AN31" s="370"/>
      <c r="AO31" s="371"/>
      <c r="AP31" s="416" t="s">
        <v>254</v>
      </c>
      <c r="AQ31" s="417"/>
      <c r="AR31" s="417"/>
      <c r="AS31" s="417"/>
      <c r="AT31" s="418" t="s">
        <v>255</v>
      </c>
      <c r="AU31" s="419"/>
      <c r="AV31" s="419"/>
      <c r="AW31" s="419"/>
      <c r="AX31" s="348" t="s">
        <v>128</v>
      </c>
      <c r="AY31" s="349"/>
      <c r="AZ31" s="349"/>
      <c r="BA31" s="349"/>
      <c r="BB31" s="349"/>
      <c r="BC31" s="349"/>
      <c r="BD31" s="349"/>
      <c r="BE31" s="349"/>
      <c r="BF31" s="350"/>
      <c r="BG31" s="420">
        <v>99.3</v>
      </c>
      <c r="BH31" s="421"/>
      <c r="BI31" s="421"/>
      <c r="BJ31" s="421"/>
      <c r="BK31" s="421"/>
      <c r="BL31" s="421"/>
      <c r="BM31" s="357">
        <v>98.4</v>
      </c>
      <c r="BN31" s="421"/>
      <c r="BO31" s="421"/>
      <c r="BP31" s="421"/>
      <c r="BQ31" s="422"/>
      <c r="BR31" s="420">
        <v>99.2</v>
      </c>
      <c r="BS31" s="421"/>
      <c r="BT31" s="421"/>
      <c r="BU31" s="421"/>
      <c r="BV31" s="421"/>
      <c r="BW31" s="421"/>
      <c r="BX31" s="357">
        <v>98.2</v>
      </c>
      <c r="BY31" s="421"/>
      <c r="BZ31" s="421"/>
      <c r="CA31" s="421"/>
      <c r="CB31" s="422"/>
      <c r="CD31" s="414"/>
      <c r="CE31" s="415"/>
      <c r="CF31" s="378" t="s">
        <v>256</v>
      </c>
      <c r="CG31" s="379"/>
      <c r="CH31" s="379"/>
      <c r="CI31" s="379"/>
      <c r="CJ31" s="379"/>
      <c r="CK31" s="379"/>
      <c r="CL31" s="379"/>
      <c r="CM31" s="379"/>
      <c r="CN31" s="379"/>
      <c r="CO31" s="379"/>
      <c r="CP31" s="379"/>
      <c r="CQ31" s="380"/>
      <c r="CR31" s="359">
        <v>37512</v>
      </c>
      <c r="CS31" s="401"/>
      <c r="CT31" s="401"/>
      <c r="CU31" s="401"/>
      <c r="CV31" s="401"/>
      <c r="CW31" s="401"/>
      <c r="CX31" s="401"/>
      <c r="CY31" s="402"/>
      <c r="CZ31" s="369">
        <v>0.2</v>
      </c>
      <c r="DA31" s="403"/>
      <c r="DB31" s="403"/>
      <c r="DC31" s="404"/>
      <c r="DD31" s="376">
        <v>37512</v>
      </c>
      <c r="DE31" s="401"/>
      <c r="DF31" s="401"/>
      <c r="DG31" s="401"/>
      <c r="DH31" s="401"/>
      <c r="DI31" s="401"/>
      <c r="DJ31" s="401"/>
      <c r="DK31" s="402"/>
      <c r="DL31" s="376">
        <v>37512</v>
      </c>
      <c r="DM31" s="401"/>
      <c r="DN31" s="401"/>
      <c r="DO31" s="401"/>
      <c r="DP31" s="401"/>
      <c r="DQ31" s="401"/>
      <c r="DR31" s="401"/>
      <c r="DS31" s="401"/>
      <c r="DT31" s="401"/>
      <c r="DU31" s="401"/>
      <c r="DV31" s="402"/>
      <c r="DW31" s="369">
        <v>0.3</v>
      </c>
      <c r="DX31" s="403"/>
      <c r="DY31" s="403"/>
      <c r="DZ31" s="403"/>
      <c r="EA31" s="403"/>
      <c r="EB31" s="403"/>
      <c r="EC31" s="405"/>
    </row>
    <row r="32" spans="2:133" ht="11.25" customHeight="1" x14ac:dyDescent="0.15">
      <c r="B32" s="366" t="s">
        <v>257</v>
      </c>
      <c r="C32" s="367"/>
      <c r="D32" s="367"/>
      <c r="E32" s="367"/>
      <c r="F32" s="367"/>
      <c r="G32" s="367"/>
      <c r="H32" s="367"/>
      <c r="I32" s="367"/>
      <c r="J32" s="367"/>
      <c r="K32" s="367"/>
      <c r="L32" s="367"/>
      <c r="M32" s="367"/>
      <c r="N32" s="367"/>
      <c r="O32" s="367"/>
      <c r="P32" s="367"/>
      <c r="Q32" s="368"/>
      <c r="R32" s="359">
        <v>4415665</v>
      </c>
      <c r="S32" s="360"/>
      <c r="T32" s="360"/>
      <c r="U32" s="360"/>
      <c r="V32" s="360"/>
      <c r="W32" s="360"/>
      <c r="X32" s="360"/>
      <c r="Y32" s="361"/>
      <c r="Z32" s="362">
        <v>22.4</v>
      </c>
      <c r="AA32" s="362"/>
      <c r="AB32" s="362"/>
      <c r="AC32" s="362"/>
      <c r="AD32" s="363" t="s">
        <v>177</v>
      </c>
      <c r="AE32" s="363"/>
      <c r="AF32" s="363"/>
      <c r="AG32" s="363"/>
      <c r="AH32" s="363"/>
      <c r="AI32" s="363"/>
      <c r="AJ32" s="363"/>
      <c r="AK32" s="363"/>
      <c r="AL32" s="369" t="s">
        <v>177</v>
      </c>
      <c r="AM32" s="370"/>
      <c r="AN32" s="370"/>
      <c r="AO32" s="371"/>
      <c r="AP32" s="423"/>
      <c r="AQ32" s="424"/>
      <c r="AR32" s="424"/>
      <c r="AS32" s="424"/>
      <c r="AT32" s="425"/>
      <c r="AU32" s="365" t="s">
        <v>258</v>
      </c>
      <c r="AV32" s="365"/>
      <c r="AW32" s="365"/>
      <c r="AX32" s="366" t="s">
        <v>259</v>
      </c>
      <c r="AY32" s="367"/>
      <c r="AZ32" s="367"/>
      <c r="BA32" s="367"/>
      <c r="BB32" s="367"/>
      <c r="BC32" s="367"/>
      <c r="BD32" s="367"/>
      <c r="BE32" s="367"/>
      <c r="BF32" s="368"/>
      <c r="BG32" s="426">
        <v>99.1</v>
      </c>
      <c r="BH32" s="401"/>
      <c r="BI32" s="401"/>
      <c r="BJ32" s="401"/>
      <c r="BK32" s="401"/>
      <c r="BL32" s="401"/>
      <c r="BM32" s="370">
        <v>97.9</v>
      </c>
      <c r="BN32" s="427"/>
      <c r="BO32" s="427"/>
      <c r="BP32" s="427"/>
      <c r="BQ32" s="428"/>
      <c r="BR32" s="426">
        <v>99.1</v>
      </c>
      <c r="BS32" s="401"/>
      <c r="BT32" s="401"/>
      <c r="BU32" s="401"/>
      <c r="BV32" s="401"/>
      <c r="BW32" s="401"/>
      <c r="BX32" s="370">
        <v>97.6</v>
      </c>
      <c r="BY32" s="427"/>
      <c r="BZ32" s="427"/>
      <c r="CA32" s="427"/>
      <c r="CB32" s="428"/>
      <c r="CD32" s="429"/>
      <c r="CE32" s="430"/>
      <c r="CF32" s="378" t="s">
        <v>260</v>
      </c>
      <c r="CG32" s="379"/>
      <c r="CH32" s="379"/>
      <c r="CI32" s="379"/>
      <c r="CJ32" s="379"/>
      <c r="CK32" s="379"/>
      <c r="CL32" s="379"/>
      <c r="CM32" s="379"/>
      <c r="CN32" s="379"/>
      <c r="CO32" s="379"/>
      <c r="CP32" s="379"/>
      <c r="CQ32" s="380"/>
      <c r="CR32" s="359" t="s">
        <v>177</v>
      </c>
      <c r="CS32" s="360"/>
      <c r="CT32" s="360"/>
      <c r="CU32" s="360"/>
      <c r="CV32" s="360"/>
      <c r="CW32" s="360"/>
      <c r="CX32" s="360"/>
      <c r="CY32" s="361"/>
      <c r="CZ32" s="369" t="s">
        <v>177</v>
      </c>
      <c r="DA32" s="403"/>
      <c r="DB32" s="403"/>
      <c r="DC32" s="404"/>
      <c r="DD32" s="376" t="s">
        <v>177</v>
      </c>
      <c r="DE32" s="360"/>
      <c r="DF32" s="360"/>
      <c r="DG32" s="360"/>
      <c r="DH32" s="360"/>
      <c r="DI32" s="360"/>
      <c r="DJ32" s="360"/>
      <c r="DK32" s="361"/>
      <c r="DL32" s="376" t="s">
        <v>177</v>
      </c>
      <c r="DM32" s="360"/>
      <c r="DN32" s="360"/>
      <c r="DO32" s="360"/>
      <c r="DP32" s="360"/>
      <c r="DQ32" s="360"/>
      <c r="DR32" s="360"/>
      <c r="DS32" s="360"/>
      <c r="DT32" s="360"/>
      <c r="DU32" s="360"/>
      <c r="DV32" s="361"/>
      <c r="DW32" s="369" t="s">
        <v>177</v>
      </c>
      <c r="DX32" s="403"/>
      <c r="DY32" s="403"/>
      <c r="DZ32" s="403"/>
      <c r="EA32" s="403"/>
      <c r="EB32" s="403"/>
      <c r="EC32" s="405"/>
    </row>
    <row r="33" spans="2:133" ht="11.25" customHeight="1" x14ac:dyDescent="0.15">
      <c r="B33" s="394" t="s">
        <v>261</v>
      </c>
      <c r="C33" s="395"/>
      <c r="D33" s="395"/>
      <c r="E33" s="395"/>
      <c r="F33" s="395"/>
      <c r="G33" s="395"/>
      <c r="H33" s="395"/>
      <c r="I33" s="395"/>
      <c r="J33" s="395"/>
      <c r="K33" s="395"/>
      <c r="L33" s="395"/>
      <c r="M33" s="395"/>
      <c r="N33" s="395"/>
      <c r="O33" s="395"/>
      <c r="P33" s="395"/>
      <c r="Q33" s="396"/>
      <c r="R33" s="359" t="s">
        <v>177</v>
      </c>
      <c r="S33" s="360"/>
      <c r="T33" s="360"/>
      <c r="U33" s="360"/>
      <c r="V33" s="360"/>
      <c r="W33" s="360"/>
      <c r="X33" s="360"/>
      <c r="Y33" s="361"/>
      <c r="Z33" s="362" t="s">
        <v>177</v>
      </c>
      <c r="AA33" s="362"/>
      <c r="AB33" s="362"/>
      <c r="AC33" s="362"/>
      <c r="AD33" s="363" t="s">
        <v>177</v>
      </c>
      <c r="AE33" s="363"/>
      <c r="AF33" s="363"/>
      <c r="AG33" s="363"/>
      <c r="AH33" s="363"/>
      <c r="AI33" s="363"/>
      <c r="AJ33" s="363"/>
      <c r="AK33" s="363"/>
      <c r="AL33" s="369" t="s">
        <v>177</v>
      </c>
      <c r="AM33" s="370"/>
      <c r="AN33" s="370"/>
      <c r="AO33" s="371"/>
      <c r="AP33" s="431"/>
      <c r="AQ33" s="432"/>
      <c r="AR33" s="432"/>
      <c r="AS33" s="432"/>
      <c r="AT33" s="433"/>
      <c r="AU33" s="434"/>
      <c r="AV33" s="434"/>
      <c r="AW33" s="434"/>
      <c r="AX33" s="407" t="s">
        <v>262</v>
      </c>
      <c r="AY33" s="408"/>
      <c r="AZ33" s="408"/>
      <c r="BA33" s="408"/>
      <c r="BB33" s="408"/>
      <c r="BC33" s="408"/>
      <c r="BD33" s="408"/>
      <c r="BE33" s="408"/>
      <c r="BF33" s="409"/>
      <c r="BG33" s="435">
        <v>99.5</v>
      </c>
      <c r="BH33" s="436"/>
      <c r="BI33" s="436"/>
      <c r="BJ33" s="436"/>
      <c r="BK33" s="436"/>
      <c r="BL33" s="436"/>
      <c r="BM33" s="437">
        <v>98.9</v>
      </c>
      <c r="BN33" s="436"/>
      <c r="BO33" s="436"/>
      <c r="BP33" s="436"/>
      <c r="BQ33" s="438"/>
      <c r="BR33" s="435">
        <v>99.3</v>
      </c>
      <c r="BS33" s="436"/>
      <c r="BT33" s="436"/>
      <c r="BU33" s="436"/>
      <c r="BV33" s="436"/>
      <c r="BW33" s="436"/>
      <c r="BX33" s="437">
        <v>98.6</v>
      </c>
      <c r="BY33" s="436"/>
      <c r="BZ33" s="436"/>
      <c r="CA33" s="436"/>
      <c r="CB33" s="438"/>
      <c r="CD33" s="378" t="s">
        <v>263</v>
      </c>
      <c r="CE33" s="379"/>
      <c r="CF33" s="379"/>
      <c r="CG33" s="379"/>
      <c r="CH33" s="379"/>
      <c r="CI33" s="379"/>
      <c r="CJ33" s="379"/>
      <c r="CK33" s="379"/>
      <c r="CL33" s="379"/>
      <c r="CM33" s="379"/>
      <c r="CN33" s="379"/>
      <c r="CO33" s="379"/>
      <c r="CP33" s="379"/>
      <c r="CQ33" s="380"/>
      <c r="CR33" s="359">
        <v>8548024</v>
      </c>
      <c r="CS33" s="401"/>
      <c r="CT33" s="401"/>
      <c r="CU33" s="401"/>
      <c r="CV33" s="401"/>
      <c r="CW33" s="401"/>
      <c r="CX33" s="401"/>
      <c r="CY33" s="402"/>
      <c r="CZ33" s="369">
        <v>47.3</v>
      </c>
      <c r="DA33" s="403"/>
      <c r="DB33" s="403"/>
      <c r="DC33" s="404"/>
      <c r="DD33" s="376">
        <v>7044294</v>
      </c>
      <c r="DE33" s="401"/>
      <c r="DF33" s="401"/>
      <c r="DG33" s="401"/>
      <c r="DH33" s="401"/>
      <c r="DI33" s="401"/>
      <c r="DJ33" s="401"/>
      <c r="DK33" s="402"/>
      <c r="DL33" s="376">
        <v>5023757</v>
      </c>
      <c r="DM33" s="401"/>
      <c r="DN33" s="401"/>
      <c r="DO33" s="401"/>
      <c r="DP33" s="401"/>
      <c r="DQ33" s="401"/>
      <c r="DR33" s="401"/>
      <c r="DS33" s="401"/>
      <c r="DT33" s="401"/>
      <c r="DU33" s="401"/>
      <c r="DV33" s="402"/>
      <c r="DW33" s="369">
        <v>43.2</v>
      </c>
      <c r="DX33" s="403"/>
      <c r="DY33" s="403"/>
      <c r="DZ33" s="403"/>
      <c r="EA33" s="403"/>
      <c r="EB33" s="403"/>
      <c r="EC33" s="405"/>
    </row>
    <row r="34" spans="2:133" ht="11.25" customHeight="1" x14ac:dyDescent="0.15">
      <c r="B34" s="366" t="s">
        <v>264</v>
      </c>
      <c r="C34" s="367"/>
      <c r="D34" s="367"/>
      <c r="E34" s="367"/>
      <c r="F34" s="367"/>
      <c r="G34" s="367"/>
      <c r="H34" s="367"/>
      <c r="I34" s="367"/>
      <c r="J34" s="367"/>
      <c r="K34" s="367"/>
      <c r="L34" s="367"/>
      <c r="M34" s="367"/>
      <c r="N34" s="367"/>
      <c r="O34" s="367"/>
      <c r="P34" s="367"/>
      <c r="Q34" s="368"/>
      <c r="R34" s="359">
        <v>1110573</v>
      </c>
      <c r="S34" s="360"/>
      <c r="T34" s="360"/>
      <c r="U34" s="360"/>
      <c r="V34" s="360"/>
      <c r="W34" s="360"/>
      <c r="X34" s="360"/>
      <c r="Y34" s="361"/>
      <c r="Z34" s="362">
        <v>5.6</v>
      </c>
      <c r="AA34" s="362"/>
      <c r="AB34" s="362"/>
      <c r="AC34" s="362"/>
      <c r="AD34" s="363" t="s">
        <v>177</v>
      </c>
      <c r="AE34" s="363"/>
      <c r="AF34" s="363"/>
      <c r="AG34" s="363"/>
      <c r="AH34" s="363"/>
      <c r="AI34" s="363"/>
      <c r="AJ34" s="363"/>
      <c r="AK34" s="363"/>
      <c r="AL34" s="369" t="s">
        <v>177</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265</v>
      </c>
      <c r="CE34" s="379"/>
      <c r="CF34" s="379"/>
      <c r="CG34" s="379"/>
      <c r="CH34" s="379"/>
      <c r="CI34" s="379"/>
      <c r="CJ34" s="379"/>
      <c r="CK34" s="379"/>
      <c r="CL34" s="379"/>
      <c r="CM34" s="379"/>
      <c r="CN34" s="379"/>
      <c r="CO34" s="379"/>
      <c r="CP34" s="379"/>
      <c r="CQ34" s="380"/>
      <c r="CR34" s="359">
        <v>3186677</v>
      </c>
      <c r="CS34" s="360"/>
      <c r="CT34" s="360"/>
      <c r="CU34" s="360"/>
      <c r="CV34" s="360"/>
      <c r="CW34" s="360"/>
      <c r="CX34" s="360"/>
      <c r="CY34" s="361"/>
      <c r="CZ34" s="369">
        <v>17.600000000000001</v>
      </c>
      <c r="DA34" s="403"/>
      <c r="DB34" s="403"/>
      <c r="DC34" s="404"/>
      <c r="DD34" s="376">
        <v>2236976</v>
      </c>
      <c r="DE34" s="360"/>
      <c r="DF34" s="360"/>
      <c r="DG34" s="360"/>
      <c r="DH34" s="360"/>
      <c r="DI34" s="360"/>
      <c r="DJ34" s="360"/>
      <c r="DK34" s="361"/>
      <c r="DL34" s="376">
        <v>2100973</v>
      </c>
      <c r="DM34" s="360"/>
      <c r="DN34" s="360"/>
      <c r="DO34" s="360"/>
      <c r="DP34" s="360"/>
      <c r="DQ34" s="360"/>
      <c r="DR34" s="360"/>
      <c r="DS34" s="360"/>
      <c r="DT34" s="360"/>
      <c r="DU34" s="360"/>
      <c r="DV34" s="361"/>
      <c r="DW34" s="369">
        <v>18.100000000000001</v>
      </c>
      <c r="DX34" s="403"/>
      <c r="DY34" s="403"/>
      <c r="DZ34" s="403"/>
      <c r="EA34" s="403"/>
      <c r="EB34" s="403"/>
      <c r="EC34" s="405"/>
    </row>
    <row r="35" spans="2:133" ht="11.25" customHeight="1" x14ac:dyDescent="0.15">
      <c r="B35" s="366" t="s">
        <v>266</v>
      </c>
      <c r="C35" s="367"/>
      <c r="D35" s="367"/>
      <c r="E35" s="367"/>
      <c r="F35" s="367"/>
      <c r="G35" s="367"/>
      <c r="H35" s="367"/>
      <c r="I35" s="367"/>
      <c r="J35" s="367"/>
      <c r="K35" s="367"/>
      <c r="L35" s="367"/>
      <c r="M35" s="367"/>
      <c r="N35" s="367"/>
      <c r="O35" s="367"/>
      <c r="P35" s="367"/>
      <c r="Q35" s="368"/>
      <c r="R35" s="359">
        <v>43356</v>
      </c>
      <c r="S35" s="360"/>
      <c r="T35" s="360"/>
      <c r="U35" s="360"/>
      <c r="V35" s="360"/>
      <c r="W35" s="360"/>
      <c r="X35" s="360"/>
      <c r="Y35" s="361"/>
      <c r="Z35" s="362">
        <v>0.2</v>
      </c>
      <c r="AA35" s="362"/>
      <c r="AB35" s="362"/>
      <c r="AC35" s="362"/>
      <c r="AD35" s="363">
        <v>33737</v>
      </c>
      <c r="AE35" s="363"/>
      <c r="AF35" s="363"/>
      <c r="AG35" s="363"/>
      <c r="AH35" s="363"/>
      <c r="AI35" s="363"/>
      <c r="AJ35" s="363"/>
      <c r="AK35" s="363"/>
      <c r="AL35" s="369">
        <v>0.3</v>
      </c>
      <c r="AM35" s="370"/>
      <c r="AN35" s="370"/>
      <c r="AO35" s="371"/>
      <c r="AP35" s="441"/>
      <c r="AQ35" s="341" t="s">
        <v>267</v>
      </c>
      <c r="AR35" s="342"/>
      <c r="AS35" s="342"/>
      <c r="AT35" s="342"/>
      <c r="AU35" s="342"/>
      <c r="AV35" s="342"/>
      <c r="AW35" s="342"/>
      <c r="AX35" s="342"/>
      <c r="AY35" s="342"/>
      <c r="AZ35" s="342"/>
      <c r="BA35" s="342"/>
      <c r="BB35" s="342"/>
      <c r="BC35" s="342"/>
      <c r="BD35" s="342"/>
      <c r="BE35" s="342"/>
      <c r="BF35" s="343"/>
      <c r="BG35" s="341" t="s">
        <v>268</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269</v>
      </c>
      <c r="CE35" s="379"/>
      <c r="CF35" s="379"/>
      <c r="CG35" s="379"/>
      <c r="CH35" s="379"/>
      <c r="CI35" s="379"/>
      <c r="CJ35" s="379"/>
      <c r="CK35" s="379"/>
      <c r="CL35" s="379"/>
      <c r="CM35" s="379"/>
      <c r="CN35" s="379"/>
      <c r="CO35" s="379"/>
      <c r="CP35" s="379"/>
      <c r="CQ35" s="380"/>
      <c r="CR35" s="359">
        <v>122575</v>
      </c>
      <c r="CS35" s="401"/>
      <c r="CT35" s="401"/>
      <c r="CU35" s="401"/>
      <c r="CV35" s="401"/>
      <c r="CW35" s="401"/>
      <c r="CX35" s="401"/>
      <c r="CY35" s="402"/>
      <c r="CZ35" s="369">
        <v>0.7</v>
      </c>
      <c r="DA35" s="403"/>
      <c r="DB35" s="403"/>
      <c r="DC35" s="404"/>
      <c r="DD35" s="376">
        <v>101365</v>
      </c>
      <c r="DE35" s="401"/>
      <c r="DF35" s="401"/>
      <c r="DG35" s="401"/>
      <c r="DH35" s="401"/>
      <c r="DI35" s="401"/>
      <c r="DJ35" s="401"/>
      <c r="DK35" s="402"/>
      <c r="DL35" s="376">
        <v>100390</v>
      </c>
      <c r="DM35" s="401"/>
      <c r="DN35" s="401"/>
      <c r="DO35" s="401"/>
      <c r="DP35" s="401"/>
      <c r="DQ35" s="401"/>
      <c r="DR35" s="401"/>
      <c r="DS35" s="401"/>
      <c r="DT35" s="401"/>
      <c r="DU35" s="401"/>
      <c r="DV35" s="402"/>
      <c r="DW35" s="369">
        <v>0.9</v>
      </c>
      <c r="DX35" s="403"/>
      <c r="DY35" s="403"/>
      <c r="DZ35" s="403"/>
      <c r="EA35" s="403"/>
      <c r="EB35" s="403"/>
      <c r="EC35" s="405"/>
    </row>
    <row r="36" spans="2:133" ht="11.25" customHeight="1" x14ac:dyDescent="0.15">
      <c r="B36" s="366" t="s">
        <v>270</v>
      </c>
      <c r="C36" s="367"/>
      <c r="D36" s="367"/>
      <c r="E36" s="367"/>
      <c r="F36" s="367"/>
      <c r="G36" s="367"/>
      <c r="H36" s="367"/>
      <c r="I36" s="367"/>
      <c r="J36" s="367"/>
      <c r="K36" s="367"/>
      <c r="L36" s="367"/>
      <c r="M36" s="367"/>
      <c r="N36" s="367"/>
      <c r="O36" s="367"/>
      <c r="P36" s="367"/>
      <c r="Q36" s="368"/>
      <c r="R36" s="359">
        <v>111526</v>
      </c>
      <c r="S36" s="360"/>
      <c r="T36" s="360"/>
      <c r="U36" s="360"/>
      <c r="V36" s="360"/>
      <c r="W36" s="360"/>
      <c r="X36" s="360"/>
      <c r="Y36" s="361"/>
      <c r="Z36" s="362">
        <v>0.6</v>
      </c>
      <c r="AA36" s="362"/>
      <c r="AB36" s="362"/>
      <c r="AC36" s="362"/>
      <c r="AD36" s="363" t="s">
        <v>177</v>
      </c>
      <c r="AE36" s="363"/>
      <c r="AF36" s="363"/>
      <c r="AG36" s="363"/>
      <c r="AH36" s="363"/>
      <c r="AI36" s="363"/>
      <c r="AJ36" s="363"/>
      <c r="AK36" s="363"/>
      <c r="AL36" s="369" t="s">
        <v>67</v>
      </c>
      <c r="AM36" s="370"/>
      <c r="AN36" s="370"/>
      <c r="AO36" s="371"/>
      <c r="AP36" s="441"/>
      <c r="AQ36" s="442" t="s">
        <v>271</v>
      </c>
      <c r="AR36" s="443"/>
      <c r="AS36" s="443"/>
      <c r="AT36" s="443"/>
      <c r="AU36" s="443"/>
      <c r="AV36" s="443"/>
      <c r="AW36" s="443"/>
      <c r="AX36" s="443"/>
      <c r="AY36" s="444"/>
      <c r="AZ36" s="351">
        <v>2203715</v>
      </c>
      <c r="BA36" s="352"/>
      <c r="BB36" s="352"/>
      <c r="BC36" s="352"/>
      <c r="BD36" s="352"/>
      <c r="BE36" s="352"/>
      <c r="BF36" s="445"/>
      <c r="BG36" s="372" t="s">
        <v>272</v>
      </c>
      <c r="BH36" s="373"/>
      <c r="BI36" s="373"/>
      <c r="BJ36" s="373"/>
      <c r="BK36" s="373"/>
      <c r="BL36" s="373"/>
      <c r="BM36" s="373"/>
      <c r="BN36" s="373"/>
      <c r="BO36" s="373"/>
      <c r="BP36" s="373"/>
      <c r="BQ36" s="373"/>
      <c r="BR36" s="373"/>
      <c r="BS36" s="373"/>
      <c r="BT36" s="373"/>
      <c r="BU36" s="374"/>
      <c r="BV36" s="351">
        <v>156291</v>
      </c>
      <c r="BW36" s="352"/>
      <c r="BX36" s="352"/>
      <c r="BY36" s="352"/>
      <c r="BZ36" s="352"/>
      <c r="CA36" s="352"/>
      <c r="CB36" s="445"/>
      <c r="CD36" s="378" t="s">
        <v>273</v>
      </c>
      <c r="CE36" s="379"/>
      <c r="CF36" s="379"/>
      <c r="CG36" s="379"/>
      <c r="CH36" s="379"/>
      <c r="CI36" s="379"/>
      <c r="CJ36" s="379"/>
      <c r="CK36" s="379"/>
      <c r="CL36" s="379"/>
      <c r="CM36" s="379"/>
      <c r="CN36" s="379"/>
      <c r="CO36" s="379"/>
      <c r="CP36" s="379"/>
      <c r="CQ36" s="380"/>
      <c r="CR36" s="359">
        <v>2423167</v>
      </c>
      <c r="CS36" s="360"/>
      <c r="CT36" s="360"/>
      <c r="CU36" s="360"/>
      <c r="CV36" s="360"/>
      <c r="CW36" s="360"/>
      <c r="CX36" s="360"/>
      <c r="CY36" s="361"/>
      <c r="CZ36" s="369">
        <v>13.4</v>
      </c>
      <c r="DA36" s="403"/>
      <c r="DB36" s="403"/>
      <c r="DC36" s="404"/>
      <c r="DD36" s="376">
        <v>2210725</v>
      </c>
      <c r="DE36" s="360"/>
      <c r="DF36" s="360"/>
      <c r="DG36" s="360"/>
      <c r="DH36" s="360"/>
      <c r="DI36" s="360"/>
      <c r="DJ36" s="360"/>
      <c r="DK36" s="361"/>
      <c r="DL36" s="376">
        <v>1419784</v>
      </c>
      <c r="DM36" s="360"/>
      <c r="DN36" s="360"/>
      <c r="DO36" s="360"/>
      <c r="DP36" s="360"/>
      <c r="DQ36" s="360"/>
      <c r="DR36" s="360"/>
      <c r="DS36" s="360"/>
      <c r="DT36" s="360"/>
      <c r="DU36" s="360"/>
      <c r="DV36" s="361"/>
      <c r="DW36" s="369">
        <v>12.2</v>
      </c>
      <c r="DX36" s="403"/>
      <c r="DY36" s="403"/>
      <c r="DZ36" s="403"/>
      <c r="EA36" s="403"/>
      <c r="EB36" s="403"/>
      <c r="EC36" s="405"/>
    </row>
    <row r="37" spans="2:133" ht="11.25" customHeight="1" x14ac:dyDescent="0.15">
      <c r="B37" s="366" t="s">
        <v>274</v>
      </c>
      <c r="C37" s="367"/>
      <c r="D37" s="367"/>
      <c r="E37" s="367"/>
      <c r="F37" s="367"/>
      <c r="G37" s="367"/>
      <c r="H37" s="367"/>
      <c r="I37" s="367"/>
      <c r="J37" s="367"/>
      <c r="K37" s="367"/>
      <c r="L37" s="367"/>
      <c r="M37" s="367"/>
      <c r="N37" s="367"/>
      <c r="O37" s="367"/>
      <c r="P37" s="367"/>
      <c r="Q37" s="368"/>
      <c r="R37" s="359">
        <v>301595</v>
      </c>
      <c r="S37" s="360"/>
      <c r="T37" s="360"/>
      <c r="U37" s="360"/>
      <c r="V37" s="360"/>
      <c r="W37" s="360"/>
      <c r="X37" s="360"/>
      <c r="Y37" s="361"/>
      <c r="Z37" s="362">
        <v>1.5</v>
      </c>
      <c r="AA37" s="362"/>
      <c r="AB37" s="362"/>
      <c r="AC37" s="362"/>
      <c r="AD37" s="363" t="s">
        <v>177</v>
      </c>
      <c r="AE37" s="363"/>
      <c r="AF37" s="363"/>
      <c r="AG37" s="363"/>
      <c r="AH37" s="363"/>
      <c r="AI37" s="363"/>
      <c r="AJ37" s="363"/>
      <c r="AK37" s="363"/>
      <c r="AL37" s="369" t="s">
        <v>177</v>
      </c>
      <c r="AM37" s="370"/>
      <c r="AN37" s="370"/>
      <c r="AO37" s="371"/>
      <c r="AQ37" s="446" t="s">
        <v>275</v>
      </c>
      <c r="AR37" s="447"/>
      <c r="AS37" s="447"/>
      <c r="AT37" s="447"/>
      <c r="AU37" s="447"/>
      <c r="AV37" s="447"/>
      <c r="AW37" s="447"/>
      <c r="AX37" s="447"/>
      <c r="AY37" s="448"/>
      <c r="AZ37" s="359">
        <v>471437</v>
      </c>
      <c r="BA37" s="360"/>
      <c r="BB37" s="360"/>
      <c r="BC37" s="360"/>
      <c r="BD37" s="401"/>
      <c r="BE37" s="401"/>
      <c r="BF37" s="428"/>
      <c r="BG37" s="378" t="s">
        <v>276</v>
      </c>
      <c r="BH37" s="379"/>
      <c r="BI37" s="379"/>
      <c r="BJ37" s="379"/>
      <c r="BK37" s="379"/>
      <c r="BL37" s="379"/>
      <c r="BM37" s="379"/>
      <c r="BN37" s="379"/>
      <c r="BO37" s="379"/>
      <c r="BP37" s="379"/>
      <c r="BQ37" s="379"/>
      <c r="BR37" s="379"/>
      <c r="BS37" s="379"/>
      <c r="BT37" s="379"/>
      <c r="BU37" s="380"/>
      <c r="BV37" s="359">
        <v>134492</v>
      </c>
      <c r="BW37" s="360"/>
      <c r="BX37" s="360"/>
      <c r="BY37" s="360"/>
      <c r="BZ37" s="360"/>
      <c r="CA37" s="360"/>
      <c r="CB37" s="377"/>
      <c r="CD37" s="378" t="s">
        <v>277</v>
      </c>
      <c r="CE37" s="379"/>
      <c r="CF37" s="379"/>
      <c r="CG37" s="379"/>
      <c r="CH37" s="379"/>
      <c r="CI37" s="379"/>
      <c r="CJ37" s="379"/>
      <c r="CK37" s="379"/>
      <c r="CL37" s="379"/>
      <c r="CM37" s="379"/>
      <c r="CN37" s="379"/>
      <c r="CO37" s="379"/>
      <c r="CP37" s="379"/>
      <c r="CQ37" s="380"/>
      <c r="CR37" s="359">
        <v>833092</v>
      </c>
      <c r="CS37" s="401"/>
      <c r="CT37" s="401"/>
      <c r="CU37" s="401"/>
      <c r="CV37" s="401"/>
      <c r="CW37" s="401"/>
      <c r="CX37" s="401"/>
      <c r="CY37" s="402"/>
      <c r="CZ37" s="369">
        <v>4.5999999999999996</v>
      </c>
      <c r="DA37" s="403"/>
      <c r="DB37" s="403"/>
      <c r="DC37" s="404"/>
      <c r="DD37" s="376">
        <v>827875</v>
      </c>
      <c r="DE37" s="401"/>
      <c r="DF37" s="401"/>
      <c r="DG37" s="401"/>
      <c r="DH37" s="401"/>
      <c r="DI37" s="401"/>
      <c r="DJ37" s="401"/>
      <c r="DK37" s="402"/>
      <c r="DL37" s="376">
        <v>827875</v>
      </c>
      <c r="DM37" s="401"/>
      <c r="DN37" s="401"/>
      <c r="DO37" s="401"/>
      <c r="DP37" s="401"/>
      <c r="DQ37" s="401"/>
      <c r="DR37" s="401"/>
      <c r="DS37" s="401"/>
      <c r="DT37" s="401"/>
      <c r="DU37" s="401"/>
      <c r="DV37" s="402"/>
      <c r="DW37" s="369">
        <v>7.1</v>
      </c>
      <c r="DX37" s="403"/>
      <c r="DY37" s="403"/>
      <c r="DZ37" s="403"/>
      <c r="EA37" s="403"/>
      <c r="EB37" s="403"/>
      <c r="EC37" s="405"/>
    </row>
    <row r="38" spans="2:133" ht="11.25" customHeight="1" x14ac:dyDescent="0.15">
      <c r="B38" s="366" t="s">
        <v>278</v>
      </c>
      <c r="C38" s="367"/>
      <c r="D38" s="367"/>
      <c r="E38" s="367"/>
      <c r="F38" s="367"/>
      <c r="G38" s="367"/>
      <c r="H38" s="367"/>
      <c r="I38" s="367"/>
      <c r="J38" s="367"/>
      <c r="K38" s="367"/>
      <c r="L38" s="367"/>
      <c r="M38" s="367"/>
      <c r="N38" s="367"/>
      <c r="O38" s="367"/>
      <c r="P38" s="367"/>
      <c r="Q38" s="368"/>
      <c r="R38" s="359">
        <v>997843</v>
      </c>
      <c r="S38" s="360"/>
      <c r="T38" s="360"/>
      <c r="U38" s="360"/>
      <c r="V38" s="360"/>
      <c r="W38" s="360"/>
      <c r="X38" s="360"/>
      <c r="Y38" s="361"/>
      <c r="Z38" s="362">
        <v>5.0999999999999996</v>
      </c>
      <c r="AA38" s="362"/>
      <c r="AB38" s="362"/>
      <c r="AC38" s="362"/>
      <c r="AD38" s="363" t="s">
        <v>67</v>
      </c>
      <c r="AE38" s="363"/>
      <c r="AF38" s="363"/>
      <c r="AG38" s="363"/>
      <c r="AH38" s="363"/>
      <c r="AI38" s="363"/>
      <c r="AJ38" s="363"/>
      <c r="AK38" s="363"/>
      <c r="AL38" s="369" t="s">
        <v>67</v>
      </c>
      <c r="AM38" s="370"/>
      <c r="AN38" s="370"/>
      <c r="AO38" s="371"/>
      <c r="AQ38" s="446" t="s">
        <v>279</v>
      </c>
      <c r="AR38" s="447"/>
      <c r="AS38" s="447"/>
      <c r="AT38" s="447"/>
      <c r="AU38" s="447"/>
      <c r="AV38" s="447"/>
      <c r="AW38" s="447"/>
      <c r="AX38" s="447"/>
      <c r="AY38" s="448"/>
      <c r="AZ38" s="359">
        <v>5000</v>
      </c>
      <c r="BA38" s="360"/>
      <c r="BB38" s="360"/>
      <c r="BC38" s="360"/>
      <c r="BD38" s="401"/>
      <c r="BE38" s="401"/>
      <c r="BF38" s="428"/>
      <c r="BG38" s="378" t="s">
        <v>280</v>
      </c>
      <c r="BH38" s="379"/>
      <c r="BI38" s="379"/>
      <c r="BJ38" s="379"/>
      <c r="BK38" s="379"/>
      <c r="BL38" s="379"/>
      <c r="BM38" s="379"/>
      <c r="BN38" s="379"/>
      <c r="BO38" s="379"/>
      <c r="BP38" s="379"/>
      <c r="BQ38" s="379"/>
      <c r="BR38" s="379"/>
      <c r="BS38" s="379"/>
      <c r="BT38" s="379"/>
      <c r="BU38" s="380"/>
      <c r="BV38" s="359">
        <v>8094</v>
      </c>
      <c r="BW38" s="360"/>
      <c r="BX38" s="360"/>
      <c r="BY38" s="360"/>
      <c r="BZ38" s="360"/>
      <c r="CA38" s="360"/>
      <c r="CB38" s="377"/>
      <c r="CD38" s="378" t="s">
        <v>281</v>
      </c>
      <c r="CE38" s="379"/>
      <c r="CF38" s="379"/>
      <c r="CG38" s="379"/>
      <c r="CH38" s="379"/>
      <c r="CI38" s="379"/>
      <c r="CJ38" s="379"/>
      <c r="CK38" s="379"/>
      <c r="CL38" s="379"/>
      <c r="CM38" s="379"/>
      <c r="CN38" s="379"/>
      <c r="CO38" s="379"/>
      <c r="CP38" s="379"/>
      <c r="CQ38" s="380"/>
      <c r="CR38" s="359">
        <v>1761399</v>
      </c>
      <c r="CS38" s="360"/>
      <c r="CT38" s="360"/>
      <c r="CU38" s="360"/>
      <c r="CV38" s="360"/>
      <c r="CW38" s="360"/>
      <c r="CX38" s="360"/>
      <c r="CY38" s="361"/>
      <c r="CZ38" s="369">
        <v>9.6999999999999993</v>
      </c>
      <c r="DA38" s="403"/>
      <c r="DB38" s="403"/>
      <c r="DC38" s="404"/>
      <c r="DD38" s="376">
        <v>1441283</v>
      </c>
      <c r="DE38" s="360"/>
      <c r="DF38" s="360"/>
      <c r="DG38" s="360"/>
      <c r="DH38" s="360"/>
      <c r="DI38" s="360"/>
      <c r="DJ38" s="360"/>
      <c r="DK38" s="361"/>
      <c r="DL38" s="376">
        <v>1373610</v>
      </c>
      <c r="DM38" s="360"/>
      <c r="DN38" s="360"/>
      <c r="DO38" s="360"/>
      <c r="DP38" s="360"/>
      <c r="DQ38" s="360"/>
      <c r="DR38" s="360"/>
      <c r="DS38" s="360"/>
      <c r="DT38" s="360"/>
      <c r="DU38" s="360"/>
      <c r="DV38" s="361"/>
      <c r="DW38" s="369">
        <v>11.8</v>
      </c>
      <c r="DX38" s="403"/>
      <c r="DY38" s="403"/>
      <c r="DZ38" s="403"/>
      <c r="EA38" s="403"/>
      <c r="EB38" s="403"/>
      <c r="EC38" s="405"/>
    </row>
    <row r="39" spans="2:133" ht="11.25" customHeight="1" x14ac:dyDescent="0.15">
      <c r="B39" s="366" t="s">
        <v>282</v>
      </c>
      <c r="C39" s="367"/>
      <c r="D39" s="367"/>
      <c r="E39" s="367"/>
      <c r="F39" s="367"/>
      <c r="G39" s="367"/>
      <c r="H39" s="367"/>
      <c r="I39" s="367"/>
      <c r="J39" s="367"/>
      <c r="K39" s="367"/>
      <c r="L39" s="367"/>
      <c r="M39" s="367"/>
      <c r="N39" s="367"/>
      <c r="O39" s="367"/>
      <c r="P39" s="367"/>
      <c r="Q39" s="368"/>
      <c r="R39" s="359">
        <v>170215</v>
      </c>
      <c r="S39" s="360"/>
      <c r="T39" s="360"/>
      <c r="U39" s="360"/>
      <c r="V39" s="360"/>
      <c r="W39" s="360"/>
      <c r="X39" s="360"/>
      <c r="Y39" s="361"/>
      <c r="Z39" s="362">
        <v>0.9</v>
      </c>
      <c r="AA39" s="362"/>
      <c r="AB39" s="362"/>
      <c r="AC39" s="362"/>
      <c r="AD39" s="363">
        <v>34214</v>
      </c>
      <c r="AE39" s="363"/>
      <c r="AF39" s="363"/>
      <c r="AG39" s="363"/>
      <c r="AH39" s="363"/>
      <c r="AI39" s="363"/>
      <c r="AJ39" s="363"/>
      <c r="AK39" s="363"/>
      <c r="AL39" s="369">
        <v>0.3</v>
      </c>
      <c r="AM39" s="370"/>
      <c r="AN39" s="370"/>
      <c r="AO39" s="371"/>
      <c r="AQ39" s="446" t="s">
        <v>283</v>
      </c>
      <c r="AR39" s="447"/>
      <c r="AS39" s="447"/>
      <c r="AT39" s="447"/>
      <c r="AU39" s="447"/>
      <c r="AV39" s="447"/>
      <c r="AW39" s="447"/>
      <c r="AX39" s="447"/>
      <c r="AY39" s="448"/>
      <c r="AZ39" s="359">
        <v>3109</v>
      </c>
      <c r="BA39" s="360"/>
      <c r="BB39" s="360"/>
      <c r="BC39" s="360"/>
      <c r="BD39" s="401"/>
      <c r="BE39" s="401"/>
      <c r="BF39" s="428"/>
      <c r="BG39" s="378" t="s">
        <v>284</v>
      </c>
      <c r="BH39" s="379"/>
      <c r="BI39" s="379"/>
      <c r="BJ39" s="379"/>
      <c r="BK39" s="379"/>
      <c r="BL39" s="379"/>
      <c r="BM39" s="379"/>
      <c r="BN39" s="379"/>
      <c r="BO39" s="379"/>
      <c r="BP39" s="379"/>
      <c r="BQ39" s="379"/>
      <c r="BR39" s="379"/>
      <c r="BS39" s="379"/>
      <c r="BT39" s="379"/>
      <c r="BU39" s="380"/>
      <c r="BV39" s="359">
        <v>12274</v>
      </c>
      <c r="BW39" s="360"/>
      <c r="BX39" s="360"/>
      <c r="BY39" s="360"/>
      <c r="BZ39" s="360"/>
      <c r="CA39" s="360"/>
      <c r="CB39" s="377"/>
      <c r="CD39" s="378" t="s">
        <v>285</v>
      </c>
      <c r="CE39" s="379"/>
      <c r="CF39" s="379"/>
      <c r="CG39" s="379"/>
      <c r="CH39" s="379"/>
      <c r="CI39" s="379"/>
      <c r="CJ39" s="379"/>
      <c r="CK39" s="379"/>
      <c r="CL39" s="379"/>
      <c r="CM39" s="379"/>
      <c r="CN39" s="379"/>
      <c r="CO39" s="379"/>
      <c r="CP39" s="379"/>
      <c r="CQ39" s="380"/>
      <c r="CR39" s="359">
        <v>1022706</v>
      </c>
      <c r="CS39" s="401"/>
      <c r="CT39" s="401"/>
      <c r="CU39" s="401"/>
      <c r="CV39" s="401"/>
      <c r="CW39" s="401"/>
      <c r="CX39" s="401"/>
      <c r="CY39" s="402"/>
      <c r="CZ39" s="369">
        <v>5.7</v>
      </c>
      <c r="DA39" s="403"/>
      <c r="DB39" s="403"/>
      <c r="DC39" s="404"/>
      <c r="DD39" s="376">
        <v>1022445</v>
      </c>
      <c r="DE39" s="401"/>
      <c r="DF39" s="401"/>
      <c r="DG39" s="401"/>
      <c r="DH39" s="401"/>
      <c r="DI39" s="401"/>
      <c r="DJ39" s="401"/>
      <c r="DK39" s="402"/>
      <c r="DL39" s="376" t="s">
        <v>177</v>
      </c>
      <c r="DM39" s="401"/>
      <c r="DN39" s="401"/>
      <c r="DO39" s="401"/>
      <c r="DP39" s="401"/>
      <c r="DQ39" s="401"/>
      <c r="DR39" s="401"/>
      <c r="DS39" s="401"/>
      <c r="DT39" s="401"/>
      <c r="DU39" s="401"/>
      <c r="DV39" s="402"/>
      <c r="DW39" s="369" t="s">
        <v>67</v>
      </c>
      <c r="DX39" s="403"/>
      <c r="DY39" s="403"/>
      <c r="DZ39" s="403"/>
      <c r="EA39" s="403"/>
      <c r="EB39" s="403"/>
      <c r="EC39" s="405"/>
    </row>
    <row r="40" spans="2:133" ht="11.25" customHeight="1" x14ac:dyDescent="0.15">
      <c r="B40" s="366" t="s">
        <v>286</v>
      </c>
      <c r="C40" s="367"/>
      <c r="D40" s="367"/>
      <c r="E40" s="367"/>
      <c r="F40" s="367"/>
      <c r="G40" s="367"/>
      <c r="H40" s="367"/>
      <c r="I40" s="367"/>
      <c r="J40" s="367"/>
      <c r="K40" s="367"/>
      <c r="L40" s="367"/>
      <c r="M40" s="367"/>
      <c r="N40" s="367"/>
      <c r="O40" s="367"/>
      <c r="P40" s="367"/>
      <c r="Q40" s="368"/>
      <c r="R40" s="359">
        <v>988100</v>
      </c>
      <c r="S40" s="360"/>
      <c r="T40" s="360"/>
      <c r="U40" s="360"/>
      <c r="V40" s="360"/>
      <c r="W40" s="360"/>
      <c r="X40" s="360"/>
      <c r="Y40" s="361"/>
      <c r="Z40" s="362">
        <v>5</v>
      </c>
      <c r="AA40" s="362"/>
      <c r="AB40" s="362"/>
      <c r="AC40" s="362"/>
      <c r="AD40" s="363" t="s">
        <v>177</v>
      </c>
      <c r="AE40" s="363"/>
      <c r="AF40" s="363"/>
      <c r="AG40" s="363"/>
      <c r="AH40" s="363"/>
      <c r="AI40" s="363"/>
      <c r="AJ40" s="363"/>
      <c r="AK40" s="363"/>
      <c r="AL40" s="369" t="s">
        <v>67</v>
      </c>
      <c r="AM40" s="370"/>
      <c r="AN40" s="370"/>
      <c r="AO40" s="371"/>
      <c r="AQ40" s="446" t="s">
        <v>287</v>
      </c>
      <c r="AR40" s="447"/>
      <c r="AS40" s="447"/>
      <c r="AT40" s="447"/>
      <c r="AU40" s="447"/>
      <c r="AV40" s="447"/>
      <c r="AW40" s="447"/>
      <c r="AX40" s="447"/>
      <c r="AY40" s="448"/>
      <c r="AZ40" s="359" t="s">
        <v>67</v>
      </c>
      <c r="BA40" s="360"/>
      <c r="BB40" s="360"/>
      <c r="BC40" s="360"/>
      <c r="BD40" s="401"/>
      <c r="BE40" s="401"/>
      <c r="BF40" s="428"/>
      <c r="BG40" s="449" t="s">
        <v>288</v>
      </c>
      <c r="BH40" s="450"/>
      <c r="BI40" s="450"/>
      <c r="BJ40" s="450"/>
      <c r="BK40" s="450"/>
      <c r="BL40" s="451"/>
      <c r="BM40" s="379" t="s">
        <v>289</v>
      </c>
      <c r="BN40" s="379"/>
      <c r="BO40" s="379"/>
      <c r="BP40" s="379"/>
      <c r="BQ40" s="379"/>
      <c r="BR40" s="379"/>
      <c r="BS40" s="379"/>
      <c r="BT40" s="379"/>
      <c r="BU40" s="380"/>
      <c r="BV40" s="359">
        <v>81</v>
      </c>
      <c r="BW40" s="360"/>
      <c r="BX40" s="360"/>
      <c r="BY40" s="360"/>
      <c r="BZ40" s="360"/>
      <c r="CA40" s="360"/>
      <c r="CB40" s="377"/>
      <c r="CD40" s="378" t="s">
        <v>290</v>
      </c>
      <c r="CE40" s="379"/>
      <c r="CF40" s="379"/>
      <c r="CG40" s="379"/>
      <c r="CH40" s="379"/>
      <c r="CI40" s="379"/>
      <c r="CJ40" s="379"/>
      <c r="CK40" s="379"/>
      <c r="CL40" s="379"/>
      <c r="CM40" s="379"/>
      <c r="CN40" s="379"/>
      <c r="CO40" s="379"/>
      <c r="CP40" s="379"/>
      <c r="CQ40" s="380"/>
      <c r="CR40" s="359">
        <v>31500</v>
      </c>
      <c r="CS40" s="360"/>
      <c r="CT40" s="360"/>
      <c r="CU40" s="360"/>
      <c r="CV40" s="360"/>
      <c r="CW40" s="360"/>
      <c r="CX40" s="360"/>
      <c r="CY40" s="361"/>
      <c r="CZ40" s="369">
        <v>0.2</v>
      </c>
      <c r="DA40" s="403"/>
      <c r="DB40" s="403"/>
      <c r="DC40" s="404"/>
      <c r="DD40" s="376">
        <v>31500</v>
      </c>
      <c r="DE40" s="360"/>
      <c r="DF40" s="360"/>
      <c r="DG40" s="360"/>
      <c r="DH40" s="360"/>
      <c r="DI40" s="360"/>
      <c r="DJ40" s="360"/>
      <c r="DK40" s="361"/>
      <c r="DL40" s="376">
        <v>29000</v>
      </c>
      <c r="DM40" s="360"/>
      <c r="DN40" s="360"/>
      <c r="DO40" s="360"/>
      <c r="DP40" s="360"/>
      <c r="DQ40" s="360"/>
      <c r="DR40" s="360"/>
      <c r="DS40" s="360"/>
      <c r="DT40" s="360"/>
      <c r="DU40" s="360"/>
      <c r="DV40" s="361"/>
      <c r="DW40" s="369">
        <v>0.2</v>
      </c>
      <c r="DX40" s="403"/>
      <c r="DY40" s="403"/>
      <c r="DZ40" s="403"/>
      <c r="EA40" s="403"/>
      <c r="EB40" s="403"/>
      <c r="EC40" s="405"/>
    </row>
    <row r="41" spans="2:133" ht="11.25" customHeight="1" x14ac:dyDescent="0.15">
      <c r="B41" s="366" t="s">
        <v>291</v>
      </c>
      <c r="C41" s="367"/>
      <c r="D41" s="367"/>
      <c r="E41" s="367"/>
      <c r="F41" s="367"/>
      <c r="G41" s="367"/>
      <c r="H41" s="367"/>
      <c r="I41" s="367"/>
      <c r="J41" s="367"/>
      <c r="K41" s="367"/>
      <c r="L41" s="367"/>
      <c r="M41" s="367"/>
      <c r="N41" s="367"/>
      <c r="O41" s="367"/>
      <c r="P41" s="367"/>
      <c r="Q41" s="368"/>
      <c r="R41" s="359" t="s">
        <v>177</v>
      </c>
      <c r="S41" s="360"/>
      <c r="T41" s="360"/>
      <c r="U41" s="360"/>
      <c r="V41" s="360"/>
      <c r="W41" s="360"/>
      <c r="X41" s="360"/>
      <c r="Y41" s="361"/>
      <c r="Z41" s="362" t="s">
        <v>177</v>
      </c>
      <c r="AA41" s="362"/>
      <c r="AB41" s="362"/>
      <c r="AC41" s="362"/>
      <c r="AD41" s="363" t="s">
        <v>177</v>
      </c>
      <c r="AE41" s="363"/>
      <c r="AF41" s="363"/>
      <c r="AG41" s="363"/>
      <c r="AH41" s="363"/>
      <c r="AI41" s="363"/>
      <c r="AJ41" s="363"/>
      <c r="AK41" s="363"/>
      <c r="AL41" s="369" t="s">
        <v>67</v>
      </c>
      <c r="AM41" s="370"/>
      <c r="AN41" s="370"/>
      <c r="AO41" s="371"/>
      <c r="AQ41" s="446" t="s">
        <v>292</v>
      </c>
      <c r="AR41" s="447"/>
      <c r="AS41" s="447"/>
      <c r="AT41" s="447"/>
      <c r="AU41" s="447"/>
      <c r="AV41" s="447"/>
      <c r="AW41" s="447"/>
      <c r="AX41" s="447"/>
      <c r="AY41" s="448"/>
      <c r="AZ41" s="359">
        <v>305019</v>
      </c>
      <c r="BA41" s="360"/>
      <c r="BB41" s="360"/>
      <c r="BC41" s="360"/>
      <c r="BD41" s="401"/>
      <c r="BE41" s="401"/>
      <c r="BF41" s="428"/>
      <c r="BG41" s="449"/>
      <c r="BH41" s="450"/>
      <c r="BI41" s="450"/>
      <c r="BJ41" s="450"/>
      <c r="BK41" s="450"/>
      <c r="BL41" s="451"/>
      <c r="BM41" s="379" t="s">
        <v>293</v>
      </c>
      <c r="BN41" s="379"/>
      <c r="BO41" s="379"/>
      <c r="BP41" s="379"/>
      <c r="BQ41" s="379"/>
      <c r="BR41" s="379"/>
      <c r="BS41" s="379"/>
      <c r="BT41" s="379"/>
      <c r="BU41" s="380"/>
      <c r="BV41" s="359" t="s">
        <v>177</v>
      </c>
      <c r="BW41" s="360"/>
      <c r="BX41" s="360"/>
      <c r="BY41" s="360"/>
      <c r="BZ41" s="360"/>
      <c r="CA41" s="360"/>
      <c r="CB41" s="377"/>
      <c r="CD41" s="378" t="s">
        <v>294</v>
      </c>
      <c r="CE41" s="379"/>
      <c r="CF41" s="379"/>
      <c r="CG41" s="379"/>
      <c r="CH41" s="379"/>
      <c r="CI41" s="379"/>
      <c r="CJ41" s="379"/>
      <c r="CK41" s="379"/>
      <c r="CL41" s="379"/>
      <c r="CM41" s="379"/>
      <c r="CN41" s="379"/>
      <c r="CO41" s="379"/>
      <c r="CP41" s="379"/>
      <c r="CQ41" s="380"/>
      <c r="CR41" s="359" t="s">
        <v>177</v>
      </c>
      <c r="CS41" s="401"/>
      <c r="CT41" s="401"/>
      <c r="CU41" s="401"/>
      <c r="CV41" s="401"/>
      <c r="CW41" s="401"/>
      <c r="CX41" s="401"/>
      <c r="CY41" s="402"/>
      <c r="CZ41" s="369" t="s">
        <v>177</v>
      </c>
      <c r="DA41" s="403"/>
      <c r="DB41" s="403"/>
      <c r="DC41" s="404"/>
      <c r="DD41" s="376" t="s">
        <v>67</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15">
      <c r="B42" s="366" t="s">
        <v>295</v>
      </c>
      <c r="C42" s="367"/>
      <c r="D42" s="367"/>
      <c r="E42" s="367"/>
      <c r="F42" s="367"/>
      <c r="G42" s="367"/>
      <c r="H42" s="367"/>
      <c r="I42" s="367"/>
      <c r="J42" s="367"/>
      <c r="K42" s="367"/>
      <c r="L42" s="367"/>
      <c r="M42" s="367"/>
      <c r="N42" s="367"/>
      <c r="O42" s="367"/>
      <c r="P42" s="367"/>
      <c r="Q42" s="368"/>
      <c r="R42" s="359" t="s">
        <v>67</v>
      </c>
      <c r="S42" s="360"/>
      <c r="T42" s="360"/>
      <c r="U42" s="360"/>
      <c r="V42" s="360"/>
      <c r="W42" s="360"/>
      <c r="X42" s="360"/>
      <c r="Y42" s="361"/>
      <c r="Z42" s="362" t="s">
        <v>177</v>
      </c>
      <c r="AA42" s="362"/>
      <c r="AB42" s="362"/>
      <c r="AC42" s="362"/>
      <c r="AD42" s="363" t="s">
        <v>177</v>
      </c>
      <c r="AE42" s="363"/>
      <c r="AF42" s="363"/>
      <c r="AG42" s="363"/>
      <c r="AH42" s="363"/>
      <c r="AI42" s="363"/>
      <c r="AJ42" s="363"/>
      <c r="AK42" s="363"/>
      <c r="AL42" s="369" t="s">
        <v>177</v>
      </c>
      <c r="AM42" s="370"/>
      <c r="AN42" s="370"/>
      <c r="AO42" s="371"/>
      <c r="AQ42" s="458" t="s">
        <v>296</v>
      </c>
      <c r="AR42" s="459"/>
      <c r="AS42" s="459"/>
      <c r="AT42" s="459"/>
      <c r="AU42" s="459"/>
      <c r="AV42" s="459"/>
      <c r="AW42" s="459"/>
      <c r="AX42" s="459"/>
      <c r="AY42" s="460"/>
      <c r="AZ42" s="461">
        <v>1419150</v>
      </c>
      <c r="BA42" s="462"/>
      <c r="BB42" s="462"/>
      <c r="BC42" s="462"/>
      <c r="BD42" s="436"/>
      <c r="BE42" s="436"/>
      <c r="BF42" s="438"/>
      <c r="BG42" s="463"/>
      <c r="BH42" s="464"/>
      <c r="BI42" s="464"/>
      <c r="BJ42" s="464"/>
      <c r="BK42" s="464"/>
      <c r="BL42" s="465"/>
      <c r="BM42" s="386" t="s">
        <v>297</v>
      </c>
      <c r="BN42" s="386"/>
      <c r="BO42" s="386"/>
      <c r="BP42" s="386"/>
      <c r="BQ42" s="386"/>
      <c r="BR42" s="386"/>
      <c r="BS42" s="386"/>
      <c r="BT42" s="386"/>
      <c r="BU42" s="387"/>
      <c r="BV42" s="461">
        <v>339</v>
      </c>
      <c r="BW42" s="462"/>
      <c r="BX42" s="462"/>
      <c r="BY42" s="462"/>
      <c r="BZ42" s="462"/>
      <c r="CA42" s="462"/>
      <c r="CB42" s="466"/>
      <c r="CD42" s="366" t="s">
        <v>298</v>
      </c>
      <c r="CE42" s="367"/>
      <c r="CF42" s="367"/>
      <c r="CG42" s="367"/>
      <c r="CH42" s="367"/>
      <c r="CI42" s="367"/>
      <c r="CJ42" s="367"/>
      <c r="CK42" s="367"/>
      <c r="CL42" s="367"/>
      <c r="CM42" s="367"/>
      <c r="CN42" s="367"/>
      <c r="CO42" s="367"/>
      <c r="CP42" s="367"/>
      <c r="CQ42" s="368"/>
      <c r="CR42" s="359">
        <v>635662</v>
      </c>
      <c r="CS42" s="401"/>
      <c r="CT42" s="401"/>
      <c r="CU42" s="401"/>
      <c r="CV42" s="401"/>
      <c r="CW42" s="401"/>
      <c r="CX42" s="401"/>
      <c r="CY42" s="402"/>
      <c r="CZ42" s="369">
        <v>3.5</v>
      </c>
      <c r="DA42" s="403"/>
      <c r="DB42" s="403"/>
      <c r="DC42" s="404"/>
      <c r="DD42" s="376">
        <v>352789</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15">
      <c r="B43" s="366" t="s">
        <v>299</v>
      </c>
      <c r="C43" s="367"/>
      <c r="D43" s="367"/>
      <c r="E43" s="367"/>
      <c r="F43" s="367"/>
      <c r="G43" s="367"/>
      <c r="H43" s="367"/>
      <c r="I43" s="367"/>
      <c r="J43" s="367"/>
      <c r="K43" s="367"/>
      <c r="L43" s="367"/>
      <c r="M43" s="367"/>
      <c r="N43" s="367"/>
      <c r="O43" s="367"/>
      <c r="P43" s="367"/>
      <c r="Q43" s="368"/>
      <c r="R43" s="359">
        <v>866500</v>
      </c>
      <c r="S43" s="360"/>
      <c r="T43" s="360"/>
      <c r="U43" s="360"/>
      <c r="V43" s="360"/>
      <c r="W43" s="360"/>
      <c r="X43" s="360"/>
      <c r="Y43" s="361"/>
      <c r="Z43" s="362">
        <v>4.4000000000000004</v>
      </c>
      <c r="AA43" s="362"/>
      <c r="AB43" s="362"/>
      <c r="AC43" s="362"/>
      <c r="AD43" s="363" t="s">
        <v>177</v>
      </c>
      <c r="AE43" s="363"/>
      <c r="AF43" s="363"/>
      <c r="AG43" s="363"/>
      <c r="AH43" s="363"/>
      <c r="AI43" s="363"/>
      <c r="AJ43" s="363"/>
      <c r="AK43" s="363"/>
      <c r="AL43" s="369" t="s">
        <v>67</v>
      </c>
      <c r="AM43" s="370"/>
      <c r="AN43" s="370"/>
      <c r="AO43" s="371"/>
      <c r="BV43" s="467"/>
      <c r="BW43" s="467"/>
      <c r="BX43" s="467"/>
      <c r="BY43" s="467"/>
      <c r="BZ43" s="467"/>
      <c r="CA43" s="467"/>
      <c r="CB43" s="467"/>
      <c r="CD43" s="366" t="s">
        <v>300</v>
      </c>
      <c r="CE43" s="367"/>
      <c r="CF43" s="367"/>
      <c r="CG43" s="367"/>
      <c r="CH43" s="367"/>
      <c r="CI43" s="367"/>
      <c r="CJ43" s="367"/>
      <c r="CK43" s="367"/>
      <c r="CL43" s="367"/>
      <c r="CM43" s="367"/>
      <c r="CN43" s="367"/>
      <c r="CO43" s="367"/>
      <c r="CP43" s="367"/>
      <c r="CQ43" s="368"/>
      <c r="CR43" s="359">
        <v>9968</v>
      </c>
      <c r="CS43" s="401"/>
      <c r="CT43" s="401"/>
      <c r="CU43" s="401"/>
      <c r="CV43" s="401"/>
      <c r="CW43" s="401"/>
      <c r="CX43" s="401"/>
      <c r="CY43" s="402"/>
      <c r="CZ43" s="369">
        <v>0.1</v>
      </c>
      <c r="DA43" s="403"/>
      <c r="DB43" s="403"/>
      <c r="DC43" s="404"/>
      <c r="DD43" s="376">
        <v>9968</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15">
      <c r="B44" s="407" t="s">
        <v>301</v>
      </c>
      <c r="C44" s="408"/>
      <c r="D44" s="408"/>
      <c r="E44" s="408"/>
      <c r="F44" s="408"/>
      <c r="G44" s="408"/>
      <c r="H44" s="408"/>
      <c r="I44" s="408"/>
      <c r="J44" s="408"/>
      <c r="K44" s="408"/>
      <c r="L44" s="408"/>
      <c r="M44" s="408"/>
      <c r="N44" s="408"/>
      <c r="O44" s="408"/>
      <c r="P44" s="408"/>
      <c r="Q44" s="409"/>
      <c r="R44" s="461">
        <v>19721675</v>
      </c>
      <c r="S44" s="462"/>
      <c r="T44" s="462"/>
      <c r="U44" s="462"/>
      <c r="V44" s="462"/>
      <c r="W44" s="462"/>
      <c r="X44" s="462"/>
      <c r="Y44" s="468"/>
      <c r="Z44" s="469">
        <v>100</v>
      </c>
      <c r="AA44" s="469"/>
      <c r="AB44" s="469"/>
      <c r="AC44" s="469"/>
      <c r="AD44" s="470">
        <v>10756618</v>
      </c>
      <c r="AE44" s="470"/>
      <c r="AF44" s="470"/>
      <c r="AG44" s="470"/>
      <c r="AH44" s="470"/>
      <c r="AI44" s="470"/>
      <c r="AJ44" s="470"/>
      <c r="AK44" s="470"/>
      <c r="AL44" s="471">
        <v>100</v>
      </c>
      <c r="AM44" s="437"/>
      <c r="AN44" s="437"/>
      <c r="AO44" s="472"/>
      <c r="CD44" s="473" t="s">
        <v>247</v>
      </c>
      <c r="CE44" s="474"/>
      <c r="CF44" s="366" t="s">
        <v>302</v>
      </c>
      <c r="CG44" s="367"/>
      <c r="CH44" s="367"/>
      <c r="CI44" s="367"/>
      <c r="CJ44" s="367"/>
      <c r="CK44" s="367"/>
      <c r="CL44" s="367"/>
      <c r="CM44" s="367"/>
      <c r="CN44" s="367"/>
      <c r="CO44" s="367"/>
      <c r="CP44" s="367"/>
      <c r="CQ44" s="368"/>
      <c r="CR44" s="359">
        <v>635662</v>
      </c>
      <c r="CS44" s="360"/>
      <c r="CT44" s="360"/>
      <c r="CU44" s="360"/>
      <c r="CV44" s="360"/>
      <c r="CW44" s="360"/>
      <c r="CX44" s="360"/>
      <c r="CY44" s="361"/>
      <c r="CZ44" s="369">
        <v>3.5</v>
      </c>
      <c r="DA44" s="370"/>
      <c r="DB44" s="370"/>
      <c r="DC44" s="381"/>
      <c r="DD44" s="376">
        <v>352789</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15">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303</v>
      </c>
      <c r="CG45" s="367"/>
      <c r="CH45" s="367"/>
      <c r="CI45" s="367"/>
      <c r="CJ45" s="367"/>
      <c r="CK45" s="367"/>
      <c r="CL45" s="367"/>
      <c r="CM45" s="367"/>
      <c r="CN45" s="367"/>
      <c r="CO45" s="367"/>
      <c r="CP45" s="367"/>
      <c r="CQ45" s="368"/>
      <c r="CR45" s="359">
        <v>153919</v>
      </c>
      <c r="CS45" s="401"/>
      <c r="CT45" s="401"/>
      <c r="CU45" s="401"/>
      <c r="CV45" s="401"/>
      <c r="CW45" s="401"/>
      <c r="CX45" s="401"/>
      <c r="CY45" s="402"/>
      <c r="CZ45" s="369">
        <v>0.9</v>
      </c>
      <c r="DA45" s="403"/>
      <c r="DB45" s="403"/>
      <c r="DC45" s="404"/>
      <c r="DD45" s="376">
        <v>8432</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15">
      <c r="B46" s="478" t="s">
        <v>304</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305</v>
      </c>
      <c r="CG46" s="367"/>
      <c r="CH46" s="367"/>
      <c r="CI46" s="367"/>
      <c r="CJ46" s="367"/>
      <c r="CK46" s="367"/>
      <c r="CL46" s="367"/>
      <c r="CM46" s="367"/>
      <c r="CN46" s="367"/>
      <c r="CO46" s="367"/>
      <c r="CP46" s="367"/>
      <c r="CQ46" s="368"/>
      <c r="CR46" s="359">
        <v>438113</v>
      </c>
      <c r="CS46" s="360"/>
      <c r="CT46" s="360"/>
      <c r="CU46" s="360"/>
      <c r="CV46" s="360"/>
      <c r="CW46" s="360"/>
      <c r="CX46" s="360"/>
      <c r="CY46" s="361"/>
      <c r="CZ46" s="369">
        <v>2.4</v>
      </c>
      <c r="DA46" s="370"/>
      <c r="DB46" s="370"/>
      <c r="DC46" s="381"/>
      <c r="DD46" s="376">
        <v>336027</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15">
      <c r="B47" s="479" t="s">
        <v>306</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307</v>
      </c>
      <c r="CG47" s="367"/>
      <c r="CH47" s="367"/>
      <c r="CI47" s="367"/>
      <c r="CJ47" s="367"/>
      <c r="CK47" s="367"/>
      <c r="CL47" s="367"/>
      <c r="CM47" s="367"/>
      <c r="CN47" s="367"/>
      <c r="CO47" s="367"/>
      <c r="CP47" s="367"/>
      <c r="CQ47" s="368"/>
      <c r="CR47" s="359" t="s">
        <v>67</v>
      </c>
      <c r="CS47" s="401"/>
      <c r="CT47" s="401"/>
      <c r="CU47" s="401"/>
      <c r="CV47" s="401"/>
      <c r="CW47" s="401"/>
      <c r="CX47" s="401"/>
      <c r="CY47" s="402"/>
      <c r="CZ47" s="369" t="s">
        <v>67</v>
      </c>
      <c r="DA47" s="403"/>
      <c r="DB47" s="403"/>
      <c r="DC47" s="404"/>
      <c r="DD47" s="376" t="s">
        <v>177</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ht="11.25" x14ac:dyDescent="0.15">
      <c r="B48" s="480" t="s">
        <v>308</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309</v>
      </c>
      <c r="CG48" s="367"/>
      <c r="CH48" s="367"/>
      <c r="CI48" s="367"/>
      <c r="CJ48" s="367"/>
      <c r="CK48" s="367"/>
      <c r="CL48" s="367"/>
      <c r="CM48" s="367"/>
      <c r="CN48" s="367"/>
      <c r="CO48" s="367"/>
      <c r="CP48" s="367"/>
      <c r="CQ48" s="368"/>
      <c r="CR48" s="359" t="s">
        <v>177</v>
      </c>
      <c r="CS48" s="360"/>
      <c r="CT48" s="360"/>
      <c r="CU48" s="360"/>
      <c r="CV48" s="360"/>
      <c r="CW48" s="360"/>
      <c r="CX48" s="360"/>
      <c r="CY48" s="361"/>
      <c r="CZ48" s="369" t="s">
        <v>67</v>
      </c>
      <c r="DA48" s="370"/>
      <c r="DB48" s="370"/>
      <c r="DC48" s="381"/>
      <c r="DD48" s="376" t="s">
        <v>177</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15">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310</v>
      </c>
      <c r="CE49" s="408"/>
      <c r="CF49" s="408"/>
      <c r="CG49" s="408"/>
      <c r="CH49" s="408"/>
      <c r="CI49" s="408"/>
      <c r="CJ49" s="408"/>
      <c r="CK49" s="408"/>
      <c r="CL49" s="408"/>
      <c r="CM49" s="408"/>
      <c r="CN49" s="408"/>
      <c r="CO49" s="408"/>
      <c r="CP49" s="408"/>
      <c r="CQ49" s="409"/>
      <c r="CR49" s="461">
        <v>18078728</v>
      </c>
      <c r="CS49" s="436"/>
      <c r="CT49" s="436"/>
      <c r="CU49" s="436"/>
      <c r="CV49" s="436"/>
      <c r="CW49" s="436"/>
      <c r="CX49" s="436"/>
      <c r="CY49" s="484"/>
      <c r="CZ49" s="471">
        <v>100</v>
      </c>
      <c r="DA49" s="485"/>
      <c r="DB49" s="485"/>
      <c r="DC49" s="486"/>
      <c r="DD49" s="487">
        <v>12311027</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t="11.25" hidden="1" x14ac:dyDescent="0.15">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E53" sqref="E53:DI53"/>
    </sheetView>
  </sheetViews>
  <sheetFormatPr defaultColWidth="0" defaultRowHeight="13.5" zeroHeight="1" x14ac:dyDescent="0.15"/>
  <cols>
    <col min="1" max="130" width="2.75" style="500" customWidth="1"/>
    <col min="131" max="131" width="1.625" style="500" customWidth="1"/>
    <col min="132" max="16384" width="9" style="500" hidden="1"/>
  </cols>
  <sheetData>
    <row r="1" spans="1:131" ht="11.25" customHeight="1" thickBot="1" x14ac:dyDescent="0.2">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
      <c r="A2" s="501" t="s">
        <v>311</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312</v>
      </c>
      <c r="DK2" s="503"/>
      <c r="DL2" s="503"/>
      <c r="DM2" s="503"/>
      <c r="DN2" s="503"/>
      <c r="DO2" s="504"/>
      <c r="DP2" s="497"/>
      <c r="DQ2" s="502" t="s">
        <v>313</v>
      </c>
      <c r="DR2" s="503"/>
      <c r="DS2" s="503"/>
      <c r="DT2" s="503"/>
      <c r="DU2" s="503"/>
      <c r="DV2" s="503"/>
      <c r="DW2" s="503"/>
      <c r="DX2" s="503"/>
      <c r="DY2" s="503"/>
      <c r="DZ2" s="504"/>
      <c r="EA2" s="499"/>
    </row>
    <row r="3" spans="1:131" ht="11.25" customHeight="1" x14ac:dyDescent="0.15">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
      <c r="A4" s="505" t="s">
        <v>314</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315</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15">
      <c r="A5" s="511" t="s">
        <v>316</v>
      </c>
      <c r="B5" s="512"/>
      <c r="C5" s="512"/>
      <c r="D5" s="512"/>
      <c r="E5" s="512"/>
      <c r="F5" s="512"/>
      <c r="G5" s="512"/>
      <c r="H5" s="512"/>
      <c r="I5" s="512"/>
      <c r="J5" s="512"/>
      <c r="K5" s="512"/>
      <c r="L5" s="512"/>
      <c r="M5" s="512"/>
      <c r="N5" s="512"/>
      <c r="O5" s="512"/>
      <c r="P5" s="513"/>
      <c r="Q5" s="514" t="s">
        <v>317</v>
      </c>
      <c r="R5" s="515"/>
      <c r="S5" s="515"/>
      <c r="T5" s="515"/>
      <c r="U5" s="516"/>
      <c r="V5" s="514" t="s">
        <v>318</v>
      </c>
      <c r="W5" s="515"/>
      <c r="X5" s="515"/>
      <c r="Y5" s="515"/>
      <c r="Z5" s="516"/>
      <c r="AA5" s="514" t="s">
        <v>319</v>
      </c>
      <c r="AB5" s="515"/>
      <c r="AC5" s="515"/>
      <c r="AD5" s="515"/>
      <c r="AE5" s="515"/>
      <c r="AF5" s="517" t="s">
        <v>320</v>
      </c>
      <c r="AG5" s="515"/>
      <c r="AH5" s="515"/>
      <c r="AI5" s="515"/>
      <c r="AJ5" s="518"/>
      <c r="AK5" s="515" t="s">
        <v>321</v>
      </c>
      <c r="AL5" s="515"/>
      <c r="AM5" s="515"/>
      <c r="AN5" s="515"/>
      <c r="AO5" s="516"/>
      <c r="AP5" s="514" t="s">
        <v>322</v>
      </c>
      <c r="AQ5" s="515"/>
      <c r="AR5" s="515"/>
      <c r="AS5" s="515"/>
      <c r="AT5" s="516"/>
      <c r="AU5" s="514" t="s">
        <v>323</v>
      </c>
      <c r="AV5" s="515"/>
      <c r="AW5" s="515"/>
      <c r="AX5" s="515"/>
      <c r="AY5" s="518"/>
      <c r="AZ5" s="506"/>
      <c r="BA5" s="506"/>
      <c r="BB5" s="506"/>
      <c r="BC5" s="506"/>
      <c r="BD5" s="506"/>
      <c r="BE5" s="507"/>
      <c r="BF5" s="507"/>
      <c r="BG5" s="507"/>
      <c r="BH5" s="507"/>
      <c r="BI5" s="507"/>
      <c r="BJ5" s="507"/>
      <c r="BK5" s="507"/>
      <c r="BL5" s="507"/>
      <c r="BM5" s="507"/>
      <c r="BN5" s="507"/>
      <c r="BO5" s="507"/>
      <c r="BP5" s="507"/>
      <c r="BQ5" s="511" t="s">
        <v>324</v>
      </c>
      <c r="BR5" s="512"/>
      <c r="BS5" s="512"/>
      <c r="BT5" s="512"/>
      <c r="BU5" s="512"/>
      <c r="BV5" s="512"/>
      <c r="BW5" s="512"/>
      <c r="BX5" s="512"/>
      <c r="BY5" s="512"/>
      <c r="BZ5" s="512"/>
      <c r="CA5" s="512"/>
      <c r="CB5" s="512"/>
      <c r="CC5" s="512"/>
      <c r="CD5" s="512"/>
      <c r="CE5" s="512"/>
      <c r="CF5" s="512"/>
      <c r="CG5" s="513"/>
      <c r="CH5" s="514" t="s">
        <v>325</v>
      </c>
      <c r="CI5" s="515"/>
      <c r="CJ5" s="515"/>
      <c r="CK5" s="515"/>
      <c r="CL5" s="516"/>
      <c r="CM5" s="514" t="s">
        <v>326</v>
      </c>
      <c r="CN5" s="515"/>
      <c r="CO5" s="515"/>
      <c r="CP5" s="515"/>
      <c r="CQ5" s="516"/>
      <c r="CR5" s="514" t="s">
        <v>327</v>
      </c>
      <c r="CS5" s="515"/>
      <c r="CT5" s="515"/>
      <c r="CU5" s="515"/>
      <c r="CV5" s="516"/>
      <c r="CW5" s="514" t="s">
        <v>328</v>
      </c>
      <c r="CX5" s="515"/>
      <c r="CY5" s="515"/>
      <c r="CZ5" s="515"/>
      <c r="DA5" s="516"/>
      <c r="DB5" s="514" t="s">
        <v>329</v>
      </c>
      <c r="DC5" s="515"/>
      <c r="DD5" s="515"/>
      <c r="DE5" s="515"/>
      <c r="DF5" s="516"/>
      <c r="DG5" s="519" t="s">
        <v>330</v>
      </c>
      <c r="DH5" s="520"/>
      <c r="DI5" s="520"/>
      <c r="DJ5" s="520"/>
      <c r="DK5" s="521"/>
      <c r="DL5" s="519" t="s">
        <v>331</v>
      </c>
      <c r="DM5" s="520"/>
      <c r="DN5" s="520"/>
      <c r="DO5" s="520"/>
      <c r="DP5" s="521"/>
      <c r="DQ5" s="514" t="s">
        <v>332</v>
      </c>
      <c r="DR5" s="515"/>
      <c r="DS5" s="515"/>
      <c r="DT5" s="515"/>
      <c r="DU5" s="516"/>
      <c r="DV5" s="514" t="s">
        <v>323</v>
      </c>
      <c r="DW5" s="515"/>
      <c r="DX5" s="515"/>
      <c r="DY5" s="515"/>
      <c r="DZ5" s="518"/>
      <c r="EA5" s="509"/>
    </row>
    <row r="6" spans="1:131" s="510" customFormat="1" ht="26.25" customHeight="1" thickBot="1" x14ac:dyDescent="0.2">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15">
      <c r="A7" s="533">
        <v>1</v>
      </c>
      <c r="B7" s="534" t="s">
        <v>333</v>
      </c>
      <c r="C7" s="535"/>
      <c r="D7" s="535"/>
      <c r="E7" s="535"/>
      <c r="F7" s="535"/>
      <c r="G7" s="535"/>
      <c r="H7" s="535"/>
      <c r="I7" s="535"/>
      <c r="J7" s="535"/>
      <c r="K7" s="535"/>
      <c r="L7" s="535"/>
      <c r="M7" s="535"/>
      <c r="N7" s="535"/>
      <c r="O7" s="535"/>
      <c r="P7" s="536"/>
      <c r="Q7" s="537">
        <v>19548</v>
      </c>
      <c r="R7" s="538"/>
      <c r="S7" s="538"/>
      <c r="T7" s="538"/>
      <c r="U7" s="538"/>
      <c r="V7" s="538">
        <v>17993</v>
      </c>
      <c r="W7" s="538"/>
      <c r="X7" s="538"/>
      <c r="Y7" s="538"/>
      <c r="Z7" s="538"/>
      <c r="AA7" s="538">
        <v>1555</v>
      </c>
      <c r="AB7" s="538"/>
      <c r="AC7" s="538"/>
      <c r="AD7" s="538"/>
      <c r="AE7" s="539"/>
      <c r="AF7" s="540">
        <v>1451</v>
      </c>
      <c r="AG7" s="541"/>
      <c r="AH7" s="541"/>
      <c r="AI7" s="541"/>
      <c r="AJ7" s="542"/>
      <c r="AK7" s="543">
        <v>339</v>
      </c>
      <c r="AL7" s="544"/>
      <c r="AM7" s="544"/>
      <c r="AN7" s="544"/>
      <c r="AO7" s="544"/>
      <c r="AP7" s="544">
        <v>13482</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t="s">
        <v>334</v>
      </c>
      <c r="BS7" s="548" t="s">
        <v>335</v>
      </c>
      <c r="BT7" s="549"/>
      <c r="BU7" s="549"/>
      <c r="BV7" s="549"/>
      <c r="BW7" s="549"/>
      <c r="BX7" s="549"/>
      <c r="BY7" s="549"/>
      <c r="BZ7" s="549"/>
      <c r="CA7" s="549"/>
      <c r="CB7" s="549"/>
      <c r="CC7" s="549"/>
      <c r="CD7" s="549"/>
      <c r="CE7" s="549"/>
      <c r="CF7" s="549"/>
      <c r="CG7" s="550"/>
      <c r="CH7" s="551">
        <v>16</v>
      </c>
      <c r="CI7" s="552"/>
      <c r="CJ7" s="552"/>
      <c r="CK7" s="552"/>
      <c r="CL7" s="553"/>
      <c r="CM7" s="551">
        <v>869</v>
      </c>
      <c r="CN7" s="552"/>
      <c r="CO7" s="552"/>
      <c r="CP7" s="552"/>
      <c r="CQ7" s="553"/>
      <c r="CR7" s="551" t="s">
        <v>336</v>
      </c>
      <c r="CS7" s="552"/>
      <c r="CT7" s="552"/>
      <c r="CU7" s="552"/>
      <c r="CV7" s="553"/>
      <c r="CW7" s="551" t="s">
        <v>336</v>
      </c>
      <c r="CX7" s="552"/>
      <c r="CY7" s="552"/>
      <c r="CZ7" s="552"/>
      <c r="DA7" s="553"/>
      <c r="DB7" s="551">
        <v>718</v>
      </c>
      <c r="DC7" s="552"/>
      <c r="DD7" s="552"/>
      <c r="DE7" s="552"/>
      <c r="DF7" s="553"/>
      <c r="DG7" s="551" t="s">
        <v>336</v>
      </c>
      <c r="DH7" s="552"/>
      <c r="DI7" s="552"/>
      <c r="DJ7" s="552"/>
      <c r="DK7" s="553"/>
      <c r="DL7" s="551" t="s">
        <v>336</v>
      </c>
      <c r="DM7" s="552"/>
      <c r="DN7" s="552"/>
      <c r="DO7" s="552"/>
      <c r="DP7" s="553"/>
      <c r="DQ7" s="551">
        <v>354</v>
      </c>
      <c r="DR7" s="552"/>
      <c r="DS7" s="552"/>
      <c r="DT7" s="552"/>
      <c r="DU7" s="553"/>
      <c r="DV7" s="548"/>
      <c r="DW7" s="549"/>
      <c r="DX7" s="549"/>
      <c r="DY7" s="549"/>
      <c r="DZ7" s="554"/>
      <c r="EA7" s="509"/>
    </row>
    <row r="8" spans="1:131" s="510" customFormat="1" ht="26.25" customHeight="1" x14ac:dyDescent="0.15">
      <c r="A8" s="555">
        <v>2</v>
      </c>
      <c r="B8" s="556" t="s">
        <v>337</v>
      </c>
      <c r="C8" s="557"/>
      <c r="D8" s="557"/>
      <c r="E8" s="557"/>
      <c r="F8" s="557"/>
      <c r="G8" s="557"/>
      <c r="H8" s="557"/>
      <c r="I8" s="557"/>
      <c r="J8" s="557"/>
      <c r="K8" s="557"/>
      <c r="L8" s="557"/>
      <c r="M8" s="557"/>
      <c r="N8" s="557"/>
      <c r="O8" s="557"/>
      <c r="P8" s="558"/>
      <c r="Q8" s="559">
        <v>402</v>
      </c>
      <c r="R8" s="560"/>
      <c r="S8" s="560"/>
      <c r="T8" s="560"/>
      <c r="U8" s="560"/>
      <c r="V8" s="560">
        <v>314</v>
      </c>
      <c r="W8" s="560"/>
      <c r="X8" s="560"/>
      <c r="Y8" s="560"/>
      <c r="Z8" s="560"/>
      <c r="AA8" s="560">
        <v>88</v>
      </c>
      <c r="AB8" s="560"/>
      <c r="AC8" s="560"/>
      <c r="AD8" s="560"/>
      <c r="AE8" s="561"/>
      <c r="AF8" s="562">
        <v>88</v>
      </c>
      <c r="AG8" s="563"/>
      <c r="AH8" s="563"/>
      <c r="AI8" s="563"/>
      <c r="AJ8" s="564"/>
      <c r="AK8" s="565">
        <v>164</v>
      </c>
      <c r="AL8" s="566"/>
      <c r="AM8" s="566"/>
      <c r="AN8" s="566"/>
      <c r="AO8" s="566"/>
      <c r="AP8" s="566">
        <v>556</v>
      </c>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c r="BS8" s="570"/>
      <c r="BT8" s="571"/>
      <c r="BU8" s="571"/>
      <c r="BV8" s="571"/>
      <c r="BW8" s="571"/>
      <c r="BX8" s="571"/>
      <c r="BY8" s="571"/>
      <c r="BZ8" s="571"/>
      <c r="CA8" s="571"/>
      <c r="CB8" s="571"/>
      <c r="CC8" s="571"/>
      <c r="CD8" s="571"/>
      <c r="CE8" s="571"/>
      <c r="CF8" s="571"/>
      <c r="CG8" s="572"/>
      <c r="CH8" s="573"/>
      <c r="CI8" s="574"/>
      <c r="CJ8" s="574"/>
      <c r="CK8" s="574"/>
      <c r="CL8" s="575"/>
      <c r="CM8" s="573"/>
      <c r="CN8" s="574"/>
      <c r="CO8" s="574"/>
      <c r="CP8" s="574"/>
      <c r="CQ8" s="575"/>
      <c r="CR8" s="573"/>
      <c r="CS8" s="574"/>
      <c r="CT8" s="574"/>
      <c r="CU8" s="574"/>
      <c r="CV8" s="575"/>
      <c r="CW8" s="573"/>
      <c r="CX8" s="574"/>
      <c r="CY8" s="574"/>
      <c r="CZ8" s="574"/>
      <c r="DA8" s="575"/>
      <c r="DB8" s="573"/>
      <c r="DC8" s="574"/>
      <c r="DD8" s="574"/>
      <c r="DE8" s="574"/>
      <c r="DF8" s="575"/>
      <c r="DG8" s="573"/>
      <c r="DH8" s="574"/>
      <c r="DI8" s="574"/>
      <c r="DJ8" s="574"/>
      <c r="DK8" s="575"/>
      <c r="DL8" s="573"/>
      <c r="DM8" s="574"/>
      <c r="DN8" s="574"/>
      <c r="DO8" s="574"/>
      <c r="DP8" s="575"/>
      <c r="DQ8" s="573"/>
      <c r="DR8" s="574"/>
      <c r="DS8" s="574"/>
      <c r="DT8" s="574"/>
      <c r="DU8" s="575"/>
      <c r="DV8" s="570"/>
      <c r="DW8" s="571"/>
      <c r="DX8" s="571"/>
      <c r="DY8" s="571"/>
      <c r="DZ8" s="576"/>
      <c r="EA8" s="509"/>
    </row>
    <row r="9" spans="1:131" s="510" customFormat="1" ht="26.25" customHeight="1" x14ac:dyDescent="0.15">
      <c r="A9" s="555">
        <v>3</v>
      </c>
      <c r="B9" s="556"/>
      <c r="C9" s="557"/>
      <c r="D9" s="557"/>
      <c r="E9" s="557"/>
      <c r="F9" s="557"/>
      <c r="G9" s="557"/>
      <c r="H9" s="557"/>
      <c r="I9" s="557"/>
      <c r="J9" s="557"/>
      <c r="K9" s="557"/>
      <c r="L9" s="557"/>
      <c r="M9" s="557"/>
      <c r="N9" s="557"/>
      <c r="O9" s="557"/>
      <c r="P9" s="558"/>
      <c r="Q9" s="559"/>
      <c r="R9" s="560"/>
      <c r="S9" s="560"/>
      <c r="T9" s="560"/>
      <c r="U9" s="560"/>
      <c r="V9" s="560"/>
      <c r="W9" s="560"/>
      <c r="X9" s="560"/>
      <c r="Y9" s="560"/>
      <c r="Z9" s="560"/>
      <c r="AA9" s="560"/>
      <c r="AB9" s="560"/>
      <c r="AC9" s="560"/>
      <c r="AD9" s="560"/>
      <c r="AE9" s="561"/>
      <c r="AF9" s="562"/>
      <c r="AG9" s="563"/>
      <c r="AH9" s="563"/>
      <c r="AI9" s="563"/>
      <c r="AJ9" s="564"/>
      <c r="AK9" s="565"/>
      <c r="AL9" s="566"/>
      <c r="AM9" s="566"/>
      <c r="AN9" s="566"/>
      <c r="AO9" s="566"/>
      <c r="AP9" s="566"/>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c r="BT9" s="571"/>
      <c r="BU9" s="571"/>
      <c r="BV9" s="571"/>
      <c r="BW9" s="571"/>
      <c r="BX9" s="571"/>
      <c r="BY9" s="571"/>
      <c r="BZ9" s="571"/>
      <c r="CA9" s="571"/>
      <c r="CB9" s="571"/>
      <c r="CC9" s="571"/>
      <c r="CD9" s="571"/>
      <c r="CE9" s="571"/>
      <c r="CF9" s="571"/>
      <c r="CG9" s="572"/>
      <c r="CH9" s="573"/>
      <c r="CI9" s="574"/>
      <c r="CJ9" s="574"/>
      <c r="CK9" s="574"/>
      <c r="CL9" s="575"/>
      <c r="CM9" s="573"/>
      <c r="CN9" s="574"/>
      <c r="CO9" s="574"/>
      <c r="CP9" s="574"/>
      <c r="CQ9" s="575"/>
      <c r="CR9" s="573"/>
      <c r="CS9" s="574"/>
      <c r="CT9" s="574"/>
      <c r="CU9" s="574"/>
      <c r="CV9" s="575"/>
      <c r="CW9" s="573"/>
      <c r="CX9" s="574"/>
      <c r="CY9" s="574"/>
      <c r="CZ9" s="574"/>
      <c r="DA9" s="575"/>
      <c r="DB9" s="573"/>
      <c r="DC9" s="574"/>
      <c r="DD9" s="574"/>
      <c r="DE9" s="574"/>
      <c r="DF9" s="575"/>
      <c r="DG9" s="573"/>
      <c r="DH9" s="574"/>
      <c r="DI9" s="574"/>
      <c r="DJ9" s="574"/>
      <c r="DK9" s="575"/>
      <c r="DL9" s="573"/>
      <c r="DM9" s="574"/>
      <c r="DN9" s="574"/>
      <c r="DO9" s="574"/>
      <c r="DP9" s="575"/>
      <c r="DQ9" s="573"/>
      <c r="DR9" s="574"/>
      <c r="DS9" s="574"/>
      <c r="DT9" s="574"/>
      <c r="DU9" s="575"/>
      <c r="DV9" s="570"/>
      <c r="DW9" s="571"/>
      <c r="DX9" s="571"/>
      <c r="DY9" s="571"/>
      <c r="DZ9" s="576"/>
      <c r="EA9" s="509"/>
    </row>
    <row r="10" spans="1:131" s="510" customFormat="1" ht="26.25" customHeight="1" x14ac:dyDescent="0.15">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c r="BT10" s="571"/>
      <c r="BU10" s="571"/>
      <c r="BV10" s="571"/>
      <c r="BW10" s="571"/>
      <c r="BX10" s="571"/>
      <c r="BY10" s="571"/>
      <c r="BZ10" s="571"/>
      <c r="CA10" s="571"/>
      <c r="CB10" s="571"/>
      <c r="CC10" s="571"/>
      <c r="CD10" s="571"/>
      <c r="CE10" s="571"/>
      <c r="CF10" s="571"/>
      <c r="CG10" s="572"/>
      <c r="CH10" s="573"/>
      <c r="CI10" s="574"/>
      <c r="CJ10" s="574"/>
      <c r="CK10" s="574"/>
      <c r="CL10" s="575"/>
      <c r="CM10" s="573"/>
      <c r="CN10" s="574"/>
      <c r="CO10" s="574"/>
      <c r="CP10" s="574"/>
      <c r="CQ10" s="575"/>
      <c r="CR10" s="573"/>
      <c r="CS10" s="574"/>
      <c r="CT10" s="574"/>
      <c r="CU10" s="574"/>
      <c r="CV10" s="575"/>
      <c r="CW10" s="573"/>
      <c r="CX10" s="574"/>
      <c r="CY10" s="574"/>
      <c r="CZ10" s="574"/>
      <c r="DA10" s="575"/>
      <c r="DB10" s="573"/>
      <c r="DC10" s="574"/>
      <c r="DD10" s="574"/>
      <c r="DE10" s="574"/>
      <c r="DF10" s="575"/>
      <c r="DG10" s="573"/>
      <c r="DH10" s="574"/>
      <c r="DI10" s="574"/>
      <c r="DJ10" s="574"/>
      <c r="DK10" s="575"/>
      <c r="DL10" s="573"/>
      <c r="DM10" s="574"/>
      <c r="DN10" s="574"/>
      <c r="DO10" s="574"/>
      <c r="DP10" s="575"/>
      <c r="DQ10" s="573"/>
      <c r="DR10" s="574"/>
      <c r="DS10" s="574"/>
      <c r="DT10" s="574"/>
      <c r="DU10" s="575"/>
      <c r="DV10" s="570"/>
      <c r="DW10" s="571"/>
      <c r="DX10" s="571"/>
      <c r="DY10" s="571"/>
      <c r="DZ10" s="576"/>
      <c r="EA10" s="509"/>
    </row>
    <row r="11" spans="1:131" s="510" customFormat="1" ht="26.25" customHeight="1" x14ac:dyDescent="0.15">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c r="BT11" s="571"/>
      <c r="BU11" s="571"/>
      <c r="BV11" s="571"/>
      <c r="BW11" s="571"/>
      <c r="BX11" s="571"/>
      <c r="BY11" s="571"/>
      <c r="BZ11" s="571"/>
      <c r="CA11" s="571"/>
      <c r="CB11" s="571"/>
      <c r="CC11" s="571"/>
      <c r="CD11" s="571"/>
      <c r="CE11" s="571"/>
      <c r="CF11" s="571"/>
      <c r="CG11" s="572"/>
      <c r="CH11" s="573"/>
      <c r="CI11" s="574"/>
      <c r="CJ11" s="574"/>
      <c r="CK11" s="574"/>
      <c r="CL11" s="575"/>
      <c r="CM11" s="573"/>
      <c r="CN11" s="574"/>
      <c r="CO11" s="574"/>
      <c r="CP11" s="574"/>
      <c r="CQ11" s="575"/>
      <c r="CR11" s="573"/>
      <c r="CS11" s="574"/>
      <c r="CT11" s="574"/>
      <c r="CU11" s="574"/>
      <c r="CV11" s="575"/>
      <c r="CW11" s="573"/>
      <c r="CX11" s="574"/>
      <c r="CY11" s="574"/>
      <c r="CZ11" s="574"/>
      <c r="DA11" s="575"/>
      <c r="DB11" s="573"/>
      <c r="DC11" s="574"/>
      <c r="DD11" s="574"/>
      <c r="DE11" s="574"/>
      <c r="DF11" s="575"/>
      <c r="DG11" s="573"/>
      <c r="DH11" s="574"/>
      <c r="DI11" s="574"/>
      <c r="DJ11" s="574"/>
      <c r="DK11" s="575"/>
      <c r="DL11" s="573"/>
      <c r="DM11" s="574"/>
      <c r="DN11" s="574"/>
      <c r="DO11" s="574"/>
      <c r="DP11" s="575"/>
      <c r="DQ11" s="573"/>
      <c r="DR11" s="574"/>
      <c r="DS11" s="574"/>
      <c r="DT11" s="574"/>
      <c r="DU11" s="575"/>
      <c r="DV11" s="570"/>
      <c r="DW11" s="571"/>
      <c r="DX11" s="571"/>
      <c r="DY11" s="571"/>
      <c r="DZ11" s="576"/>
      <c r="EA11" s="509"/>
    </row>
    <row r="12" spans="1:131" s="510" customFormat="1" ht="26.25" customHeight="1" x14ac:dyDescent="0.15">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c r="BT12" s="571"/>
      <c r="BU12" s="571"/>
      <c r="BV12" s="571"/>
      <c r="BW12" s="571"/>
      <c r="BX12" s="571"/>
      <c r="BY12" s="571"/>
      <c r="BZ12" s="571"/>
      <c r="CA12" s="571"/>
      <c r="CB12" s="571"/>
      <c r="CC12" s="571"/>
      <c r="CD12" s="571"/>
      <c r="CE12" s="571"/>
      <c r="CF12" s="571"/>
      <c r="CG12" s="572"/>
      <c r="CH12" s="573"/>
      <c r="CI12" s="574"/>
      <c r="CJ12" s="574"/>
      <c r="CK12" s="574"/>
      <c r="CL12" s="575"/>
      <c r="CM12" s="573"/>
      <c r="CN12" s="574"/>
      <c r="CO12" s="574"/>
      <c r="CP12" s="574"/>
      <c r="CQ12" s="575"/>
      <c r="CR12" s="573"/>
      <c r="CS12" s="574"/>
      <c r="CT12" s="574"/>
      <c r="CU12" s="574"/>
      <c r="CV12" s="575"/>
      <c r="CW12" s="573"/>
      <c r="CX12" s="574"/>
      <c r="CY12" s="574"/>
      <c r="CZ12" s="574"/>
      <c r="DA12" s="575"/>
      <c r="DB12" s="573"/>
      <c r="DC12" s="574"/>
      <c r="DD12" s="574"/>
      <c r="DE12" s="574"/>
      <c r="DF12" s="575"/>
      <c r="DG12" s="573"/>
      <c r="DH12" s="574"/>
      <c r="DI12" s="574"/>
      <c r="DJ12" s="574"/>
      <c r="DK12" s="575"/>
      <c r="DL12" s="573"/>
      <c r="DM12" s="574"/>
      <c r="DN12" s="574"/>
      <c r="DO12" s="574"/>
      <c r="DP12" s="575"/>
      <c r="DQ12" s="573"/>
      <c r="DR12" s="574"/>
      <c r="DS12" s="574"/>
      <c r="DT12" s="574"/>
      <c r="DU12" s="575"/>
      <c r="DV12" s="570"/>
      <c r="DW12" s="571"/>
      <c r="DX12" s="571"/>
      <c r="DY12" s="571"/>
      <c r="DZ12" s="576"/>
      <c r="EA12" s="509"/>
    </row>
    <row r="13" spans="1:131" s="510" customFormat="1" ht="26.25" customHeight="1" x14ac:dyDescent="0.15">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c r="BT13" s="571"/>
      <c r="BU13" s="571"/>
      <c r="BV13" s="571"/>
      <c r="BW13" s="571"/>
      <c r="BX13" s="571"/>
      <c r="BY13" s="571"/>
      <c r="BZ13" s="571"/>
      <c r="CA13" s="571"/>
      <c r="CB13" s="571"/>
      <c r="CC13" s="571"/>
      <c r="CD13" s="571"/>
      <c r="CE13" s="571"/>
      <c r="CF13" s="571"/>
      <c r="CG13" s="572"/>
      <c r="CH13" s="573"/>
      <c r="CI13" s="574"/>
      <c r="CJ13" s="574"/>
      <c r="CK13" s="574"/>
      <c r="CL13" s="575"/>
      <c r="CM13" s="573"/>
      <c r="CN13" s="574"/>
      <c r="CO13" s="574"/>
      <c r="CP13" s="574"/>
      <c r="CQ13" s="575"/>
      <c r="CR13" s="573"/>
      <c r="CS13" s="574"/>
      <c r="CT13" s="574"/>
      <c r="CU13" s="574"/>
      <c r="CV13" s="575"/>
      <c r="CW13" s="573"/>
      <c r="CX13" s="574"/>
      <c r="CY13" s="574"/>
      <c r="CZ13" s="574"/>
      <c r="DA13" s="575"/>
      <c r="DB13" s="573"/>
      <c r="DC13" s="574"/>
      <c r="DD13" s="574"/>
      <c r="DE13" s="574"/>
      <c r="DF13" s="575"/>
      <c r="DG13" s="573"/>
      <c r="DH13" s="574"/>
      <c r="DI13" s="574"/>
      <c r="DJ13" s="574"/>
      <c r="DK13" s="575"/>
      <c r="DL13" s="573"/>
      <c r="DM13" s="574"/>
      <c r="DN13" s="574"/>
      <c r="DO13" s="574"/>
      <c r="DP13" s="575"/>
      <c r="DQ13" s="573"/>
      <c r="DR13" s="574"/>
      <c r="DS13" s="574"/>
      <c r="DT13" s="574"/>
      <c r="DU13" s="575"/>
      <c r="DV13" s="570"/>
      <c r="DW13" s="571"/>
      <c r="DX13" s="571"/>
      <c r="DY13" s="571"/>
      <c r="DZ13" s="576"/>
      <c r="EA13" s="509"/>
    </row>
    <row r="14" spans="1:131" s="510" customFormat="1" ht="26.25" customHeight="1" x14ac:dyDescent="0.15">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c r="BT14" s="571"/>
      <c r="BU14" s="571"/>
      <c r="BV14" s="571"/>
      <c r="BW14" s="571"/>
      <c r="BX14" s="571"/>
      <c r="BY14" s="571"/>
      <c r="BZ14" s="571"/>
      <c r="CA14" s="571"/>
      <c r="CB14" s="571"/>
      <c r="CC14" s="571"/>
      <c r="CD14" s="571"/>
      <c r="CE14" s="571"/>
      <c r="CF14" s="571"/>
      <c r="CG14" s="572"/>
      <c r="CH14" s="573"/>
      <c r="CI14" s="574"/>
      <c r="CJ14" s="574"/>
      <c r="CK14" s="574"/>
      <c r="CL14" s="575"/>
      <c r="CM14" s="573"/>
      <c r="CN14" s="574"/>
      <c r="CO14" s="574"/>
      <c r="CP14" s="574"/>
      <c r="CQ14" s="575"/>
      <c r="CR14" s="573"/>
      <c r="CS14" s="574"/>
      <c r="CT14" s="574"/>
      <c r="CU14" s="574"/>
      <c r="CV14" s="575"/>
      <c r="CW14" s="573"/>
      <c r="CX14" s="574"/>
      <c r="CY14" s="574"/>
      <c r="CZ14" s="574"/>
      <c r="DA14" s="575"/>
      <c r="DB14" s="573"/>
      <c r="DC14" s="574"/>
      <c r="DD14" s="574"/>
      <c r="DE14" s="574"/>
      <c r="DF14" s="575"/>
      <c r="DG14" s="573"/>
      <c r="DH14" s="574"/>
      <c r="DI14" s="574"/>
      <c r="DJ14" s="574"/>
      <c r="DK14" s="575"/>
      <c r="DL14" s="573"/>
      <c r="DM14" s="574"/>
      <c r="DN14" s="574"/>
      <c r="DO14" s="574"/>
      <c r="DP14" s="575"/>
      <c r="DQ14" s="573"/>
      <c r="DR14" s="574"/>
      <c r="DS14" s="574"/>
      <c r="DT14" s="574"/>
      <c r="DU14" s="575"/>
      <c r="DV14" s="570"/>
      <c r="DW14" s="571"/>
      <c r="DX14" s="571"/>
      <c r="DY14" s="571"/>
      <c r="DZ14" s="576"/>
      <c r="EA14" s="509"/>
    </row>
    <row r="15" spans="1:131" s="510" customFormat="1" ht="26.25" customHeight="1" x14ac:dyDescent="0.15">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x14ac:dyDescent="0.15">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x14ac:dyDescent="0.15">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x14ac:dyDescent="0.15">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x14ac:dyDescent="0.15">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x14ac:dyDescent="0.15">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x14ac:dyDescent="0.2">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x14ac:dyDescent="0.15">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338</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x14ac:dyDescent="0.2">
      <c r="A23" s="586" t="s">
        <v>339</v>
      </c>
      <c r="B23" s="587" t="s">
        <v>340</v>
      </c>
      <c r="C23" s="588"/>
      <c r="D23" s="588"/>
      <c r="E23" s="588"/>
      <c r="F23" s="588"/>
      <c r="G23" s="588"/>
      <c r="H23" s="588"/>
      <c r="I23" s="588"/>
      <c r="J23" s="588"/>
      <c r="K23" s="588"/>
      <c r="L23" s="588"/>
      <c r="M23" s="588"/>
      <c r="N23" s="588"/>
      <c r="O23" s="588"/>
      <c r="P23" s="589"/>
      <c r="Q23" s="590"/>
      <c r="R23" s="591"/>
      <c r="S23" s="591"/>
      <c r="T23" s="591"/>
      <c r="U23" s="591"/>
      <c r="V23" s="591"/>
      <c r="W23" s="591"/>
      <c r="X23" s="591"/>
      <c r="Y23" s="591"/>
      <c r="Z23" s="591"/>
      <c r="AA23" s="591"/>
      <c r="AB23" s="591"/>
      <c r="AC23" s="591"/>
      <c r="AD23" s="591"/>
      <c r="AE23" s="592"/>
      <c r="AF23" s="593">
        <v>1539</v>
      </c>
      <c r="AG23" s="591"/>
      <c r="AH23" s="591"/>
      <c r="AI23" s="591"/>
      <c r="AJ23" s="594"/>
      <c r="AK23" s="595"/>
      <c r="AL23" s="596"/>
      <c r="AM23" s="596"/>
      <c r="AN23" s="596"/>
      <c r="AO23" s="596"/>
      <c r="AP23" s="591"/>
      <c r="AQ23" s="591"/>
      <c r="AR23" s="591"/>
      <c r="AS23" s="591"/>
      <c r="AT23" s="591"/>
      <c r="AU23" s="597"/>
      <c r="AV23" s="597"/>
      <c r="AW23" s="597"/>
      <c r="AX23" s="597"/>
      <c r="AY23" s="598"/>
      <c r="AZ23" s="599" t="s">
        <v>69</v>
      </c>
      <c r="BA23" s="600"/>
      <c r="BB23" s="600"/>
      <c r="BC23" s="600"/>
      <c r="BD23" s="601"/>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x14ac:dyDescent="0.15">
      <c r="A24" s="602" t="s">
        <v>341</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x14ac:dyDescent="0.2">
      <c r="A25" s="505" t="s">
        <v>342</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3"/>
      <c r="BP25" s="603"/>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x14ac:dyDescent="0.15">
      <c r="A26" s="511" t="s">
        <v>316</v>
      </c>
      <c r="B26" s="512"/>
      <c r="C26" s="512"/>
      <c r="D26" s="512"/>
      <c r="E26" s="512"/>
      <c r="F26" s="512"/>
      <c r="G26" s="512"/>
      <c r="H26" s="512"/>
      <c r="I26" s="512"/>
      <c r="J26" s="512"/>
      <c r="K26" s="512"/>
      <c r="L26" s="512"/>
      <c r="M26" s="512"/>
      <c r="N26" s="512"/>
      <c r="O26" s="512"/>
      <c r="P26" s="513"/>
      <c r="Q26" s="514" t="s">
        <v>343</v>
      </c>
      <c r="R26" s="515"/>
      <c r="S26" s="515"/>
      <c r="T26" s="515"/>
      <c r="U26" s="516"/>
      <c r="V26" s="514" t="s">
        <v>344</v>
      </c>
      <c r="W26" s="515"/>
      <c r="X26" s="515"/>
      <c r="Y26" s="515"/>
      <c r="Z26" s="516"/>
      <c r="AA26" s="514" t="s">
        <v>345</v>
      </c>
      <c r="AB26" s="515"/>
      <c r="AC26" s="515"/>
      <c r="AD26" s="515"/>
      <c r="AE26" s="515"/>
      <c r="AF26" s="604" t="s">
        <v>346</v>
      </c>
      <c r="AG26" s="605"/>
      <c r="AH26" s="605"/>
      <c r="AI26" s="605"/>
      <c r="AJ26" s="606"/>
      <c r="AK26" s="515" t="s">
        <v>347</v>
      </c>
      <c r="AL26" s="515"/>
      <c r="AM26" s="515"/>
      <c r="AN26" s="515"/>
      <c r="AO26" s="516"/>
      <c r="AP26" s="514" t="s">
        <v>348</v>
      </c>
      <c r="AQ26" s="515"/>
      <c r="AR26" s="515"/>
      <c r="AS26" s="515"/>
      <c r="AT26" s="516"/>
      <c r="AU26" s="514" t="s">
        <v>349</v>
      </c>
      <c r="AV26" s="515"/>
      <c r="AW26" s="515"/>
      <c r="AX26" s="515"/>
      <c r="AY26" s="516"/>
      <c r="AZ26" s="514" t="s">
        <v>350</v>
      </c>
      <c r="BA26" s="515"/>
      <c r="BB26" s="515"/>
      <c r="BC26" s="515"/>
      <c r="BD26" s="516"/>
      <c r="BE26" s="514" t="s">
        <v>323</v>
      </c>
      <c r="BF26" s="515"/>
      <c r="BG26" s="515"/>
      <c r="BH26" s="515"/>
      <c r="BI26" s="518"/>
      <c r="BJ26" s="506"/>
      <c r="BK26" s="506"/>
      <c r="BL26" s="506"/>
      <c r="BM26" s="506"/>
      <c r="BN26" s="506"/>
      <c r="BO26" s="603"/>
      <c r="BP26" s="603"/>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x14ac:dyDescent="0.2">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7"/>
      <c r="AG27" s="608"/>
      <c r="AH27" s="608"/>
      <c r="AI27" s="608"/>
      <c r="AJ27" s="609"/>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3"/>
      <c r="BP27" s="603"/>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x14ac:dyDescent="0.15">
      <c r="A28" s="610">
        <v>1</v>
      </c>
      <c r="B28" s="534" t="s">
        <v>351</v>
      </c>
      <c r="C28" s="535"/>
      <c r="D28" s="535"/>
      <c r="E28" s="535"/>
      <c r="F28" s="535"/>
      <c r="G28" s="535"/>
      <c r="H28" s="535"/>
      <c r="I28" s="535"/>
      <c r="J28" s="535"/>
      <c r="K28" s="535"/>
      <c r="L28" s="535"/>
      <c r="M28" s="535"/>
      <c r="N28" s="535"/>
      <c r="O28" s="535"/>
      <c r="P28" s="536"/>
      <c r="Q28" s="611">
        <v>5959</v>
      </c>
      <c r="R28" s="612"/>
      <c r="S28" s="612"/>
      <c r="T28" s="612"/>
      <c r="U28" s="612"/>
      <c r="V28" s="612">
        <v>5802</v>
      </c>
      <c r="W28" s="612"/>
      <c r="X28" s="612"/>
      <c r="Y28" s="612"/>
      <c r="Z28" s="612"/>
      <c r="AA28" s="612">
        <v>156</v>
      </c>
      <c r="AB28" s="612"/>
      <c r="AC28" s="612"/>
      <c r="AD28" s="612"/>
      <c r="AE28" s="613"/>
      <c r="AF28" s="614">
        <v>156</v>
      </c>
      <c r="AG28" s="612"/>
      <c r="AH28" s="612"/>
      <c r="AI28" s="612"/>
      <c r="AJ28" s="615"/>
      <c r="AK28" s="616">
        <v>520</v>
      </c>
      <c r="AL28" s="617"/>
      <c r="AM28" s="617"/>
      <c r="AN28" s="617"/>
      <c r="AO28" s="617"/>
      <c r="AP28" s="617" t="s">
        <v>352</v>
      </c>
      <c r="AQ28" s="617"/>
      <c r="AR28" s="617"/>
      <c r="AS28" s="617"/>
      <c r="AT28" s="617"/>
      <c r="AU28" s="617" t="s">
        <v>352</v>
      </c>
      <c r="AV28" s="617"/>
      <c r="AW28" s="617"/>
      <c r="AX28" s="617"/>
      <c r="AY28" s="617"/>
      <c r="AZ28" s="618"/>
      <c r="BA28" s="618"/>
      <c r="BB28" s="618"/>
      <c r="BC28" s="618"/>
      <c r="BD28" s="618"/>
      <c r="BE28" s="619"/>
      <c r="BF28" s="619"/>
      <c r="BG28" s="619"/>
      <c r="BH28" s="619"/>
      <c r="BI28" s="620"/>
      <c r="BJ28" s="506"/>
      <c r="BK28" s="506"/>
      <c r="BL28" s="506"/>
      <c r="BM28" s="506"/>
      <c r="BN28" s="506"/>
      <c r="BO28" s="603"/>
      <c r="BP28" s="603"/>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x14ac:dyDescent="0.15">
      <c r="A29" s="610">
        <v>2</v>
      </c>
      <c r="B29" s="556" t="s">
        <v>353</v>
      </c>
      <c r="C29" s="557"/>
      <c r="D29" s="557"/>
      <c r="E29" s="557"/>
      <c r="F29" s="557"/>
      <c r="G29" s="557"/>
      <c r="H29" s="557"/>
      <c r="I29" s="557"/>
      <c r="J29" s="557"/>
      <c r="K29" s="557"/>
      <c r="L29" s="557"/>
      <c r="M29" s="557"/>
      <c r="N29" s="557"/>
      <c r="O29" s="557"/>
      <c r="P29" s="558"/>
      <c r="Q29" s="559">
        <v>4212</v>
      </c>
      <c r="R29" s="560"/>
      <c r="S29" s="560"/>
      <c r="T29" s="560"/>
      <c r="U29" s="560"/>
      <c r="V29" s="560">
        <v>3982</v>
      </c>
      <c r="W29" s="560"/>
      <c r="X29" s="560"/>
      <c r="Y29" s="560"/>
      <c r="Z29" s="560"/>
      <c r="AA29" s="560">
        <v>230</v>
      </c>
      <c r="AB29" s="560"/>
      <c r="AC29" s="560"/>
      <c r="AD29" s="560"/>
      <c r="AE29" s="561"/>
      <c r="AF29" s="562">
        <v>230</v>
      </c>
      <c r="AG29" s="563"/>
      <c r="AH29" s="563"/>
      <c r="AI29" s="563"/>
      <c r="AJ29" s="564"/>
      <c r="AK29" s="621">
        <v>762</v>
      </c>
      <c r="AL29" s="622"/>
      <c r="AM29" s="622"/>
      <c r="AN29" s="622"/>
      <c r="AO29" s="622"/>
      <c r="AP29" s="622" t="s">
        <v>352</v>
      </c>
      <c r="AQ29" s="622"/>
      <c r="AR29" s="622"/>
      <c r="AS29" s="622"/>
      <c r="AT29" s="622"/>
      <c r="AU29" s="622" t="s">
        <v>352</v>
      </c>
      <c r="AV29" s="622"/>
      <c r="AW29" s="622"/>
      <c r="AX29" s="622"/>
      <c r="AY29" s="622"/>
      <c r="AZ29" s="623"/>
      <c r="BA29" s="623"/>
      <c r="BB29" s="623"/>
      <c r="BC29" s="623"/>
      <c r="BD29" s="623"/>
      <c r="BE29" s="624"/>
      <c r="BF29" s="624"/>
      <c r="BG29" s="624"/>
      <c r="BH29" s="624"/>
      <c r="BI29" s="625"/>
      <c r="BJ29" s="506"/>
      <c r="BK29" s="506"/>
      <c r="BL29" s="506"/>
      <c r="BM29" s="506"/>
      <c r="BN29" s="506"/>
      <c r="BO29" s="603"/>
      <c r="BP29" s="603"/>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x14ac:dyDescent="0.15">
      <c r="A30" s="610">
        <v>3</v>
      </c>
      <c r="B30" s="556" t="s">
        <v>354</v>
      </c>
      <c r="C30" s="557"/>
      <c r="D30" s="557"/>
      <c r="E30" s="557"/>
      <c r="F30" s="557"/>
      <c r="G30" s="557"/>
      <c r="H30" s="557"/>
      <c r="I30" s="557"/>
      <c r="J30" s="557"/>
      <c r="K30" s="557"/>
      <c r="L30" s="557"/>
      <c r="M30" s="557"/>
      <c r="N30" s="557"/>
      <c r="O30" s="557"/>
      <c r="P30" s="558"/>
      <c r="Q30" s="559">
        <v>689</v>
      </c>
      <c r="R30" s="560"/>
      <c r="S30" s="560"/>
      <c r="T30" s="560"/>
      <c r="U30" s="560"/>
      <c r="V30" s="560">
        <v>683</v>
      </c>
      <c r="W30" s="560"/>
      <c r="X30" s="560"/>
      <c r="Y30" s="560"/>
      <c r="Z30" s="560"/>
      <c r="AA30" s="560">
        <v>7</v>
      </c>
      <c r="AB30" s="560"/>
      <c r="AC30" s="560"/>
      <c r="AD30" s="560"/>
      <c r="AE30" s="561"/>
      <c r="AF30" s="562">
        <v>7</v>
      </c>
      <c r="AG30" s="563"/>
      <c r="AH30" s="563"/>
      <c r="AI30" s="563"/>
      <c r="AJ30" s="564"/>
      <c r="AK30" s="621">
        <v>153</v>
      </c>
      <c r="AL30" s="622"/>
      <c r="AM30" s="622"/>
      <c r="AN30" s="622"/>
      <c r="AO30" s="622"/>
      <c r="AP30" s="622" t="s">
        <v>352</v>
      </c>
      <c r="AQ30" s="622"/>
      <c r="AR30" s="622"/>
      <c r="AS30" s="622"/>
      <c r="AT30" s="622"/>
      <c r="AU30" s="622" t="s">
        <v>352</v>
      </c>
      <c r="AV30" s="622"/>
      <c r="AW30" s="622"/>
      <c r="AX30" s="622"/>
      <c r="AY30" s="622"/>
      <c r="AZ30" s="623"/>
      <c r="BA30" s="623"/>
      <c r="BB30" s="623"/>
      <c r="BC30" s="623"/>
      <c r="BD30" s="623"/>
      <c r="BE30" s="624"/>
      <c r="BF30" s="624"/>
      <c r="BG30" s="624"/>
      <c r="BH30" s="624"/>
      <c r="BI30" s="625"/>
      <c r="BJ30" s="506"/>
      <c r="BK30" s="506"/>
      <c r="BL30" s="506"/>
      <c r="BM30" s="506"/>
      <c r="BN30" s="506"/>
      <c r="BO30" s="603"/>
      <c r="BP30" s="603"/>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x14ac:dyDescent="0.15">
      <c r="A31" s="610">
        <v>4</v>
      </c>
      <c r="B31" s="556" t="s">
        <v>355</v>
      </c>
      <c r="C31" s="557"/>
      <c r="D31" s="557"/>
      <c r="E31" s="557"/>
      <c r="F31" s="557"/>
      <c r="G31" s="557"/>
      <c r="H31" s="557"/>
      <c r="I31" s="557"/>
      <c r="J31" s="557"/>
      <c r="K31" s="557"/>
      <c r="L31" s="557"/>
      <c r="M31" s="557"/>
      <c r="N31" s="557"/>
      <c r="O31" s="557"/>
      <c r="P31" s="558"/>
      <c r="Q31" s="559">
        <v>1049</v>
      </c>
      <c r="R31" s="560"/>
      <c r="S31" s="560"/>
      <c r="T31" s="560"/>
      <c r="U31" s="560"/>
      <c r="V31" s="560">
        <v>957</v>
      </c>
      <c r="W31" s="560"/>
      <c r="X31" s="560"/>
      <c r="Y31" s="560"/>
      <c r="Z31" s="560"/>
      <c r="AA31" s="560">
        <v>92</v>
      </c>
      <c r="AB31" s="560"/>
      <c r="AC31" s="560"/>
      <c r="AD31" s="560"/>
      <c r="AE31" s="561"/>
      <c r="AF31" s="562">
        <v>1678</v>
      </c>
      <c r="AG31" s="563"/>
      <c r="AH31" s="563"/>
      <c r="AI31" s="563"/>
      <c r="AJ31" s="564"/>
      <c r="AK31" s="621">
        <v>50</v>
      </c>
      <c r="AL31" s="622"/>
      <c r="AM31" s="622"/>
      <c r="AN31" s="622"/>
      <c r="AO31" s="622"/>
      <c r="AP31" s="622">
        <v>1353</v>
      </c>
      <c r="AQ31" s="622"/>
      <c r="AR31" s="622"/>
      <c r="AS31" s="622"/>
      <c r="AT31" s="622"/>
      <c r="AU31" s="622">
        <v>4</v>
      </c>
      <c r="AV31" s="622"/>
      <c r="AW31" s="622"/>
      <c r="AX31" s="622"/>
      <c r="AY31" s="622"/>
      <c r="AZ31" s="623" t="s">
        <v>352</v>
      </c>
      <c r="BA31" s="623"/>
      <c r="BB31" s="623"/>
      <c r="BC31" s="623"/>
      <c r="BD31" s="623"/>
      <c r="BE31" s="624" t="s">
        <v>356</v>
      </c>
      <c r="BF31" s="624"/>
      <c r="BG31" s="624"/>
      <c r="BH31" s="624"/>
      <c r="BI31" s="625"/>
      <c r="BJ31" s="506"/>
      <c r="BK31" s="506"/>
      <c r="BL31" s="506"/>
      <c r="BM31" s="506"/>
      <c r="BN31" s="506"/>
      <c r="BO31" s="603"/>
      <c r="BP31" s="603"/>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x14ac:dyDescent="0.15">
      <c r="A32" s="610">
        <v>5</v>
      </c>
      <c r="B32" s="556" t="s">
        <v>357</v>
      </c>
      <c r="C32" s="557"/>
      <c r="D32" s="557"/>
      <c r="E32" s="557"/>
      <c r="F32" s="557"/>
      <c r="G32" s="557"/>
      <c r="H32" s="557"/>
      <c r="I32" s="557"/>
      <c r="J32" s="557"/>
      <c r="K32" s="557"/>
      <c r="L32" s="557"/>
      <c r="M32" s="557"/>
      <c r="N32" s="557"/>
      <c r="O32" s="557"/>
      <c r="P32" s="558"/>
      <c r="Q32" s="559">
        <v>680</v>
      </c>
      <c r="R32" s="560"/>
      <c r="S32" s="560"/>
      <c r="T32" s="560"/>
      <c r="U32" s="560"/>
      <c r="V32" s="560">
        <v>658</v>
      </c>
      <c r="W32" s="560"/>
      <c r="X32" s="560"/>
      <c r="Y32" s="560"/>
      <c r="Z32" s="560"/>
      <c r="AA32" s="560">
        <v>23</v>
      </c>
      <c r="AB32" s="560"/>
      <c r="AC32" s="560"/>
      <c r="AD32" s="560"/>
      <c r="AE32" s="561"/>
      <c r="AF32" s="562">
        <v>173</v>
      </c>
      <c r="AG32" s="563"/>
      <c r="AH32" s="563"/>
      <c r="AI32" s="563"/>
      <c r="AJ32" s="564"/>
      <c r="AK32" s="621">
        <v>437</v>
      </c>
      <c r="AL32" s="622"/>
      <c r="AM32" s="622"/>
      <c r="AN32" s="622"/>
      <c r="AO32" s="622"/>
      <c r="AP32" s="622">
        <v>3800</v>
      </c>
      <c r="AQ32" s="622"/>
      <c r="AR32" s="622"/>
      <c r="AS32" s="622"/>
      <c r="AT32" s="622"/>
      <c r="AU32" s="622">
        <v>3473</v>
      </c>
      <c r="AV32" s="622"/>
      <c r="AW32" s="622"/>
      <c r="AX32" s="622"/>
      <c r="AY32" s="622"/>
      <c r="AZ32" s="623" t="s">
        <v>352</v>
      </c>
      <c r="BA32" s="623"/>
      <c r="BB32" s="623"/>
      <c r="BC32" s="623"/>
      <c r="BD32" s="623"/>
      <c r="BE32" s="624" t="s">
        <v>356</v>
      </c>
      <c r="BF32" s="624"/>
      <c r="BG32" s="624"/>
      <c r="BH32" s="624"/>
      <c r="BI32" s="625"/>
      <c r="BJ32" s="506"/>
      <c r="BK32" s="506"/>
      <c r="BL32" s="506"/>
      <c r="BM32" s="506"/>
      <c r="BN32" s="506"/>
      <c r="BO32" s="603"/>
      <c r="BP32" s="603"/>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x14ac:dyDescent="0.15">
      <c r="A33" s="610">
        <v>6</v>
      </c>
      <c r="B33" s="556" t="s">
        <v>358</v>
      </c>
      <c r="C33" s="557"/>
      <c r="D33" s="557"/>
      <c r="E33" s="557"/>
      <c r="F33" s="557"/>
      <c r="G33" s="557"/>
      <c r="H33" s="557"/>
      <c r="I33" s="557"/>
      <c r="J33" s="557"/>
      <c r="K33" s="557"/>
      <c r="L33" s="557"/>
      <c r="M33" s="557"/>
      <c r="N33" s="557"/>
      <c r="O33" s="557"/>
      <c r="P33" s="558"/>
      <c r="Q33" s="559">
        <v>42</v>
      </c>
      <c r="R33" s="560"/>
      <c r="S33" s="560"/>
      <c r="T33" s="560"/>
      <c r="U33" s="560"/>
      <c r="V33" s="560">
        <v>38</v>
      </c>
      <c r="W33" s="560"/>
      <c r="X33" s="560"/>
      <c r="Y33" s="560"/>
      <c r="Z33" s="560"/>
      <c r="AA33" s="560">
        <v>4</v>
      </c>
      <c r="AB33" s="560"/>
      <c r="AC33" s="560"/>
      <c r="AD33" s="560"/>
      <c r="AE33" s="561"/>
      <c r="AF33" s="562">
        <v>4</v>
      </c>
      <c r="AG33" s="563"/>
      <c r="AH33" s="563"/>
      <c r="AI33" s="563"/>
      <c r="AJ33" s="564"/>
      <c r="AK33" s="621">
        <v>34</v>
      </c>
      <c r="AL33" s="622"/>
      <c r="AM33" s="622"/>
      <c r="AN33" s="622"/>
      <c r="AO33" s="622"/>
      <c r="AP33" s="622">
        <v>155</v>
      </c>
      <c r="AQ33" s="622"/>
      <c r="AR33" s="622"/>
      <c r="AS33" s="622"/>
      <c r="AT33" s="622"/>
      <c r="AU33" s="622">
        <v>155</v>
      </c>
      <c r="AV33" s="622"/>
      <c r="AW33" s="622"/>
      <c r="AX33" s="622"/>
      <c r="AY33" s="622"/>
      <c r="AZ33" s="623" t="s">
        <v>352</v>
      </c>
      <c r="BA33" s="623"/>
      <c r="BB33" s="623"/>
      <c r="BC33" s="623"/>
      <c r="BD33" s="623"/>
      <c r="BE33" s="624" t="s">
        <v>359</v>
      </c>
      <c r="BF33" s="624"/>
      <c r="BG33" s="624"/>
      <c r="BH33" s="624"/>
      <c r="BI33" s="625"/>
      <c r="BJ33" s="506"/>
      <c r="BK33" s="506"/>
      <c r="BL33" s="506"/>
      <c r="BM33" s="506"/>
      <c r="BN33" s="506"/>
      <c r="BO33" s="603"/>
      <c r="BP33" s="603"/>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x14ac:dyDescent="0.15">
      <c r="A34" s="610">
        <v>7</v>
      </c>
      <c r="B34" s="556"/>
      <c r="C34" s="557"/>
      <c r="D34" s="557"/>
      <c r="E34" s="557"/>
      <c r="F34" s="557"/>
      <c r="G34" s="557"/>
      <c r="H34" s="557"/>
      <c r="I34" s="557"/>
      <c r="J34" s="557"/>
      <c r="K34" s="557"/>
      <c r="L34" s="557"/>
      <c r="M34" s="557"/>
      <c r="N34" s="557"/>
      <c r="O34" s="557"/>
      <c r="P34" s="558"/>
      <c r="Q34" s="559"/>
      <c r="R34" s="560"/>
      <c r="S34" s="560"/>
      <c r="T34" s="560"/>
      <c r="U34" s="560"/>
      <c r="V34" s="560"/>
      <c r="W34" s="560"/>
      <c r="X34" s="560"/>
      <c r="Y34" s="560"/>
      <c r="Z34" s="560"/>
      <c r="AA34" s="560"/>
      <c r="AB34" s="560"/>
      <c r="AC34" s="560"/>
      <c r="AD34" s="560"/>
      <c r="AE34" s="561"/>
      <c r="AF34" s="562"/>
      <c r="AG34" s="563"/>
      <c r="AH34" s="563"/>
      <c r="AI34" s="563"/>
      <c r="AJ34" s="564"/>
      <c r="AK34" s="621"/>
      <c r="AL34" s="622"/>
      <c r="AM34" s="622"/>
      <c r="AN34" s="622"/>
      <c r="AO34" s="622"/>
      <c r="AP34" s="622"/>
      <c r="AQ34" s="622"/>
      <c r="AR34" s="622"/>
      <c r="AS34" s="622"/>
      <c r="AT34" s="622"/>
      <c r="AU34" s="622"/>
      <c r="AV34" s="622"/>
      <c r="AW34" s="622"/>
      <c r="AX34" s="622"/>
      <c r="AY34" s="622"/>
      <c r="AZ34" s="623"/>
      <c r="BA34" s="623"/>
      <c r="BB34" s="623"/>
      <c r="BC34" s="623"/>
      <c r="BD34" s="623"/>
      <c r="BE34" s="624"/>
      <c r="BF34" s="624"/>
      <c r="BG34" s="624"/>
      <c r="BH34" s="624"/>
      <c r="BI34" s="625"/>
      <c r="BJ34" s="506"/>
      <c r="BK34" s="506"/>
      <c r="BL34" s="506"/>
      <c r="BM34" s="506"/>
      <c r="BN34" s="506"/>
      <c r="BO34" s="603"/>
      <c r="BP34" s="603"/>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x14ac:dyDescent="0.15">
      <c r="A35" s="610">
        <v>8</v>
      </c>
      <c r="B35" s="556"/>
      <c r="C35" s="557"/>
      <c r="D35" s="557"/>
      <c r="E35" s="557"/>
      <c r="F35" s="557"/>
      <c r="G35" s="557"/>
      <c r="H35" s="557"/>
      <c r="I35" s="557"/>
      <c r="J35" s="557"/>
      <c r="K35" s="557"/>
      <c r="L35" s="557"/>
      <c r="M35" s="557"/>
      <c r="N35" s="557"/>
      <c r="O35" s="557"/>
      <c r="P35" s="558"/>
      <c r="Q35" s="559"/>
      <c r="R35" s="560"/>
      <c r="S35" s="560"/>
      <c r="T35" s="560"/>
      <c r="U35" s="560"/>
      <c r="V35" s="560"/>
      <c r="W35" s="560"/>
      <c r="X35" s="560"/>
      <c r="Y35" s="560"/>
      <c r="Z35" s="560"/>
      <c r="AA35" s="560"/>
      <c r="AB35" s="560"/>
      <c r="AC35" s="560"/>
      <c r="AD35" s="560"/>
      <c r="AE35" s="561"/>
      <c r="AF35" s="562"/>
      <c r="AG35" s="563"/>
      <c r="AH35" s="563"/>
      <c r="AI35" s="563"/>
      <c r="AJ35" s="564"/>
      <c r="AK35" s="621"/>
      <c r="AL35" s="622"/>
      <c r="AM35" s="622"/>
      <c r="AN35" s="622"/>
      <c r="AO35" s="622"/>
      <c r="AP35" s="622"/>
      <c r="AQ35" s="622"/>
      <c r="AR35" s="622"/>
      <c r="AS35" s="622"/>
      <c r="AT35" s="622"/>
      <c r="AU35" s="622"/>
      <c r="AV35" s="622"/>
      <c r="AW35" s="622"/>
      <c r="AX35" s="622"/>
      <c r="AY35" s="622"/>
      <c r="AZ35" s="623"/>
      <c r="BA35" s="623"/>
      <c r="BB35" s="623"/>
      <c r="BC35" s="623"/>
      <c r="BD35" s="623"/>
      <c r="BE35" s="624"/>
      <c r="BF35" s="624"/>
      <c r="BG35" s="624"/>
      <c r="BH35" s="624"/>
      <c r="BI35" s="625"/>
      <c r="BJ35" s="506"/>
      <c r="BK35" s="506"/>
      <c r="BL35" s="506"/>
      <c r="BM35" s="506"/>
      <c r="BN35" s="506"/>
      <c r="BO35" s="603"/>
      <c r="BP35" s="603"/>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x14ac:dyDescent="0.15">
      <c r="A36" s="610">
        <v>9</v>
      </c>
      <c r="B36" s="556"/>
      <c r="C36" s="557"/>
      <c r="D36" s="557"/>
      <c r="E36" s="557"/>
      <c r="F36" s="557"/>
      <c r="G36" s="557"/>
      <c r="H36" s="557"/>
      <c r="I36" s="557"/>
      <c r="J36" s="557"/>
      <c r="K36" s="557"/>
      <c r="L36" s="557"/>
      <c r="M36" s="557"/>
      <c r="N36" s="557"/>
      <c r="O36" s="557"/>
      <c r="P36" s="558"/>
      <c r="Q36" s="559"/>
      <c r="R36" s="560"/>
      <c r="S36" s="560"/>
      <c r="T36" s="560"/>
      <c r="U36" s="560"/>
      <c r="V36" s="560"/>
      <c r="W36" s="560"/>
      <c r="X36" s="560"/>
      <c r="Y36" s="560"/>
      <c r="Z36" s="560"/>
      <c r="AA36" s="560"/>
      <c r="AB36" s="560"/>
      <c r="AC36" s="560"/>
      <c r="AD36" s="560"/>
      <c r="AE36" s="561"/>
      <c r="AF36" s="562"/>
      <c r="AG36" s="563"/>
      <c r="AH36" s="563"/>
      <c r="AI36" s="563"/>
      <c r="AJ36" s="564"/>
      <c r="AK36" s="621"/>
      <c r="AL36" s="622"/>
      <c r="AM36" s="622"/>
      <c r="AN36" s="622"/>
      <c r="AO36" s="622"/>
      <c r="AP36" s="622"/>
      <c r="AQ36" s="622"/>
      <c r="AR36" s="622"/>
      <c r="AS36" s="622"/>
      <c r="AT36" s="622"/>
      <c r="AU36" s="622"/>
      <c r="AV36" s="622"/>
      <c r="AW36" s="622"/>
      <c r="AX36" s="622"/>
      <c r="AY36" s="622"/>
      <c r="AZ36" s="623"/>
      <c r="BA36" s="623"/>
      <c r="BB36" s="623"/>
      <c r="BC36" s="623"/>
      <c r="BD36" s="623"/>
      <c r="BE36" s="624"/>
      <c r="BF36" s="624"/>
      <c r="BG36" s="624"/>
      <c r="BH36" s="624"/>
      <c r="BI36" s="625"/>
      <c r="BJ36" s="506"/>
      <c r="BK36" s="506"/>
      <c r="BL36" s="506"/>
      <c r="BM36" s="506"/>
      <c r="BN36" s="506"/>
      <c r="BO36" s="603"/>
      <c r="BP36" s="603"/>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x14ac:dyDescent="0.15">
      <c r="A37" s="610">
        <v>10</v>
      </c>
      <c r="B37" s="556"/>
      <c r="C37" s="557"/>
      <c r="D37" s="557"/>
      <c r="E37" s="557"/>
      <c r="F37" s="557"/>
      <c r="G37" s="557"/>
      <c r="H37" s="557"/>
      <c r="I37" s="557"/>
      <c r="J37" s="557"/>
      <c r="K37" s="557"/>
      <c r="L37" s="557"/>
      <c r="M37" s="557"/>
      <c r="N37" s="557"/>
      <c r="O37" s="557"/>
      <c r="P37" s="558"/>
      <c r="Q37" s="559"/>
      <c r="R37" s="560"/>
      <c r="S37" s="560"/>
      <c r="T37" s="560"/>
      <c r="U37" s="560"/>
      <c r="V37" s="560"/>
      <c r="W37" s="560"/>
      <c r="X37" s="560"/>
      <c r="Y37" s="560"/>
      <c r="Z37" s="560"/>
      <c r="AA37" s="560"/>
      <c r="AB37" s="560"/>
      <c r="AC37" s="560"/>
      <c r="AD37" s="560"/>
      <c r="AE37" s="561"/>
      <c r="AF37" s="562"/>
      <c r="AG37" s="563"/>
      <c r="AH37" s="563"/>
      <c r="AI37" s="563"/>
      <c r="AJ37" s="564"/>
      <c r="AK37" s="621"/>
      <c r="AL37" s="622"/>
      <c r="AM37" s="622"/>
      <c r="AN37" s="622"/>
      <c r="AO37" s="622"/>
      <c r="AP37" s="622"/>
      <c r="AQ37" s="622"/>
      <c r="AR37" s="622"/>
      <c r="AS37" s="622"/>
      <c r="AT37" s="622"/>
      <c r="AU37" s="622"/>
      <c r="AV37" s="622"/>
      <c r="AW37" s="622"/>
      <c r="AX37" s="622"/>
      <c r="AY37" s="622"/>
      <c r="AZ37" s="623"/>
      <c r="BA37" s="623"/>
      <c r="BB37" s="623"/>
      <c r="BC37" s="623"/>
      <c r="BD37" s="623"/>
      <c r="BE37" s="624"/>
      <c r="BF37" s="624"/>
      <c r="BG37" s="624"/>
      <c r="BH37" s="624"/>
      <c r="BI37" s="625"/>
      <c r="BJ37" s="506"/>
      <c r="BK37" s="506"/>
      <c r="BL37" s="506"/>
      <c r="BM37" s="506"/>
      <c r="BN37" s="506"/>
      <c r="BO37" s="603"/>
      <c r="BP37" s="603"/>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x14ac:dyDescent="0.15">
      <c r="A38" s="610">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6"/>
      <c r="BK38" s="506"/>
      <c r="BL38" s="506"/>
      <c r="BM38" s="506"/>
      <c r="BN38" s="506"/>
      <c r="BO38" s="603"/>
      <c r="BP38" s="603"/>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x14ac:dyDescent="0.15">
      <c r="A39" s="610">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6"/>
      <c r="BK39" s="506"/>
      <c r="BL39" s="506"/>
      <c r="BM39" s="506"/>
      <c r="BN39" s="506"/>
      <c r="BO39" s="603"/>
      <c r="BP39" s="603"/>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x14ac:dyDescent="0.15">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6"/>
      <c r="BK40" s="506"/>
      <c r="BL40" s="506"/>
      <c r="BM40" s="506"/>
      <c r="BN40" s="506"/>
      <c r="BO40" s="603"/>
      <c r="BP40" s="603"/>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x14ac:dyDescent="0.15">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6"/>
      <c r="BK41" s="506"/>
      <c r="BL41" s="506"/>
      <c r="BM41" s="506"/>
      <c r="BN41" s="506"/>
      <c r="BO41" s="603"/>
      <c r="BP41" s="603"/>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x14ac:dyDescent="0.15">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6"/>
      <c r="BK42" s="506"/>
      <c r="BL42" s="506"/>
      <c r="BM42" s="506"/>
      <c r="BN42" s="506"/>
      <c r="BO42" s="603"/>
      <c r="BP42" s="603"/>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x14ac:dyDescent="0.15">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6"/>
      <c r="BK43" s="506"/>
      <c r="BL43" s="506"/>
      <c r="BM43" s="506"/>
      <c r="BN43" s="506"/>
      <c r="BO43" s="603"/>
      <c r="BP43" s="603"/>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x14ac:dyDescent="0.15">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6"/>
      <c r="BK44" s="506"/>
      <c r="BL44" s="506"/>
      <c r="BM44" s="506"/>
      <c r="BN44" s="506"/>
      <c r="BO44" s="603"/>
      <c r="BP44" s="603"/>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x14ac:dyDescent="0.15">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6"/>
      <c r="BK45" s="506"/>
      <c r="BL45" s="506"/>
      <c r="BM45" s="506"/>
      <c r="BN45" s="506"/>
      <c r="BO45" s="603"/>
      <c r="BP45" s="603"/>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x14ac:dyDescent="0.15">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6"/>
      <c r="BK46" s="506"/>
      <c r="BL46" s="506"/>
      <c r="BM46" s="506"/>
      <c r="BN46" s="506"/>
      <c r="BO46" s="603"/>
      <c r="BP46" s="603"/>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x14ac:dyDescent="0.15">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6"/>
      <c r="BK47" s="506"/>
      <c r="BL47" s="506"/>
      <c r="BM47" s="506"/>
      <c r="BN47" s="506"/>
      <c r="BO47" s="603"/>
      <c r="BP47" s="603"/>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x14ac:dyDescent="0.15">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6"/>
      <c r="BK48" s="506"/>
      <c r="BL48" s="506"/>
      <c r="BM48" s="506"/>
      <c r="BN48" s="506"/>
      <c r="BO48" s="603"/>
      <c r="BP48" s="603"/>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x14ac:dyDescent="0.15">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6"/>
      <c r="BK49" s="506"/>
      <c r="BL49" s="506"/>
      <c r="BM49" s="506"/>
      <c r="BN49" s="506"/>
      <c r="BO49" s="603"/>
      <c r="BP49" s="603"/>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x14ac:dyDescent="0.15">
      <c r="A50" s="555">
        <v>23</v>
      </c>
      <c r="B50" s="556"/>
      <c r="C50" s="557"/>
      <c r="D50" s="557"/>
      <c r="E50" s="557"/>
      <c r="F50" s="557"/>
      <c r="G50" s="557"/>
      <c r="H50" s="557"/>
      <c r="I50" s="557"/>
      <c r="J50" s="557"/>
      <c r="K50" s="557"/>
      <c r="L50" s="557"/>
      <c r="M50" s="557"/>
      <c r="N50" s="557"/>
      <c r="O50" s="557"/>
      <c r="P50" s="558"/>
      <c r="Q50" s="626"/>
      <c r="R50" s="627"/>
      <c r="S50" s="627"/>
      <c r="T50" s="627"/>
      <c r="U50" s="627"/>
      <c r="V50" s="627"/>
      <c r="W50" s="627"/>
      <c r="X50" s="627"/>
      <c r="Y50" s="627"/>
      <c r="Z50" s="627"/>
      <c r="AA50" s="627"/>
      <c r="AB50" s="627"/>
      <c r="AC50" s="627"/>
      <c r="AD50" s="627"/>
      <c r="AE50" s="628"/>
      <c r="AF50" s="562"/>
      <c r="AG50" s="563"/>
      <c r="AH50" s="563"/>
      <c r="AI50" s="563"/>
      <c r="AJ50" s="564"/>
      <c r="AK50" s="629"/>
      <c r="AL50" s="627"/>
      <c r="AM50" s="627"/>
      <c r="AN50" s="627"/>
      <c r="AO50" s="627"/>
      <c r="AP50" s="627"/>
      <c r="AQ50" s="627"/>
      <c r="AR50" s="627"/>
      <c r="AS50" s="627"/>
      <c r="AT50" s="627"/>
      <c r="AU50" s="627"/>
      <c r="AV50" s="627"/>
      <c r="AW50" s="627"/>
      <c r="AX50" s="627"/>
      <c r="AY50" s="627"/>
      <c r="AZ50" s="630"/>
      <c r="BA50" s="630"/>
      <c r="BB50" s="630"/>
      <c r="BC50" s="630"/>
      <c r="BD50" s="630"/>
      <c r="BE50" s="624"/>
      <c r="BF50" s="624"/>
      <c r="BG50" s="624"/>
      <c r="BH50" s="624"/>
      <c r="BI50" s="625"/>
      <c r="BJ50" s="506"/>
      <c r="BK50" s="506"/>
      <c r="BL50" s="506"/>
      <c r="BM50" s="506"/>
      <c r="BN50" s="506"/>
      <c r="BO50" s="603"/>
      <c r="BP50" s="603"/>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x14ac:dyDescent="0.15">
      <c r="A51" s="555">
        <v>24</v>
      </c>
      <c r="B51" s="556"/>
      <c r="C51" s="557"/>
      <c r="D51" s="557"/>
      <c r="E51" s="557"/>
      <c r="F51" s="557"/>
      <c r="G51" s="557"/>
      <c r="H51" s="557"/>
      <c r="I51" s="557"/>
      <c r="J51" s="557"/>
      <c r="K51" s="557"/>
      <c r="L51" s="557"/>
      <c r="M51" s="557"/>
      <c r="N51" s="557"/>
      <c r="O51" s="557"/>
      <c r="P51" s="558"/>
      <c r="Q51" s="626"/>
      <c r="R51" s="627"/>
      <c r="S51" s="627"/>
      <c r="T51" s="627"/>
      <c r="U51" s="627"/>
      <c r="V51" s="627"/>
      <c r="W51" s="627"/>
      <c r="X51" s="627"/>
      <c r="Y51" s="627"/>
      <c r="Z51" s="627"/>
      <c r="AA51" s="627"/>
      <c r="AB51" s="627"/>
      <c r="AC51" s="627"/>
      <c r="AD51" s="627"/>
      <c r="AE51" s="628"/>
      <c r="AF51" s="562"/>
      <c r="AG51" s="563"/>
      <c r="AH51" s="563"/>
      <c r="AI51" s="563"/>
      <c r="AJ51" s="564"/>
      <c r="AK51" s="629"/>
      <c r="AL51" s="627"/>
      <c r="AM51" s="627"/>
      <c r="AN51" s="627"/>
      <c r="AO51" s="627"/>
      <c r="AP51" s="627"/>
      <c r="AQ51" s="627"/>
      <c r="AR51" s="627"/>
      <c r="AS51" s="627"/>
      <c r="AT51" s="627"/>
      <c r="AU51" s="627"/>
      <c r="AV51" s="627"/>
      <c r="AW51" s="627"/>
      <c r="AX51" s="627"/>
      <c r="AY51" s="627"/>
      <c r="AZ51" s="630"/>
      <c r="BA51" s="630"/>
      <c r="BB51" s="630"/>
      <c r="BC51" s="630"/>
      <c r="BD51" s="630"/>
      <c r="BE51" s="624"/>
      <c r="BF51" s="624"/>
      <c r="BG51" s="624"/>
      <c r="BH51" s="624"/>
      <c r="BI51" s="625"/>
      <c r="BJ51" s="506"/>
      <c r="BK51" s="506"/>
      <c r="BL51" s="506"/>
      <c r="BM51" s="506"/>
      <c r="BN51" s="506"/>
      <c r="BO51" s="603"/>
      <c r="BP51" s="603"/>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x14ac:dyDescent="0.15">
      <c r="A52" s="555">
        <v>25</v>
      </c>
      <c r="B52" s="556"/>
      <c r="C52" s="557"/>
      <c r="D52" s="557"/>
      <c r="E52" s="557"/>
      <c r="F52" s="557"/>
      <c r="G52" s="557"/>
      <c r="H52" s="557"/>
      <c r="I52" s="557"/>
      <c r="J52" s="557"/>
      <c r="K52" s="557"/>
      <c r="L52" s="557"/>
      <c r="M52" s="557"/>
      <c r="N52" s="557"/>
      <c r="O52" s="557"/>
      <c r="P52" s="558"/>
      <c r="Q52" s="626"/>
      <c r="R52" s="627"/>
      <c r="S52" s="627"/>
      <c r="T52" s="627"/>
      <c r="U52" s="627"/>
      <c r="V52" s="627"/>
      <c r="W52" s="627"/>
      <c r="X52" s="627"/>
      <c r="Y52" s="627"/>
      <c r="Z52" s="627"/>
      <c r="AA52" s="627"/>
      <c r="AB52" s="627"/>
      <c r="AC52" s="627"/>
      <c r="AD52" s="627"/>
      <c r="AE52" s="628"/>
      <c r="AF52" s="562"/>
      <c r="AG52" s="563"/>
      <c r="AH52" s="563"/>
      <c r="AI52" s="563"/>
      <c r="AJ52" s="564"/>
      <c r="AK52" s="629"/>
      <c r="AL52" s="627"/>
      <c r="AM52" s="627"/>
      <c r="AN52" s="627"/>
      <c r="AO52" s="627"/>
      <c r="AP52" s="627"/>
      <c r="AQ52" s="627"/>
      <c r="AR52" s="627"/>
      <c r="AS52" s="627"/>
      <c r="AT52" s="627"/>
      <c r="AU52" s="627"/>
      <c r="AV52" s="627"/>
      <c r="AW52" s="627"/>
      <c r="AX52" s="627"/>
      <c r="AY52" s="627"/>
      <c r="AZ52" s="630"/>
      <c r="BA52" s="630"/>
      <c r="BB52" s="630"/>
      <c r="BC52" s="630"/>
      <c r="BD52" s="630"/>
      <c r="BE52" s="624"/>
      <c r="BF52" s="624"/>
      <c r="BG52" s="624"/>
      <c r="BH52" s="624"/>
      <c r="BI52" s="625"/>
      <c r="BJ52" s="506"/>
      <c r="BK52" s="506"/>
      <c r="BL52" s="506"/>
      <c r="BM52" s="506"/>
      <c r="BN52" s="506"/>
      <c r="BO52" s="603"/>
      <c r="BP52" s="603"/>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x14ac:dyDescent="0.15">
      <c r="A53" s="555">
        <v>26</v>
      </c>
      <c r="B53" s="556"/>
      <c r="C53" s="557"/>
      <c r="D53" s="557"/>
      <c r="E53" s="557"/>
      <c r="F53" s="557"/>
      <c r="G53" s="557"/>
      <c r="H53" s="557"/>
      <c r="I53" s="557"/>
      <c r="J53" s="557"/>
      <c r="K53" s="557"/>
      <c r="L53" s="557"/>
      <c r="M53" s="557"/>
      <c r="N53" s="557"/>
      <c r="O53" s="557"/>
      <c r="P53" s="558"/>
      <c r="Q53" s="626"/>
      <c r="R53" s="627"/>
      <c r="S53" s="627"/>
      <c r="T53" s="627"/>
      <c r="U53" s="627"/>
      <c r="V53" s="627"/>
      <c r="W53" s="627"/>
      <c r="X53" s="627"/>
      <c r="Y53" s="627"/>
      <c r="Z53" s="627"/>
      <c r="AA53" s="627"/>
      <c r="AB53" s="627"/>
      <c r="AC53" s="627"/>
      <c r="AD53" s="627"/>
      <c r="AE53" s="628"/>
      <c r="AF53" s="562"/>
      <c r="AG53" s="563"/>
      <c r="AH53" s="563"/>
      <c r="AI53" s="563"/>
      <c r="AJ53" s="564"/>
      <c r="AK53" s="629"/>
      <c r="AL53" s="627"/>
      <c r="AM53" s="627"/>
      <c r="AN53" s="627"/>
      <c r="AO53" s="627"/>
      <c r="AP53" s="627"/>
      <c r="AQ53" s="627"/>
      <c r="AR53" s="627"/>
      <c r="AS53" s="627"/>
      <c r="AT53" s="627"/>
      <c r="AU53" s="627"/>
      <c r="AV53" s="627"/>
      <c r="AW53" s="627"/>
      <c r="AX53" s="627"/>
      <c r="AY53" s="627"/>
      <c r="AZ53" s="630"/>
      <c r="BA53" s="630"/>
      <c r="BB53" s="630"/>
      <c r="BC53" s="630"/>
      <c r="BD53" s="630"/>
      <c r="BE53" s="624"/>
      <c r="BF53" s="624"/>
      <c r="BG53" s="624"/>
      <c r="BH53" s="624"/>
      <c r="BI53" s="625"/>
      <c r="BJ53" s="506"/>
      <c r="BK53" s="506"/>
      <c r="BL53" s="506"/>
      <c r="BM53" s="506"/>
      <c r="BN53" s="506"/>
      <c r="BO53" s="603"/>
      <c r="BP53" s="603"/>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x14ac:dyDescent="0.15">
      <c r="A54" s="555">
        <v>27</v>
      </c>
      <c r="B54" s="556"/>
      <c r="C54" s="557"/>
      <c r="D54" s="557"/>
      <c r="E54" s="557"/>
      <c r="F54" s="557"/>
      <c r="G54" s="557"/>
      <c r="H54" s="557"/>
      <c r="I54" s="557"/>
      <c r="J54" s="557"/>
      <c r="K54" s="557"/>
      <c r="L54" s="557"/>
      <c r="M54" s="557"/>
      <c r="N54" s="557"/>
      <c r="O54" s="557"/>
      <c r="P54" s="558"/>
      <c r="Q54" s="626"/>
      <c r="R54" s="627"/>
      <c r="S54" s="627"/>
      <c r="T54" s="627"/>
      <c r="U54" s="627"/>
      <c r="V54" s="627"/>
      <c r="W54" s="627"/>
      <c r="X54" s="627"/>
      <c r="Y54" s="627"/>
      <c r="Z54" s="627"/>
      <c r="AA54" s="627"/>
      <c r="AB54" s="627"/>
      <c r="AC54" s="627"/>
      <c r="AD54" s="627"/>
      <c r="AE54" s="628"/>
      <c r="AF54" s="562"/>
      <c r="AG54" s="563"/>
      <c r="AH54" s="563"/>
      <c r="AI54" s="563"/>
      <c r="AJ54" s="564"/>
      <c r="AK54" s="629"/>
      <c r="AL54" s="627"/>
      <c r="AM54" s="627"/>
      <c r="AN54" s="627"/>
      <c r="AO54" s="627"/>
      <c r="AP54" s="627"/>
      <c r="AQ54" s="627"/>
      <c r="AR54" s="627"/>
      <c r="AS54" s="627"/>
      <c r="AT54" s="627"/>
      <c r="AU54" s="627"/>
      <c r="AV54" s="627"/>
      <c r="AW54" s="627"/>
      <c r="AX54" s="627"/>
      <c r="AY54" s="627"/>
      <c r="AZ54" s="630"/>
      <c r="BA54" s="630"/>
      <c r="BB54" s="630"/>
      <c r="BC54" s="630"/>
      <c r="BD54" s="630"/>
      <c r="BE54" s="624"/>
      <c r="BF54" s="624"/>
      <c r="BG54" s="624"/>
      <c r="BH54" s="624"/>
      <c r="BI54" s="625"/>
      <c r="BJ54" s="506"/>
      <c r="BK54" s="506"/>
      <c r="BL54" s="506"/>
      <c r="BM54" s="506"/>
      <c r="BN54" s="506"/>
      <c r="BO54" s="603"/>
      <c r="BP54" s="603"/>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x14ac:dyDescent="0.15">
      <c r="A55" s="555">
        <v>28</v>
      </c>
      <c r="B55" s="556"/>
      <c r="C55" s="557"/>
      <c r="D55" s="557"/>
      <c r="E55" s="557"/>
      <c r="F55" s="557"/>
      <c r="G55" s="557"/>
      <c r="H55" s="557"/>
      <c r="I55" s="557"/>
      <c r="J55" s="557"/>
      <c r="K55" s="557"/>
      <c r="L55" s="557"/>
      <c r="M55" s="557"/>
      <c r="N55" s="557"/>
      <c r="O55" s="557"/>
      <c r="P55" s="558"/>
      <c r="Q55" s="626"/>
      <c r="R55" s="627"/>
      <c r="S55" s="627"/>
      <c r="T55" s="627"/>
      <c r="U55" s="627"/>
      <c r="V55" s="627"/>
      <c r="W55" s="627"/>
      <c r="X55" s="627"/>
      <c r="Y55" s="627"/>
      <c r="Z55" s="627"/>
      <c r="AA55" s="627"/>
      <c r="AB55" s="627"/>
      <c r="AC55" s="627"/>
      <c r="AD55" s="627"/>
      <c r="AE55" s="628"/>
      <c r="AF55" s="562"/>
      <c r="AG55" s="563"/>
      <c r="AH55" s="563"/>
      <c r="AI55" s="563"/>
      <c r="AJ55" s="564"/>
      <c r="AK55" s="629"/>
      <c r="AL55" s="627"/>
      <c r="AM55" s="627"/>
      <c r="AN55" s="627"/>
      <c r="AO55" s="627"/>
      <c r="AP55" s="627"/>
      <c r="AQ55" s="627"/>
      <c r="AR55" s="627"/>
      <c r="AS55" s="627"/>
      <c r="AT55" s="627"/>
      <c r="AU55" s="627"/>
      <c r="AV55" s="627"/>
      <c r="AW55" s="627"/>
      <c r="AX55" s="627"/>
      <c r="AY55" s="627"/>
      <c r="AZ55" s="630"/>
      <c r="BA55" s="630"/>
      <c r="BB55" s="630"/>
      <c r="BC55" s="630"/>
      <c r="BD55" s="630"/>
      <c r="BE55" s="624"/>
      <c r="BF55" s="624"/>
      <c r="BG55" s="624"/>
      <c r="BH55" s="624"/>
      <c r="BI55" s="625"/>
      <c r="BJ55" s="506"/>
      <c r="BK55" s="506"/>
      <c r="BL55" s="506"/>
      <c r="BM55" s="506"/>
      <c r="BN55" s="506"/>
      <c r="BO55" s="603"/>
      <c r="BP55" s="603"/>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x14ac:dyDescent="0.15">
      <c r="A56" s="555">
        <v>29</v>
      </c>
      <c r="B56" s="556"/>
      <c r="C56" s="557"/>
      <c r="D56" s="557"/>
      <c r="E56" s="557"/>
      <c r="F56" s="557"/>
      <c r="G56" s="557"/>
      <c r="H56" s="557"/>
      <c r="I56" s="557"/>
      <c r="J56" s="557"/>
      <c r="K56" s="557"/>
      <c r="L56" s="557"/>
      <c r="M56" s="557"/>
      <c r="N56" s="557"/>
      <c r="O56" s="557"/>
      <c r="P56" s="558"/>
      <c r="Q56" s="626"/>
      <c r="R56" s="627"/>
      <c r="S56" s="627"/>
      <c r="T56" s="627"/>
      <c r="U56" s="627"/>
      <c r="V56" s="627"/>
      <c r="W56" s="627"/>
      <c r="X56" s="627"/>
      <c r="Y56" s="627"/>
      <c r="Z56" s="627"/>
      <c r="AA56" s="627"/>
      <c r="AB56" s="627"/>
      <c r="AC56" s="627"/>
      <c r="AD56" s="627"/>
      <c r="AE56" s="628"/>
      <c r="AF56" s="562"/>
      <c r="AG56" s="563"/>
      <c r="AH56" s="563"/>
      <c r="AI56" s="563"/>
      <c r="AJ56" s="564"/>
      <c r="AK56" s="629"/>
      <c r="AL56" s="627"/>
      <c r="AM56" s="627"/>
      <c r="AN56" s="627"/>
      <c r="AO56" s="627"/>
      <c r="AP56" s="627"/>
      <c r="AQ56" s="627"/>
      <c r="AR56" s="627"/>
      <c r="AS56" s="627"/>
      <c r="AT56" s="627"/>
      <c r="AU56" s="627"/>
      <c r="AV56" s="627"/>
      <c r="AW56" s="627"/>
      <c r="AX56" s="627"/>
      <c r="AY56" s="627"/>
      <c r="AZ56" s="630"/>
      <c r="BA56" s="630"/>
      <c r="BB56" s="630"/>
      <c r="BC56" s="630"/>
      <c r="BD56" s="630"/>
      <c r="BE56" s="624"/>
      <c r="BF56" s="624"/>
      <c r="BG56" s="624"/>
      <c r="BH56" s="624"/>
      <c r="BI56" s="625"/>
      <c r="BJ56" s="506"/>
      <c r="BK56" s="506"/>
      <c r="BL56" s="506"/>
      <c r="BM56" s="506"/>
      <c r="BN56" s="506"/>
      <c r="BO56" s="603"/>
      <c r="BP56" s="603"/>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x14ac:dyDescent="0.15">
      <c r="A57" s="555">
        <v>30</v>
      </c>
      <c r="B57" s="556"/>
      <c r="C57" s="557"/>
      <c r="D57" s="557"/>
      <c r="E57" s="557"/>
      <c r="F57" s="557"/>
      <c r="G57" s="557"/>
      <c r="H57" s="557"/>
      <c r="I57" s="557"/>
      <c r="J57" s="557"/>
      <c r="K57" s="557"/>
      <c r="L57" s="557"/>
      <c r="M57" s="557"/>
      <c r="N57" s="557"/>
      <c r="O57" s="557"/>
      <c r="P57" s="558"/>
      <c r="Q57" s="626"/>
      <c r="R57" s="627"/>
      <c r="S57" s="627"/>
      <c r="T57" s="627"/>
      <c r="U57" s="627"/>
      <c r="V57" s="627"/>
      <c r="W57" s="627"/>
      <c r="X57" s="627"/>
      <c r="Y57" s="627"/>
      <c r="Z57" s="627"/>
      <c r="AA57" s="627"/>
      <c r="AB57" s="627"/>
      <c r="AC57" s="627"/>
      <c r="AD57" s="627"/>
      <c r="AE57" s="628"/>
      <c r="AF57" s="562"/>
      <c r="AG57" s="563"/>
      <c r="AH57" s="563"/>
      <c r="AI57" s="563"/>
      <c r="AJ57" s="564"/>
      <c r="AK57" s="629"/>
      <c r="AL57" s="627"/>
      <c r="AM57" s="627"/>
      <c r="AN57" s="627"/>
      <c r="AO57" s="627"/>
      <c r="AP57" s="627"/>
      <c r="AQ57" s="627"/>
      <c r="AR57" s="627"/>
      <c r="AS57" s="627"/>
      <c r="AT57" s="627"/>
      <c r="AU57" s="627"/>
      <c r="AV57" s="627"/>
      <c r="AW57" s="627"/>
      <c r="AX57" s="627"/>
      <c r="AY57" s="627"/>
      <c r="AZ57" s="630"/>
      <c r="BA57" s="630"/>
      <c r="BB57" s="630"/>
      <c r="BC57" s="630"/>
      <c r="BD57" s="630"/>
      <c r="BE57" s="624"/>
      <c r="BF57" s="624"/>
      <c r="BG57" s="624"/>
      <c r="BH57" s="624"/>
      <c r="BI57" s="625"/>
      <c r="BJ57" s="506"/>
      <c r="BK57" s="506"/>
      <c r="BL57" s="506"/>
      <c r="BM57" s="506"/>
      <c r="BN57" s="506"/>
      <c r="BO57" s="603"/>
      <c r="BP57" s="603"/>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x14ac:dyDescent="0.15">
      <c r="A58" s="555">
        <v>31</v>
      </c>
      <c r="B58" s="556"/>
      <c r="C58" s="557"/>
      <c r="D58" s="557"/>
      <c r="E58" s="557"/>
      <c r="F58" s="557"/>
      <c r="G58" s="557"/>
      <c r="H58" s="557"/>
      <c r="I58" s="557"/>
      <c r="J58" s="557"/>
      <c r="K58" s="557"/>
      <c r="L58" s="557"/>
      <c r="M58" s="557"/>
      <c r="N58" s="557"/>
      <c r="O58" s="557"/>
      <c r="P58" s="558"/>
      <c r="Q58" s="626"/>
      <c r="R58" s="627"/>
      <c r="S58" s="627"/>
      <c r="T58" s="627"/>
      <c r="U58" s="627"/>
      <c r="V58" s="627"/>
      <c r="W58" s="627"/>
      <c r="X58" s="627"/>
      <c r="Y58" s="627"/>
      <c r="Z58" s="627"/>
      <c r="AA58" s="627"/>
      <c r="AB58" s="627"/>
      <c r="AC58" s="627"/>
      <c r="AD58" s="627"/>
      <c r="AE58" s="628"/>
      <c r="AF58" s="562"/>
      <c r="AG58" s="563"/>
      <c r="AH58" s="563"/>
      <c r="AI58" s="563"/>
      <c r="AJ58" s="564"/>
      <c r="AK58" s="629"/>
      <c r="AL58" s="627"/>
      <c r="AM58" s="627"/>
      <c r="AN58" s="627"/>
      <c r="AO58" s="627"/>
      <c r="AP58" s="627"/>
      <c r="AQ58" s="627"/>
      <c r="AR58" s="627"/>
      <c r="AS58" s="627"/>
      <c r="AT58" s="627"/>
      <c r="AU58" s="627"/>
      <c r="AV58" s="627"/>
      <c r="AW58" s="627"/>
      <c r="AX58" s="627"/>
      <c r="AY58" s="627"/>
      <c r="AZ58" s="630"/>
      <c r="BA58" s="630"/>
      <c r="BB58" s="630"/>
      <c r="BC58" s="630"/>
      <c r="BD58" s="630"/>
      <c r="BE58" s="624"/>
      <c r="BF58" s="624"/>
      <c r="BG58" s="624"/>
      <c r="BH58" s="624"/>
      <c r="BI58" s="625"/>
      <c r="BJ58" s="506"/>
      <c r="BK58" s="506"/>
      <c r="BL58" s="506"/>
      <c r="BM58" s="506"/>
      <c r="BN58" s="506"/>
      <c r="BO58" s="603"/>
      <c r="BP58" s="603"/>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x14ac:dyDescent="0.15">
      <c r="A59" s="555">
        <v>32</v>
      </c>
      <c r="B59" s="556"/>
      <c r="C59" s="557"/>
      <c r="D59" s="557"/>
      <c r="E59" s="557"/>
      <c r="F59" s="557"/>
      <c r="G59" s="557"/>
      <c r="H59" s="557"/>
      <c r="I59" s="557"/>
      <c r="J59" s="557"/>
      <c r="K59" s="557"/>
      <c r="L59" s="557"/>
      <c r="M59" s="557"/>
      <c r="N59" s="557"/>
      <c r="O59" s="557"/>
      <c r="P59" s="558"/>
      <c r="Q59" s="626"/>
      <c r="R59" s="627"/>
      <c r="S59" s="627"/>
      <c r="T59" s="627"/>
      <c r="U59" s="627"/>
      <c r="V59" s="627"/>
      <c r="W59" s="627"/>
      <c r="X59" s="627"/>
      <c r="Y59" s="627"/>
      <c r="Z59" s="627"/>
      <c r="AA59" s="627"/>
      <c r="AB59" s="627"/>
      <c r="AC59" s="627"/>
      <c r="AD59" s="627"/>
      <c r="AE59" s="628"/>
      <c r="AF59" s="562"/>
      <c r="AG59" s="563"/>
      <c r="AH59" s="563"/>
      <c r="AI59" s="563"/>
      <c r="AJ59" s="564"/>
      <c r="AK59" s="629"/>
      <c r="AL59" s="627"/>
      <c r="AM59" s="627"/>
      <c r="AN59" s="627"/>
      <c r="AO59" s="627"/>
      <c r="AP59" s="627"/>
      <c r="AQ59" s="627"/>
      <c r="AR59" s="627"/>
      <c r="AS59" s="627"/>
      <c r="AT59" s="627"/>
      <c r="AU59" s="627"/>
      <c r="AV59" s="627"/>
      <c r="AW59" s="627"/>
      <c r="AX59" s="627"/>
      <c r="AY59" s="627"/>
      <c r="AZ59" s="630"/>
      <c r="BA59" s="630"/>
      <c r="BB59" s="630"/>
      <c r="BC59" s="630"/>
      <c r="BD59" s="630"/>
      <c r="BE59" s="624"/>
      <c r="BF59" s="624"/>
      <c r="BG59" s="624"/>
      <c r="BH59" s="624"/>
      <c r="BI59" s="625"/>
      <c r="BJ59" s="506"/>
      <c r="BK59" s="506"/>
      <c r="BL59" s="506"/>
      <c r="BM59" s="506"/>
      <c r="BN59" s="506"/>
      <c r="BO59" s="603"/>
      <c r="BP59" s="603"/>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x14ac:dyDescent="0.15">
      <c r="A60" s="555">
        <v>33</v>
      </c>
      <c r="B60" s="556"/>
      <c r="C60" s="557"/>
      <c r="D60" s="557"/>
      <c r="E60" s="557"/>
      <c r="F60" s="557"/>
      <c r="G60" s="557"/>
      <c r="H60" s="557"/>
      <c r="I60" s="557"/>
      <c r="J60" s="557"/>
      <c r="K60" s="557"/>
      <c r="L60" s="557"/>
      <c r="M60" s="557"/>
      <c r="N60" s="557"/>
      <c r="O60" s="557"/>
      <c r="P60" s="558"/>
      <c r="Q60" s="626"/>
      <c r="R60" s="627"/>
      <c r="S60" s="627"/>
      <c r="T60" s="627"/>
      <c r="U60" s="627"/>
      <c r="V60" s="627"/>
      <c r="W60" s="627"/>
      <c r="X60" s="627"/>
      <c r="Y60" s="627"/>
      <c r="Z60" s="627"/>
      <c r="AA60" s="627"/>
      <c r="AB60" s="627"/>
      <c r="AC60" s="627"/>
      <c r="AD60" s="627"/>
      <c r="AE60" s="628"/>
      <c r="AF60" s="562"/>
      <c r="AG60" s="563"/>
      <c r="AH60" s="563"/>
      <c r="AI60" s="563"/>
      <c r="AJ60" s="564"/>
      <c r="AK60" s="629"/>
      <c r="AL60" s="627"/>
      <c r="AM60" s="627"/>
      <c r="AN60" s="627"/>
      <c r="AO60" s="627"/>
      <c r="AP60" s="627"/>
      <c r="AQ60" s="627"/>
      <c r="AR60" s="627"/>
      <c r="AS60" s="627"/>
      <c r="AT60" s="627"/>
      <c r="AU60" s="627"/>
      <c r="AV60" s="627"/>
      <c r="AW60" s="627"/>
      <c r="AX60" s="627"/>
      <c r="AY60" s="627"/>
      <c r="AZ60" s="630"/>
      <c r="BA60" s="630"/>
      <c r="BB60" s="630"/>
      <c r="BC60" s="630"/>
      <c r="BD60" s="630"/>
      <c r="BE60" s="624"/>
      <c r="BF60" s="624"/>
      <c r="BG60" s="624"/>
      <c r="BH60" s="624"/>
      <c r="BI60" s="625"/>
      <c r="BJ60" s="506"/>
      <c r="BK60" s="506"/>
      <c r="BL60" s="506"/>
      <c r="BM60" s="506"/>
      <c r="BN60" s="506"/>
      <c r="BO60" s="603"/>
      <c r="BP60" s="603"/>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x14ac:dyDescent="0.2">
      <c r="A61" s="555">
        <v>34</v>
      </c>
      <c r="B61" s="556"/>
      <c r="C61" s="557"/>
      <c r="D61" s="557"/>
      <c r="E61" s="557"/>
      <c r="F61" s="557"/>
      <c r="G61" s="557"/>
      <c r="H61" s="557"/>
      <c r="I61" s="557"/>
      <c r="J61" s="557"/>
      <c r="K61" s="557"/>
      <c r="L61" s="557"/>
      <c r="M61" s="557"/>
      <c r="N61" s="557"/>
      <c r="O61" s="557"/>
      <c r="P61" s="558"/>
      <c r="Q61" s="626"/>
      <c r="R61" s="627"/>
      <c r="S61" s="627"/>
      <c r="T61" s="627"/>
      <c r="U61" s="627"/>
      <c r="V61" s="627"/>
      <c r="W61" s="627"/>
      <c r="X61" s="627"/>
      <c r="Y61" s="627"/>
      <c r="Z61" s="627"/>
      <c r="AA61" s="627"/>
      <c r="AB61" s="627"/>
      <c r="AC61" s="627"/>
      <c r="AD61" s="627"/>
      <c r="AE61" s="628"/>
      <c r="AF61" s="562"/>
      <c r="AG61" s="563"/>
      <c r="AH61" s="563"/>
      <c r="AI61" s="563"/>
      <c r="AJ61" s="564"/>
      <c r="AK61" s="629"/>
      <c r="AL61" s="627"/>
      <c r="AM61" s="627"/>
      <c r="AN61" s="627"/>
      <c r="AO61" s="627"/>
      <c r="AP61" s="627"/>
      <c r="AQ61" s="627"/>
      <c r="AR61" s="627"/>
      <c r="AS61" s="627"/>
      <c r="AT61" s="627"/>
      <c r="AU61" s="627"/>
      <c r="AV61" s="627"/>
      <c r="AW61" s="627"/>
      <c r="AX61" s="627"/>
      <c r="AY61" s="627"/>
      <c r="AZ61" s="630"/>
      <c r="BA61" s="630"/>
      <c r="BB61" s="630"/>
      <c r="BC61" s="630"/>
      <c r="BD61" s="630"/>
      <c r="BE61" s="624"/>
      <c r="BF61" s="624"/>
      <c r="BG61" s="624"/>
      <c r="BH61" s="624"/>
      <c r="BI61" s="625"/>
      <c r="BJ61" s="506"/>
      <c r="BK61" s="506"/>
      <c r="BL61" s="506"/>
      <c r="BM61" s="506"/>
      <c r="BN61" s="506"/>
      <c r="BO61" s="603"/>
      <c r="BP61" s="603"/>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x14ac:dyDescent="0.15">
      <c r="A62" s="555">
        <v>35</v>
      </c>
      <c r="B62" s="556"/>
      <c r="C62" s="557"/>
      <c r="D62" s="557"/>
      <c r="E62" s="557"/>
      <c r="F62" s="557"/>
      <c r="G62" s="557"/>
      <c r="H62" s="557"/>
      <c r="I62" s="557"/>
      <c r="J62" s="557"/>
      <c r="K62" s="557"/>
      <c r="L62" s="557"/>
      <c r="M62" s="557"/>
      <c r="N62" s="557"/>
      <c r="O62" s="557"/>
      <c r="P62" s="558"/>
      <c r="Q62" s="626"/>
      <c r="R62" s="627"/>
      <c r="S62" s="627"/>
      <c r="T62" s="627"/>
      <c r="U62" s="627"/>
      <c r="V62" s="627"/>
      <c r="W62" s="627"/>
      <c r="X62" s="627"/>
      <c r="Y62" s="627"/>
      <c r="Z62" s="627"/>
      <c r="AA62" s="627"/>
      <c r="AB62" s="627"/>
      <c r="AC62" s="627"/>
      <c r="AD62" s="627"/>
      <c r="AE62" s="628"/>
      <c r="AF62" s="562"/>
      <c r="AG62" s="563"/>
      <c r="AH62" s="563"/>
      <c r="AI62" s="563"/>
      <c r="AJ62" s="564"/>
      <c r="AK62" s="629"/>
      <c r="AL62" s="627"/>
      <c r="AM62" s="627"/>
      <c r="AN62" s="627"/>
      <c r="AO62" s="627"/>
      <c r="AP62" s="627"/>
      <c r="AQ62" s="627"/>
      <c r="AR62" s="627"/>
      <c r="AS62" s="627"/>
      <c r="AT62" s="627"/>
      <c r="AU62" s="627"/>
      <c r="AV62" s="627"/>
      <c r="AW62" s="627"/>
      <c r="AX62" s="627"/>
      <c r="AY62" s="627"/>
      <c r="AZ62" s="630"/>
      <c r="BA62" s="630"/>
      <c r="BB62" s="630"/>
      <c r="BC62" s="630"/>
      <c r="BD62" s="630"/>
      <c r="BE62" s="624"/>
      <c r="BF62" s="624"/>
      <c r="BG62" s="624"/>
      <c r="BH62" s="624"/>
      <c r="BI62" s="625"/>
      <c r="BJ62" s="631" t="s">
        <v>360</v>
      </c>
      <c r="BK62" s="584"/>
      <c r="BL62" s="584"/>
      <c r="BM62" s="584"/>
      <c r="BN62" s="585"/>
      <c r="BO62" s="603"/>
      <c r="BP62" s="603"/>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x14ac:dyDescent="0.2">
      <c r="A63" s="586" t="s">
        <v>339</v>
      </c>
      <c r="B63" s="587" t="s">
        <v>361</v>
      </c>
      <c r="C63" s="588"/>
      <c r="D63" s="588"/>
      <c r="E63" s="588"/>
      <c r="F63" s="588"/>
      <c r="G63" s="588"/>
      <c r="H63" s="588"/>
      <c r="I63" s="588"/>
      <c r="J63" s="588"/>
      <c r="K63" s="588"/>
      <c r="L63" s="588"/>
      <c r="M63" s="588"/>
      <c r="N63" s="588"/>
      <c r="O63" s="588"/>
      <c r="P63" s="589"/>
      <c r="Q63" s="632"/>
      <c r="R63" s="633"/>
      <c r="S63" s="633"/>
      <c r="T63" s="633"/>
      <c r="U63" s="633"/>
      <c r="V63" s="633"/>
      <c r="W63" s="633"/>
      <c r="X63" s="633"/>
      <c r="Y63" s="633"/>
      <c r="Z63" s="633"/>
      <c r="AA63" s="633"/>
      <c r="AB63" s="633"/>
      <c r="AC63" s="633"/>
      <c r="AD63" s="633"/>
      <c r="AE63" s="634"/>
      <c r="AF63" s="635">
        <v>2247</v>
      </c>
      <c r="AG63" s="636"/>
      <c r="AH63" s="636"/>
      <c r="AI63" s="636"/>
      <c r="AJ63" s="637"/>
      <c r="AK63" s="638"/>
      <c r="AL63" s="633"/>
      <c r="AM63" s="633"/>
      <c r="AN63" s="633"/>
      <c r="AO63" s="633"/>
      <c r="AP63" s="636"/>
      <c r="AQ63" s="636"/>
      <c r="AR63" s="636"/>
      <c r="AS63" s="636"/>
      <c r="AT63" s="636"/>
      <c r="AU63" s="636"/>
      <c r="AV63" s="636"/>
      <c r="AW63" s="636"/>
      <c r="AX63" s="636"/>
      <c r="AY63" s="636"/>
      <c r="AZ63" s="639"/>
      <c r="BA63" s="639"/>
      <c r="BB63" s="639"/>
      <c r="BC63" s="639"/>
      <c r="BD63" s="639"/>
      <c r="BE63" s="640"/>
      <c r="BF63" s="640"/>
      <c r="BG63" s="640"/>
      <c r="BH63" s="640"/>
      <c r="BI63" s="641"/>
      <c r="BJ63" s="642" t="s">
        <v>69</v>
      </c>
      <c r="BK63" s="643"/>
      <c r="BL63" s="643"/>
      <c r="BM63" s="643"/>
      <c r="BN63" s="644"/>
      <c r="BO63" s="603"/>
      <c r="BP63" s="603"/>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x14ac:dyDescent="0.15">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x14ac:dyDescent="0.2">
      <c r="A65" s="506" t="s">
        <v>362</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3"/>
      <c r="BF65" s="603"/>
      <c r="BG65" s="603"/>
      <c r="BH65" s="603"/>
      <c r="BI65" s="603"/>
      <c r="BJ65" s="603"/>
      <c r="BK65" s="603"/>
      <c r="BL65" s="603"/>
      <c r="BM65" s="603"/>
      <c r="BN65" s="603"/>
      <c r="BO65" s="603"/>
      <c r="BP65" s="603"/>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x14ac:dyDescent="0.15">
      <c r="A66" s="511" t="s">
        <v>363</v>
      </c>
      <c r="B66" s="512"/>
      <c r="C66" s="512"/>
      <c r="D66" s="512"/>
      <c r="E66" s="512"/>
      <c r="F66" s="512"/>
      <c r="G66" s="512"/>
      <c r="H66" s="512"/>
      <c r="I66" s="512"/>
      <c r="J66" s="512"/>
      <c r="K66" s="512"/>
      <c r="L66" s="512"/>
      <c r="M66" s="512"/>
      <c r="N66" s="512"/>
      <c r="O66" s="512"/>
      <c r="P66" s="513"/>
      <c r="Q66" s="514" t="s">
        <v>343</v>
      </c>
      <c r="R66" s="515"/>
      <c r="S66" s="515"/>
      <c r="T66" s="515"/>
      <c r="U66" s="516"/>
      <c r="V66" s="514" t="s">
        <v>344</v>
      </c>
      <c r="W66" s="515"/>
      <c r="X66" s="515"/>
      <c r="Y66" s="515"/>
      <c r="Z66" s="516"/>
      <c r="AA66" s="514" t="s">
        <v>364</v>
      </c>
      <c r="AB66" s="515"/>
      <c r="AC66" s="515"/>
      <c r="AD66" s="515"/>
      <c r="AE66" s="516"/>
      <c r="AF66" s="645" t="s">
        <v>346</v>
      </c>
      <c r="AG66" s="605"/>
      <c r="AH66" s="605"/>
      <c r="AI66" s="605"/>
      <c r="AJ66" s="646"/>
      <c r="AK66" s="514" t="s">
        <v>365</v>
      </c>
      <c r="AL66" s="512"/>
      <c r="AM66" s="512"/>
      <c r="AN66" s="512"/>
      <c r="AO66" s="513"/>
      <c r="AP66" s="514" t="s">
        <v>348</v>
      </c>
      <c r="AQ66" s="515"/>
      <c r="AR66" s="515"/>
      <c r="AS66" s="515"/>
      <c r="AT66" s="516"/>
      <c r="AU66" s="514" t="s">
        <v>366</v>
      </c>
      <c r="AV66" s="515"/>
      <c r="AW66" s="515"/>
      <c r="AX66" s="515"/>
      <c r="AY66" s="516"/>
      <c r="AZ66" s="514" t="s">
        <v>323</v>
      </c>
      <c r="BA66" s="515"/>
      <c r="BB66" s="515"/>
      <c r="BC66" s="515"/>
      <c r="BD66" s="518"/>
      <c r="BE66" s="603"/>
      <c r="BF66" s="603"/>
      <c r="BG66" s="603"/>
      <c r="BH66" s="603"/>
      <c r="BI66" s="603"/>
      <c r="BJ66" s="603"/>
      <c r="BK66" s="603"/>
      <c r="BL66" s="603"/>
      <c r="BM66" s="603"/>
      <c r="BN66" s="603"/>
      <c r="BO66" s="603"/>
      <c r="BP66" s="603"/>
      <c r="BQ66" s="555">
        <v>60</v>
      </c>
      <c r="BR66" s="647"/>
      <c r="BS66" s="648"/>
      <c r="BT66" s="649"/>
      <c r="BU66" s="649"/>
      <c r="BV66" s="649"/>
      <c r="BW66" s="649"/>
      <c r="BX66" s="649"/>
      <c r="BY66" s="649"/>
      <c r="BZ66" s="649"/>
      <c r="CA66" s="649"/>
      <c r="CB66" s="649"/>
      <c r="CC66" s="649"/>
      <c r="CD66" s="649"/>
      <c r="CE66" s="649"/>
      <c r="CF66" s="649"/>
      <c r="CG66" s="650"/>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4"/>
      <c r="EA66" s="499"/>
    </row>
    <row r="67" spans="1:131" ht="26.25" customHeight="1" thickBot="1" x14ac:dyDescent="0.2">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5"/>
      <c r="AG67" s="608"/>
      <c r="AH67" s="608"/>
      <c r="AI67" s="608"/>
      <c r="AJ67" s="656"/>
      <c r="AK67" s="657"/>
      <c r="AL67" s="523"/>
      <c r="AM67" s="523"/>
      <c r="AN67" s="523"/>
      <c r="AO67" s="524"/>
      <c r="AP67" s="525"/>
      <c r="AQ67" s="526"/>
      <c r="AR67" s="526"/>
      <c r="AS67" s="526"/>
      <c r="AT67" s="527"/>
      <c r="AU67" s="525"/>
      <c r="AV67" s="526"/>
      <c r="AW67" s="526"/>
      <c r="AX67" s="526"/>
      <c r="AY67" s="527"/>
      <c r="AZ67" s="525"/>
      <c r="BA67" s="526"/>
      <c r="BB67" s="526"/>
      <c r="BC67" s="526"/>
      <c r="BD67" s="529"/>
      <c r="BE67" s="603"/>
      <c r="BF67" s="603"/>
      <c r="BG67" s="603"/>
      <c r="BH67" s="603"/>
      <c r="BI67" s="603"/>
      <c r="BJ67" s="603"/>
      <c r="BK67" s="603"/>
      <c r="BL67" s="603"/>
      <c r="BM67" s="603"/>
      <c r="BN67" s="603"/>
      <c r="BO67" s="603"/>
      <c r="BP67" s="603"/>
      <c r="BQ67" s="555">
        <v>61</v>
      </c>
      <c r="BR67" s="647"/>
      <c r="BS67" s="648"/>
      <c r="BT67" s="649"/>
      <c r="BU67" s="649"/>
      <c r="BV67" s="649"/>
      <c r="BW67" s="649"/>
      <c r="BX67" s="649"/>
      <c r="BY67" s="649"/>
      <c r="BZ67" s="649"/>
      <c r="CA67" s="649"/>
      <c r="CB67" s="649"/>
      <c r="CC67" s="649"/>
      <c r="CD67" s="649"/>
      <c r="CE67" s="649"/>
      <c r="CF67" s="649"/>
      <c r="CG67" s="650"/>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4"/>
      <c r="EA67" s="499"/>
    </row>
    <row r="68" spans="1:131" ht="26.25" customHeight="1" thickTop="1" x14ac:dyDescent="0.15">
      <c r="A68" s="533">
        <v>1</v>
      </c>
      <c r="B68" s="556" t="s">
        <v>367</v>
      </c>
      <c r="C68" s="557"/>
      <c r="D68" s="557"/>
      <c r="E68" s="557"/>
      <c r="F68" s="557"/>
      <c r="G68" s="557"/>
      <c r="H68" s="557"/>
      <c r="I68" s="557"/>
      <c r="J68" s="557"/>
      <c r="K68" s="557"/>
      <c r="L68" s="557"/>
      <c r="M68" s="557"/>
      <c r="N68" s="557"/>
      <c r="O68" s="557"/>
      <c r="P68" s="558"/>
      <c r="Q68" s="658">
        <v>1730.499</v>
      </c>
      <c r="R68" s="659"/>
      <c r="S68" s="659"/>
      <c r="T68" s="659"/>
      <c r="U68" s="660"/>
      <c r="V68" s="661">
        <v>1694</v>
      </c>
      <c r="W68" s="659"/>
      <c r="X68" s="659"/>
      <c r="Y68" s="659"/>
      <c r="Z68" s="660"/>
      <c r="AA68" s="661">
        <v>36.499000000000002</v>
      </c>
      <c r="AB68" s="659"/>
      <c r="AC68" s="659"/>
      <c r="AD68" s="659"/>
      <c r="AE68" s="660"/>
      <c r="AF68" s="661">
        <v>36.499000000000002</v>
      </c>
      <c r="AG68" s="659"/>
      <c r="AH68" s="659"/>
      <c r="AI68" s="659"/>
      <c r="AJ68" s="660"/>
      <c r="AK68" s="661" t="s">
        <v>352</v>
      </c>
      <c r="AL68" s="659"/>
      <c r="AM68" s="659"/>
      <c r="AN68" s="659"/>
      <c r="AO68" s="660"/>
      <c r="AP68" s="662" t="s">
        <v>352</v>
      </c>
      <c r="AQ68" s="662"/>
      <c r="AR68" s="662"/>
      <c r="AS68" s="662"/>
      <c r="AT68" s="662"/>
      <c r="AU68" s="662" t="s">
        <v>352</v>
      </c>
      <c r="AV68" s="662"/>
      <c r="AW68" s="662"/>
      <c r="AX68" s="662"/>
      <c r="AY68" s="662"/>
      <c r="AZ68" s="663" t="s">
        <v>368</v>
      </c>
      <c r="BA68" s="663"/>
      <c r="BB68" s="663"/>
      <c r="BC68" s="663"/>
      <c r="BD68" s="664"/>
      <c r="BE68" s="603"/>
      <c r="BF68" s="603"/>
      <c r="BG68" s="603"/>
      <c r="BH68" s="603"/>
      <c r="BI68" s="603"/>
      <c r="BJ68" s="603"/>
      <c r="BK68" s="603"/>
      <c r="BL68" s="603"/>
      <c r="BM68" s="603"/>
      <c r="BN68" s="603"/>
      <c r="BO68" s="603"/>
      <c r="BP68" s="603"/>
      <c r="BQ68" s="555">
        <v>62</v>
      </c>
      <c r="BR68" s="647"/>
      <c r="BS68" s="648"/>
      <c r="BT68" s="649"/>
      <c r="BU68" s="649"/>
      <c r="BV68" s="649"/>
      <c r="BW68" s="649"/>
      <c r="BX68" s="649"/>
      <c r="BY68" s="649"/>
      <c r="BZ68" s="649"/>
      <c r="CA68" s="649"/>
      <c r="CB68" s="649"/>
      <c r="CC68" s="649"/>
      <c r="CD68" s="649"/>
      <c r="CE68" s="649"/>
      <c r="CF68" s="649"/>
      <c r="CG68" s="650"/>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4"/>
      <c r="EA68" s="499"/>
    </row>
    <row r="69" spans="1:131" ht="26.25" customHeight="1" x14ac:dyDescent="0.15">
      <c r="A69" s="555">
        <v>2</v>
      </c>
      <c r="B69" s="556" t="s">
        <v>367</v>
      </c>
      <c r="C69" s="557"/>
      <c r="D69" s="557"/>
      <c r="E69" s="557"/>
      <c r="F69" s="557"/>
      <c r="G69" s="557"/>
      <c r="H69" s="557"/>
      <c r="I69" s="557"/>
      <c r="J69" s="557"/>
      <c r="K69" s="557"/>
      <c r="L69" s="557"/>
      <c r="M69" s="557"/>
      <c r="N69" s="557"/>
      <c r="O69" s="557"/>
      <c r="P69" s="558"/>
      <c r="Q69" s="665">
        <v>824275.2</v>
      </c>
      <c r="R69" s="666"/>
      <c r="S69" s="666"/>
      <c r="T69" s="666"/>
      <c r="U69" s="621"/>
      <c r="V69" s="667">
        <v>793575.92700000003</v>
      </c>
      <c r="W69" s="666"/>
      <c r="X69" s="666"/>
      <c r="Y69" s="666"/>
      <c r="Z69" s="621"/>
      <c r="AA69" s="667">
        <v>30699.273000000001</v>
      </c>
      <c r="AB69" s="666"/>
      <c r="AC69" s="666"/>
      <c r="AD69" s="666"/>
      <c r="AE69" s="621"/>
      <c r="AF69" s="667">
        <v>30699.273000000001</v>
      </c>
      <c r="AG69" s="666"/>
      <c r="AH69" s="666"/>
      <c r="AI69" s="666"/>
      <c r="AJ69" s="621"/>
      <c r="AK69" s="667">
        <v>9728.4500000000007</v>
      </c>
      <c r="AL69" s="666"/>
      <c r="AM69" s="666"/>
      <c r="AN69" s="666"/>
      <c r="AO69" s="621"/>
      <c r="AP69" s="622" t="s">
        <v>352</v>
      </c>
      <c r="AQ69" s="622"/>
      <c r="AR69" s="622"/>
      <c r="AS69" s="622"/>
      <c r="AT69" s="622"/>
      <c r="AU69" s="622" t="s">
        <v>352</v>
      </c>
      <c r="AV69" s="622"/>
      <c r="AW69" s="622"/>
      <c r="AX69" s="622"/>
      <c r="AY69" s="622"/>
      <c r="AZ69" s="668" t="s">
        <v>369</v>
      </c>
      <c r="BA69" s="668"/>
      <c r="BB69" s="668"/>
      <c r="BC69" s="668"/>
      <c r="BD69" s="669"/>
      <c r="BE69" s="603"/>
      <c r="BF69" s="603"/>
      <c r="BG69" s="603"/>
      <c r="BH69" s="603"/>
      <c r="BI69" s="603"/>
      <c r="BJ69" s="603"/>
      <c r="BK69" s="603"/>
      <c r="BL69" s="603"/>
      <c r="BM69" s="603"/>
      <c r="BN69" s="603"/>
      <c r="BO69" s="603"/>
      <c r="BP69" s="603"/>
      <c r="BQ69" s="555">
        <v>63</v>
      </c>
      <c r="BR69" s="647"/>
      <c r="BS69" s="648"/>
      <c r="BT69" s="649"/>
      <c r="BU69" s="649"/>
      <c r="BV69" s="649"/>
      <c r="BW69" s="649"/>
      <c r="BX69" s="649"/>
      <c r="BY69" s="649"/>
      <c r="BZ69" s="649"/>
      <c r="CA69" s="649"/>
      <c r="CB69" s="649"/>
      <c r="CC69" s="649"/>
      <c r="CD69" s="649"/>
      <c r="CE69" s="649"/>
      <c r="CF69" s="649"/>
      <c r="CG69" s="650"/>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4"/>
      <c r="EA69" s="499"/>
    </row>
    <row r="70" spans="1:131" ht="26.25" customHeight="1" x14ac:dyDescent="0.15">
      <c r="A70" s="555">
        <v>3</v>
      </c>
      <c r="B70" s="670" t="s">
        <v>370</v>
      </c>
      <c r="C70" s="671"/>
      <c r="D70" s="671"/>
      <c r="E70" s="671"/>
      <c r="F70" s="671"/>
      <c r="G70" s="671"/>
      <c r="H70" s="671"/>
      <c r="I70" s="671"/>
      <c r="J70" s="671"/>
      <c r="K70" s="671"/>
      <c r="L70" s="671"/>
      <c r="M70" s="671"/>
      <c r="N70" s="671"/>
      <c r="O70" s="671"/>
      <c r="P70" s="672"/>
      <c r="Q70" s="665">
        <v>23193.573</v>
      </c>
      <c r="R70" s="666"/>
      <c r="S70" s="666"/>
      <c r="T70" s="666"/>
      <c r="U70" s="621"/>
      <c r="V70" s="667">
        <v>22713.573</v>
      </c>
      <c r="W70" s="666"/>
      <c r="X70" s="666"/>
      <c r="Y70" s="666"/>
      <c r="Z70" s="621"/>
      <c r="AA70" s="667">
        <v>479.88499999999999</v>
      </c>
      <c r="AB70" s="666"/>
      <c r="AC70" s="666"/>
      <c r="AD70" s="666"/>
      <c r="AE70" s="621"/>
      <c r="AF70" s="667">
        <v>479.88499999999999</v>
      </c>
      <c r="AG70" s="666"/>
      <c r="AH70" s="666"/>
      <c r="AI70" s="666"/>
      <c r="AJ70" s="621"/>
      <c r="AK70" s="667">
        <v>23.1</v>
      </c>
      <c r="AL70" s="666"/>
      <c r="AM70" s="666"/>
      <c r="AN70" s="666"/>
      <c r="AO70" s="621"/>
      <c r="AP70" s="622" t="s">
        <v>352</v>
      </c>
      <c r="AQ70" s="622"/>
      <c r="AR70" s="622"/>
      <c r="AS70" s="622"/>
      <c r="AT70" s="622"/>
      <c r="AU70" s="622" t="s">
        <v>352</v>
      </c>
      <c r="AV70" s="622"/>
      <c r="AW70" s="622"/>
      <c r="AX70" s="622"/>
      <c r="AY70" s="622"/>
      <c r="AZ70" s="668" t="s">
        <v>368</v>
      </c>
      <c r="BA70" s="668"/>
      <c r="BB70" s="668"/>
      <c r="BC70" s="668"/>
      <c r="BD70" s="669"/>
      <c r="BE70" s="603"/>
      <c r="BF70" s="603"/>
      <c r="BG70" s="603"/>
      <c r="BH70" s="603"/>
      <c r="BI70" s="603"/>
      <c r="BJ70" s="603"/>
      <c r="BK70" s="603"/>
      <c r="BL70" s="603"/>
      <c r="BM70" s="603"/>
      <c r="BN70" s="603"/>
      <c r="BO70" s="603"/>
      <c r="BP70" s="603"/>
      <c r="BQ70" s="555">
        <v>64</v>
      </c>
      <c r="BR70" s="647"/>
      <c r="BS70" s="648"/>
      <c r="BT70" s="649"/>
      <c r="BU70" s="649"/>
      <c r="BV70" s="649"/>
      <c r="BW70" s="649"/>
      <c r="BX70" s="649"/>
      <c r="BY70" s="649"/>
      <c r="BZ70" s="649"/>
      <c r="CA70" s="649"/>
      <c r="CB70" s="649"/>
      <c r="CC70" s="649"/>
      <c r="CD70" s="649"/>
      <c r="CE70" s="649"/>
      <c r="CF70" s="649"/>
      <c r="CG70" s="650"/>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4"/>
      <c r="EA70" s="499"/>
    </row>
    <row r="71" spans="1:131" ht="26.25" customHeight="1" x14ac:dyDescent="0.15">
      <c r="A71" s="555">
        <v>4</v>
      </c>
      <c r="B71" s="670" t="s">
        <v>370</v>
      </c>
      <c r="C71" s="671"/>
      <c r="D71" s="671"/>
      <c r="E71" s="671"/>
      <c r="F71" s="671"/>
      <c r="G71" s="671"/>
      <c r="H71" s="671"/>
      <c r="I71" s="671"/>
      <c r="J71" s="671"/>
      <c r="K71" s="671"/>
      <c r="L71" s="671"/>
      <c r="M71" s="671"/>
      <c r="N71" s="671"/>
      <c r="O71" s="671"/>
      <c r="P71" s="672"/>
      <c r="Q71" s="673">
        <v>237.52600000000001</v>
      </c>
      <c r="R71" s="622"/>
      <c r="S71" s="622"/>
      <c r="T71" s="622"/>
      <c r="U71" s="622"/>
      <c r="V71" s="622">
        <v>112.065</v>
      </c>
      <c r="W71" s="622"/>
      <c r="X71" s="622"/>
      <c r="Y71" s="622"/>
      <c r="Z71" s="622"/>
      <c r="AA71" s="622">
        <v>125.461</v>
      </c>
      <c r="AB71" s="622"/>
      <c r="AC71" s="622"/>
      <c r="AD71" s="622"/>
      <c r="AE71" s="622"/>
      <c r="AF71" s="622">
        <v>125.461</v>
      </c>
      <c r="AG71" s="622"/>
      <c r="AH71" s="622"/>
      <c r="AI71" s="622"/>
      <c r="AJ71" s="622"/>
      <c r="AK71" s="622" t="s">
        <v>352</v>
      </c>
      <c r="AL71" s="622"/>
      <c r="AM71" s="622"/>
      <c r="AN71" s="622"/>
      <c r="AO71" s="622"/>
      <c r="AP71" s="622" t="s">
        <v>352</v>
      </c>
      <c r="AQ71" s="622"/>
      <c r="AR71" s="622"/>
      <c r="AS71" s="622"/>
      <c r="AT71" s="622"/>
      <c r="AU71" s="622" t="s">
        <v>352</v>
      </c>
      <c r="AV71" s="622"/>
      <c r="AW71" s="622"/>
      <c r="AX71" s="622"/>
      <c r="AY71" s="622"/>
      <c r="AZ71" s="668" t="s">
        <v>371</v>
      </c>
      <c r="BA71" s="668"/>
      <c r="BB71" s="668"/>
      <c r="BC71" s="668"/>
      <c r="BD71" s="669"/>
      <c r="BE71" s="603"/>
      <c r="BF71" s="603"/>
      <c r="BG71" s="603"/>
      <c r="BH71" s="603"/>
      <c r="BI71" s="603"/>
      <c r="BJ71" s="603"/>
      <c r="BK71" s="603"/>
      <c r="BL71" s="603"/>
      <c r="BM71" s="603"/>
      <c r="BN71" s="603"/>
      <c r="BO71" s="603"/>
      <c r="BP71" s="603"/>
      <c r="BQ71" s="555">
        <v>65</v>
      </c>
      <c r="BR71" s="647"/>
      <c r="BS71" s="648"/>
      <c r="BT71" s="649"/>
      <c r="BU71" s="649"/>
      <c r="BV71" s="649"/>
      <c r="BW71" s="649"/>
      <c r="BX71" s="649"/>
      <c r="BY71" s="649"/>
      <c r="BZ71" s="649"/>
      <c r="CA71" s="649"/>
      <c r="CB71" s="649"/>
      <c r="CC71" s="649"/>
      <c r="CD71" s="649"/>
      <c r="CE71" s="649"/>
      <c r="CF71" s="649"/>
      <c r="CG71" s="650"/>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4"/>
      <c r="EA71" s="499"/>
    </row>
    <row r="72" spans="1:131" ht="26.25" customHeight="1" x14ac:dyDescent="0.15">
      <c r="A72" s="555">
        <v>5</v>
      </c>
      <c r="B72" s="670" t="s">
        <v>372</v>
      </c>
      <c r="C72" s="671"/>
      <c r="D72" s="671"/>
      <c r="E72" s="671"/>
      <c r="F72" s="671"/>
      <c r="G72" s="671"/>
      <c r="H72" s="671"/>
      <c r="I72" s="671"/>
      <c r="J72" s="671"/>
      <c r="K72" s="671"/>
      <c r="L72" s="671"/>
      <c r="M72" s="671"/>
      <c r="N72" s="671"/>
      <c r="O72" s="671"/>
      <c r="P72" s="672"/>
      <c r="Q72" s="665">
        <v>331.577</v>
      </c>
      <c r="R72" s="666"/>
      <c r="S72" s="666"/>
      <c r="T72" s="666"/>
      <c r="U72" s="621"/>
      <c r="V72" s="667">
        <v>323.726</v>
      </c>
      <c r="W72" s="666"/>
      <c r="X72" s="666"/>
      <c r="Y72" s="666"/>
      <c r="Z72" s="621"/>
      <c r="AA72" s="667">
        <v>7.851</v>
      </c>
      <c r="AB72" s="666"/>
      <c r="AC72" s="666"/>
      <c r="AD72" s="666"/>
      <c r="AE72" s="621"/>
      <c r="AF72" s="667">
        <v>7.851</v>
      </c>
      <c r="AG72" s="666"/>
      <c r="AH72" s="666"/>
      <c r="AI72" s="666"/>
      <c r="AJ72" s="621"/>
      <c r="AK72" s="667">
        <v>5.2060000000000004</v>
      </c>
      <c r="AL72" s="666"/>
      <c r="AM72" s="666"/>
      <c r="AN72" s="666"/>
      <c r="AO72" s="621"/>
      <c r="AP72" s="667" t="s">
        <v>352</v>
      </c>
      <c r="AQ72" s="666"/>
      <c r="AR72" s="666"/>
      <c r="AS72" s="666"/>
      <c r="AT72" s="621"/>
      <c r="AU72" s="667" t="s">
        <v>352</v>
      </c>
      <c r="AV72" s="666"/>
      <c r="AW72" s="666"/>
      <c r="AX72" s="666"/>
      <c r="AY72" s="621"/>
      <c r="AZ72" s="668"/>
      <c r="BA72" s="668"/>
      <c r="BB72" s="668"/>
      <c r="BC72" s="668"/>
      <c r="BD72" s="669"/>
      <c r="BE72" s="603"/>
      <c r="BF72" s="603"/>
      <c r="BG72" s="603"/>
      <c r="BH72" s="603"/>
      <c r="BI72" s="603"/>
      <c r="BJ72" s="603"/>
      <c r="BK72" s="603"/>
      <c r="BL72" s="603"/>
      <c r="BM72" s="603"/>
      <c r="BN72" s="603"/>
      <c r="BO72" s="603"/>
      <c r="BP72" s="603"/>
      <c r="BQ72" s="555">
        <v>66</v>
      </c>
      <c r="BR72" s="647"/>
      <c r="BS72" s="648"/>
      <c r="BT72" s="649"/>
      <c r="BU72" s="649"/>
      <c r="BV72" s="649"/>
      <c r="BW72" s="649"/>
      <c r="BX72" s="649"/>
      <c r="BY72" s="649"/>
      <c r="BZ72" s="649"/>
      <c r="CA72" s="649"/>
      <c r="CB72" s="649"/>
      <c r="CC72" s="649"/>
      <c r="CD72" s="649"/>
      <c r="CE72" s="649"/>
      <c r="CF72" s="649"/>
      <c r="CG72" s="650"/>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4"/>
      <c r="EA72" s="499"/>
    </row>
    <row r="73" spans="1:131" ht="26.25" customHeight="1" x14ac:dyDescent="0.15">
      <c r="A73" s="555">
        <v>6</v>
      </c>
      <c r="B73" s="670" t="s">
        <v>373</v>
      </c>
      <c r="C73" s="671"/>
      <c r="D73" s="671"/>
      <c r="E73" s="671"/>
      <c r="F73" s="671"/>
      <c r="G73" s="671"/>
      <c r="H73" s="671"/>
      <c r="I73" s="671"/>
      <c r="J73" s="671"/>
      <c r="K73" s="671"/>
      <c r="L73" s="671"/>
      <c r="M73" s="671"/>
      <c r="N73" s="671"/>
      <c r="O73" s="671"/>
      <c r="P73" s="672"/>
      <c r="Q73" s="673">
        <v>14</v>
      </c>
      <c r="R73" s="622"/>
      <c r="S73" s="622"/>
      <c r="T73" s="622"/>
      <c r="U73" s="622"/>
      <c r="V73" s="622">
        <v>5</v>
      </c>
      <c r="W73" s="622"/>
      <c r="X73" s="622"/>
      <c r="Y73" s="622"/>
      <c r="Z73" s="622"/>
      <c r="AA73" s="622">
        <v>8</v>
      </c>
      <c r="AB73" s="622"/>
      <c r="AC73" s="622"/>
      <c r="AD73" s="622"/>
      <c r="AE73" s="622"/>
      <c r="AF73" s="622">
        <v>8</v>
      </c>
      <c r="AG73" s="622"/>
      <c r="AH73" s="622"/>
      <c r="AI73" s="622"/>
      <c r="AJ73" s="622"/>
      <c r="AK73" s="622">
        <v>0</v>
      </c>
      <c r="AL73" s="622"/>
      <c r="AM73" s="622"/>
      <c r="AN73" s="622"/>
      <c r="AO73" s="622"/>
      <c r="AP73" s="667" t="s">
        <v>352</v>
      </c>
      <c r="AQ73" s="666"/>
      <c r="AR73" s="666"/>
      <c r="AS73" s="666"/>
      <c r="AT73" s="621"/>
      <c r="AU73" s="667" t="s">
        <v>352</v>
      </c>
      <c r="AV73" s="666"/>
      <c r="AW73" s="666"/>
      <c r="AX73" s="666"/>
      <c r="AY73" s="621"/>
      <c r="AZ73" s="668"/>
      <c r="BA73" s="668"/>
      <c r="BB73" s="668"/>
      <c r="BC73" s="668"/>
      <c r="BD73" s="669"/>
      <c r="BE73" s="603"/>
      <c r="BF73" s="603"/>
      <c r="BG73" s="603"/>
      <c r="BH73" s="603"/>
      <c r="BI73" s="603"/>
      <c r="BJ73" s="603"/>
      <c r="BK73" s="603"/>
      <c r="BL73" s="603"/>
      <c r="BM73" s="603"/>
      <c r="BN73" s="603"/>
      <c r="BO73" s="603"/>
      <c r="BP73" s="603"/>
      <c r="BQ73" s="555">
        <v>67</v>
      </c>
      <c r="BR73" s="647"/>
      <c r="BS73" s="648"/>
      <c r="BT73" s="649"/>
      <c r="BU73" s="649"/>
      <c r="BV73" s="649"/>
      <c r="BW73" s="649"/>
      <c r="BX73" s="649"/>
      <c r="BY73" s="649"/>
      <c r="BZ73" s="649"/>
      <c r="CA73" s="649"/>
      <c r="CB73" s="649"/>
      <c r="CC73" s="649"/>
      <c r="CD73" s="649"/>
      <c r="CE73" s="649"/>
      <c r="CF73" s="649"/>
      <c r="CG73" s="650"/>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4"/>
      <c r="EA73" s="499"/>
    </row>
    <row r="74" spans="1:131" ht="26.25" customHeight="1" x14ac:dyDescent="0.15">
      <c r="A74" s="555">
        <v>7</v>
      </c>
      <c r="B74" s="670" t="s">
        <v>374</v>
      </c>
      <c r="C74" s="671"/>
      <c r="D74" s="671"/>
      <c r="E74" s="671"/>
      <c r="F74" s="671"/>
      <c r="G74" s="671"/>
      <c r="H74" s="671"/>
      <c r="I74" s="671"/>
      <c r="J74" s="671"/>
      <c r="K74" s="671"/>
      <c r="L74" s="671"/>
      <c r="M74" s="671"/>
      <c r="N74" s="671"/>
      <c r="O74" s="671"/>
      <c r="P74" s="672"/>
      <c r="Q74" s="673">
        <v>311</v>
      </c>
      <c r="R74" s="622"/>
      <c r="S74" s="622"/>
      <c r="T74" s="622"/>
      <c r="U74" s="622"/>
      <c r="V74" s="622">
        <v>269</v>
      </c>
      <c r="W74" s="622"/>
      <c r="X74" s="622"/>
      <c r="Y74" s="622"/>
      <c r="Z74" s="622"/>
      <c r="AA74" s="622">
        <v>42</v>
      </c>
      <c r="AB74" s="622"/>
      <c r="AC74" s="622"/>
      <c r="AD74" s="622"/>
      <c r="AE74" s="622"/>
      <c r="AF74" s="622">
        <v>42</v>
      </c>
      <c r="AG74" s="622"/>
      <c r="AH74" s="622"/>
      <c r="AI74" s="622"/>
      <c r="AJ74" s="622"/>
      <c r="AK74" s="622">
        <v>57</v>
      </c>
      <c r="AL74" s="622"/>
      <c r="AM74" s="622"/>
      <c r="AN74" s="622"/>
      <c r="AO74" s="622"/>
      <c r="AP74" s="667" t="s">
        <v>352</v>
      </c>
      <c r="AQ74" s="666"/>
      <c r="AR74" s="666"/>
      <c r="AS74" s="666"/>
      <c r="AT74" s="621"/>
      <c r="AU74" s="667" t="s">
        <v>352</v>
      </c>
      <c r="AV74" s="666"/>
      <c r="AW74" s="666"/>
      <c r="AX74" s="666"/>
      <c r="AY74" s="621"/>
      <c r="AZ74" s="668"/>
      <c r="BA74" s="668"/>
      <c r="BB74" s="668"/>
      <c r="BC74" s="668"/>
      <c r="BD74" s="669"/>
      <c r="BE74" s="603"/>
      <c r="BF74" s="603"/>
      <c r="BG74" s="603"/>
      <c r="BH74" s="603"/>
      <c r="BI74" s="603"/>
      <c r="BJ74" s="603"/>
      <c r="BK74" s="603"/>
      <c r="BL74" s="603"/>
      <c r="BM74" s="603"/>
      <c r="BN74" s="603"/>
      <c r="BO74" s="603"/>
      <c r="BP74" s="603"/>
      <c r="BQ74" s="555">
        <v>68</v>
      </c>
      <c r="BR74" s="647"/>
      <c r="BS74" s="648"/>
      <c r="BT74" s="649"/>
      <c r="BU74" s="649"/>
      <c r="BV74" s="649"/>
      <c r="BW74" s="649"/>
      <c r="BX74" s="649"/>
      <c r="BY74" s="649"/>
      <c r="BZ74" s="649"/>
      <c r="CA74" s="649"/>
      <c r="CB74" s="649"/>
      <c r="CC74" s="649"/>
      <c r="CD74" s="649"/>
      <c r="CE74" s="649"/>
      <c r="CF74" s="649"/>
      <c r="CG74" s="650"/>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4"/>
      <c r="EA74" s="499"/>
    </row>
    <row r="75" spans="1:131" ht="26.25" customHeight="1" x14ac:dyDescent="0.15">
      <c r="A75" s="555">
        <v>8</v>
      </c>
      <c r="B75" s="670" t="s">
        <v>375</v>
      </c>
      <c r="C75" s="671"/>
      <c r="D75" s="671"/>
      <c r="E75" s="671"/>
      <c r="F75" s="671"/>
      <c r="G75" s="671"/>
      <c r="H75" s="671"/>
      <c r="I75" s="671"/>
      <c r="J75" s="671"/>
      <c r="K75" s="671"/>
      <c r="L75" s="671"/>
      <c r="M75" s="671"/>
      <c r="N75" s="671"/>
      <c r="O75" s="671"/>
      <c r="P75" s="672"/>
      <c r="Q75" s="665">
        <v>6219</v>
      </c>
      <c r="R75" s="666"/>
      <c r="S75" s="666"/>
      <c r="T75" s="666"/>
      <c r="U75" s="621"/>
      <c r="V75" s="667">
        <v>6009</v>
      </c>
      <c r="W75" s="666"/>
      <c r="X75" s="666"/>
      <c r="Y75" s="666"/>
      <c r="Z75" s="621"/>
      <c r="AA75" s="667">
        <v>210</v>
      </c>
      <c r="AB75" s="666"/>
      <c r="AC75" s="666"/>
      <c r="AD75" s="666"/>
      <c r="AE75" s="621"/>
      <c r="AF75" s="667">
        <v>210</v>
      </c>
      <c r="AG75" s="666"/>
      <c r="AH75" s="666"/>
      <c r="AI75" s="666"/>
      <c r="AJ75" s="621"/>
      <c r="AK75" s="667">
        <v>59</v>
      </c>
      <c r="AL75" s="666"/>
      <c r="AM75" s="666"/>
      <c r="AN75" s="666"/>
      <c r="AO75" s="621"/>
      <c r="AP75" s="667">
        <v>715</v>
      </c>
      <c r="AQ75" s="666"/>
      <c r="AR75" s="666"/>
      <c r="AS75" s="666"/>
      <c r="AT75" s="621"/>
      <c r="AU75" s="667">
        <v>210</v>
      </c>
      <c r="AV75" s="666"/>
      <c r="AW75" s="666"/>
      <c r="AX75" s="666"/>
      <c r="AY75" s="621"/>
      <c r="AZ75" s="668"/>
      <c r="BA75" s="668"/>
      <c r="BB75" s="668"/>
      <c r="BC75" s="668"/>
      <c r="BD75" s="669"/>
      <c r="BE75" s="603"/>
      <c r="BF75" s="603"/>
      <c r="BG75" s="603"/>
      <c r="BH75" s="603"/>
      <c r="BI75" s="603"/>
      <c r="BJ75" s="603"/>
      <c r="BK75" s="603"/>
      <c r="BL75" s="603"/>
      <c r="BM75" s="603"/>
      <c r="BN75" s="603"/>
      <c r="BO75" s="603"/>
      <c r="BP75" s="603"/>
      <c r="BQ75" s="555">
        <v>69</v>
      </c>
      <c r="BR75" s="647"/>
      <c r="BS75" s="648"/>
      <c r="BT75" s="649"/>
      <c r="BU75" s="649"/>
      <c r="BV75" s="649"/>
      <c r="BW75" s="649"/>
      <c r="BX75" s="649"/>
      <c r="BY75" s="649"/>
      <c r="BZ75" s="649"/>
      <c r="CA75" s="649"/>
      <c r="CB75" s="649"/>
      <c r="CC75" s="649"/>
      <c r="CD75" s="649"/>
      <c r="CE75" s="649"/>
      <c r="CF75" s="649"/>
      <c r="CG75" s="650"/>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4"/>
      <c r="EA75" s="499"/>
    </row>
    <row r="76" spans="1:131" ht="26.25" customHeight="1" x14ac:dyDescent="0.15">
      <c r="A76" s="555">
        <v>9</v>
      </c>
      <c r="B76" s="670"/>
      <c r="C76" s="671"/>
      <c r="D76" s="671"/>
      <c r="E76" s="671"/>
      <c r="F76" s="671"/>
      <c r="G76" s="671"/>
      <c r="H76" s="671"/>
      <c r="I76" s="671"/>
      <c r="J76" s="671"/>
      <c r="K76" s="671"/>
      <c r="L76" s="671"/>
      <c r="M76" s="671"/>
      <c r="N76" s="671"/>
      <c r="O76" s="671"/>
      <c r="P76" s="672"/>
      <c r="Q76" s="665"/>
      <c r="R76" s="666"/>
      <c r="S76" s="666"/>
      <c r="T76" s="666"/>
      <c r="U76" s="621"/>
      <c r="V76" s="667"/>
      <c r="W76" s="666"/>
      <c r="X76" s="666"/>
      <c r="Y76" s="666"/>
      <c r="Z76" s="621"/>
      <c r="AA76" s="667"/>
      <c r="AB76" s="666"/>
      <c r="AC76" s="666"/>
      <c r="AD76" s="666"/>
      <c r="AE76" s="621"/>
      <c r="AF76" s="667"/>
      <c r="AG76" s="666"/>
      <c r="AH76" s="666"/>
      <c r="AI76" s="666"/>
      <c r="AJ76" s="621"/>
      <c r="AK76" s="667"/>
      <c r="AL76" s="666"/>
      <c r="AM76" s="666"/>
      <c r="AN76" s="666"/>
      <c r="AO76" s="621"/>
      <c r="AP76" s="667"/>
      <c r="AQ76" s="666"/>
      <c r="AR76" s="666"/>
      <c r="AS76" s="666"/>
      <c r="AT76" s="621"/>
      <c r="AU76" s="667"/>
      <c r="AV76" s="666"/>
      <c r="AW76" s="666"/>
      <c r="AX76" s="666"/>
      <c r="AY76" s="621"/>
      <c r="AZ76" s="624"/>
      <c r="BA76" s="624"/>
      <c r="BB76" s="624"/>
      <c r="BC76" s="624"/>
      <c r="BD76" s="625"/>
      <c r="BE76" s="603"/>
      <c r="BF76" s="603"/>
      <c r="BG76" s="603"/>
      <c r="BH76" s="603"/>
      <c r="BI76" s="603"/>
      <c r="BJ76" s="603"/>
      <c r="BK76" s="603"/>
      <c r="BL76" s="603"/>
      <c r="BM76" s="603"/>
      <c r="BN76" s="603"/>
      <c r="BO76" s="603"/>
      <c r="BP76" s="603"/>
      <c r="BQ76" s="555">
        <v>70</v>
      </c>
      <c r="BR76" s="647"/>
      <c r="BS76" s="648"/>
      <c r="BT76" s="649"/>
      <c r="BU76" s="649"/>
      <c r="BV76" s="649"/>
      <c r="BW76" s="649"/>
      <c r="BX76" s="649"/>
      <c r="BY76" s="649"/>
      <c r="BZ76" s="649"/>
      <c r="CA76" s="649"/>
      <c r="CB76" s="649"/>
      <c r="CC76" s="649"/>
      <c r="CD76" s="649"/>
      <c r="CE76" s="649"/>
      <c r="CF76" s="649"/>
      <c r="CG76" s="650"/>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4"/>
      <c r="EA76" s="499"/>
    </row>
    <row r="77" spans="1:131" ht="26.25" customHeight="1" x14ac:dyDescent="0.15">
      <c r="A77" s="555">
        <v>10</v>
      </c>
      <c r="B77" s="670"/>
      <c r="C77" s="671"/>
      <c r="D77" s="671"/>
      <c r="E77" s="671"/>
      <c r="F77" s="671"/>
      <c r="G77" s="671"/>
      <c r="H77" s="671"/>
      <c r="I77" s="671"/>
      <c r="J77" s="671"/>
      <c r="K77" s="671"/>
      <c r="L77" s="671"/>
      <c r="M77" s="671"/>
      <c r="N77" s="671"/>
      <c r="O77" s="671"/>
      <c r="P77" s="672"/>
      <c r="Q77" s="665"/>
      <c r="R77" s="666"/>
      <c r="S77" s="666"/>
      <c r="T77" s="666"/>
      <c r="U77" s="621"/>
      <c r="V77" s="667"/>
      <c r="W77" s="666"/>
      <c r="X77" s="666"/>
      <c r="Y77" s="666"/>
      <c r="Z77" s="621"/>
      <c r="AA77" s="667"/>
      <c r="AB77" s="666"/>
      <c r="AC77" s="666"/>
      <c r="AD77" s="666"/>
      <c r="AE77" s="621"/>
      <c r="AF77" s="667"/>
      <c r="AG77" s="666"/>
      <c r="AH77" s="666"/>
      <c r="AI77" s="666"/>
      <c r="AJ77" s="621"/>
      <c r="AK77" s="667"/>
      <c r="AL77" s="666"/>
      <c r="AM77" s="666"/>
      <c r="AN77" s="666"/>
      <c r="AO77" s="621"/>
      <c r="AP77" s="667"/>
      <c r="AQ77" s="666"/>
      <c r="AR77" s="666"/>
      <c r="AS77" s="666"/>
      <c r="AT77" s="621"/>
      <c r="AU77" s="667"/>
      <c r="AV77" s="666"/>
      <c r="AW77" s="666"/>
      <c r="AX77" s="666"/>
      <c r="AY77" s="621"/>
      <c r="AZ77" s="624"/>
      <c r="BA77" s="624"/>
      <c r="BB77" s="624"/>
      <c r="BC77" s="624"/>
      <c r="BD77" s="625"/>
      <c r="BE77" s="603"/>
      <c r="BF77" s="603"/>
      <c r="BG77" s="603"/>
      <c r="BH77" s="603"/>
      <c r="BI77" s="603"/>
      <c r="BJ77" s="603"/>
      <c r="BK77" s="603"/>
      <c r="BL77" s="603"/>
      <c r="BM77" s="603"/>
      <c r="BN77" s="603"/>
      <c r="BO77" s="603"/>
      <c r="BP77" s="603"/>
      <c r="BQ77" s="555">
        <v>71</v>
      </c>
      <c r="BR77" s="647"/>
      <c r="BS77" s="648"/>
      <c r="BT77" s="649"/>
      <c r="BU77" s="649"/>
      <c r="BV77" s="649"/>
      <c r="BW77" s="649"/>
      <c r="BX77" s="649"/>
      <c r="BY77" s="649"/>
      <c r="BZ77" s="649"/>
      <c r="CA77" s="649"/>
      <c r="CB77" s="649"/>
      <c r="CC77" s="649"/>
      <c r="CD77" s="649"/>
      <c r="CE77" s="649"/>
      <c r="CF77" s="649"/>
      <c r="CG77" s="650"/>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4"/>
      <c r="EA77" s="499"/>
    </row>
    <row r="78" spans="1:131" ht="26.25" customHeight="1" x14ac:dyDescent="0.15">
      <c r="A78" s="555">
        <v>11</v>
      </c>
      <c r="B78" s="670"/>
      <c r="C78" s="671"/>
      <c r="D78" s="671"/>
      <c r="E78" s="671"/>
      <c r="F78" s="671"/>
      <c r="G78" s="671"/>
      <c r="H78" s="671"/>
      <c r="I78" s="671"/>
      <c r="J78" s="671"/>
      <c r="K78" s="671"/>
      <c r="L78" s="671"/>
      <c r="M78" s="671"/>
      <c r="N78" s="671"/>
      <c r="O78" s="671"/>
      <c r="P78" s="672"/>
      <c r="Q78" s="673"/>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4"/>
      <c r="BA78" s="624"/>
      <c r="BB78" s="624"/>
      <c r="BC78" s="624"/>
      <c r="BD78" s="625"/>
      <c r="BE78" s="603"/>
      <c r="BF78" s="603"/>
      <c r="BG78" s="603"/>
      <c r="BH78" s="603"/>
      <c r="BI78" s="603"/>
      <c r="BJ78" s="499"/>
      <c r="BK78" s="499"/>
      <c r="BL78" s="499"/>
      <c r="BM78" s="499"/>
      <c r="BN78" s="499"/>
      <c r="BO78" s="603"/>
      <c r="BP78" s="603"/>
      <c r="BQ78" s="555">
        <v>72</v>
      </c>
      <c r="BR78" s="647"/>
      <c r="BS78" s="648"/>
      <c r="BT78" s="649"/>
      <c r="BU78" s="649"/>
      <c r="BV78" s="649"/>
      <c r="BW78" s="649"/>
      <c r="BX78" s="649"/>
      <c r="BY78" s="649"/>
      <c r="BZ78" s="649"/>
      <c r="CA78" s="649"/>
      <c r="CB78" s="649"/>
      <c r="CC78" s="649"/>
      <c r="CD78" s="649"/>
      <c r="CE78" s="649"/>
      <c r="CF78" s="649"/>
      <c r="CG78" s="650"/>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4"/>
      <c r="EA78" s="499"/>
    </row>
    <row r="79" spans="1:131" ht="26.25" customHeight="1" x14ac:dyDescent="0.15">
      <c r="A79" s="555">
        <v>12</v>
      </c>
      <c r="B79" s="670"/>
      <c r="C79" s="671"/>
      <c r="D79" s="671"/>
      <c r="E79" s="671"/>
      <c r="F79" s="671"/>
      <c r="G79" s="671"/>
      <c r="H79" s="671"/>
      <c r="I79" s="671"/>
      <c r="J79" s="671"/>
      <c r="K79" s="671"/>
      <c r="L79" s="671"/>
      <c r="M79" s="671"/>
      <c r="N79" s="671"/>
      <c r="O79" s="671"/>
      <c r="P79" s="672"/>
      <c r="Q79" s="673"/>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4"/>
      <c r="BA79" s="624"/>
      <c r="BB79" s="624"/>
      <c r="BC79" s="624"/>
      <c r="BD79" s="625"/>
      <c r="BE79" s="603"/>
      <c r="BF79" s="603"/>
      <c r="BG79" s="603"/>
      <c r="BH79" s="603"/>
      <c r="BI79" s="603"/>
      <c r="BJ79" s="499"/>
      <c r="BK79" s="499"/>
      <c r="BL79" s="499"/>
      <c r="BM79" s="499"/>
      <c r="BN79" s="499"/>
      <c r="BO79" s="603"/>
      <c r="BP79" s="603"/>
      <c r="BQ79" s="555">
        <v>73</v>
      </c>
      <c r="BR79" s="647"/>
      <c r="BS79" s="648"/>
      <c r="BT79" s="649"/>
      <c r="BU79" s="649"/>
      <c r="BV79" s="649"/>
      <c r="BW79" s="649"/>
      <c r="BX79" s="649"/>
      <c r="BY79" s="649"/>
      <c r="BZ79" s="649"/>
      <c r="CA79" s="649"/>
      <c r="CB79" s="649"/>
      <c r="CC79" s="649"/>
      <c r="CD79" s="649"/>
      <c r="CE79" s="649"/>
      <c r="CF79" s="649"/>
      <c r="CG79" s="650"/>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4"/>
      <c r="EA79" s="499"/>
    </row>
    <row r="80" spans="1:131" ht="26.25" customHeight="1" x14ac:dyDescent="0.15">
      <c r="A80" s="555">
        <v>13</v>
      </c>
      <c r="B80" s="670"/>
      <c r="C80" s="671"/>
      <c r="D80" s="671"/>
      <c r="E80" s="671"/>
      <c r="F80" s="671"/>
      <c r="G80" s="671"/>
      <c r="H80" s="671"/>
      <c r="I80" s="671"/>
      <c r="J80" s="671"/>
      <c r="K80" s="671"/>
      <c r="L80" s="671"/>
      <c r="M80" s="671"/>
      <c r="N80" s="671"/>
      <c r="O80" s="671"/>
      <c r="P80" s="672"/>
      <c r="Q80" s="673"/>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5">
        <v>74</v>
      </c>
      <c r="BR80" s="647"/>
      <c r="BS80" s="648"/>
      <c r="BT80" s="649"/>
      <c r="BU80" s="649"/>
      <c r="BV80" s="649"/>
      <c r="BW80" s="649"/>
      <c r="BX80" s="649"/>
      <c r="BY80" s="649"/>
      <c r="BZ80" s="649"/>
      <c r="CA80" s="649"/>
      <c r="CB80" s="649"/>
      <c r="CC80" s="649"/>
      <c r="CD80" s="649"/>
      <c r="CE80" s="649"/>
      <c r="CF80" s="649"/>
      <c r="CG80" s="650"/>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4"/>
      <c r="EA80" s="499"/>
    </row>
    <row r="81" spans="1:131" ht="26.25" customHeight="1" x14ac:dyDescent="0.15">
      <c r="A81" s="555">
        <v>14</v>
      </c>
      <c r="B81" s="670"/>
      <c r="C81" s="671"/>
      <c r="D81" s="671"/>
      <c r="E81" s="671"/>
      <c r="F81" s="671"/>
      <c r="G81" s="671"/>
      <c r="H81" s="671"/>
      <c r="I81" s="671"/>
      <c r="J81" s="671"/>
      <c r="K81" s="671"/>
      <c r="L81" s="671"/>
      <c r="M81" s="671"/>
      <c r="N81" s="671"/>
      <c r="O81" s="671"/>
      <c r="P81" s="672"/>
      <c r="Q81" s="673"/>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5">
        <v>75</v>
      </c>
      <c r="BR81" s="647"/>
      <c r="BS81" s="648"/>
      <c r="BT81" s="649"/>
      <c r="BU81" s="649"/>
      <c r="BV81" s="649"/>
      <c r="BW81" s="649"/>
      <c r="BX81" s="649"/>
      <c r="BY81" s="649"/>
      <c r="BZ81" s="649"/>
      <c r="CA81" s="649"/>
      <c r="CB81" s="649"/>
      <c r="CC81" s="649"/>
      <c r="CD81" s="649"/>
      <c r="CE81" s="649"/>
      <c r="CF81" s="649"/>
      <c r="CG81" s="650"/>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4"/>
      <c r="EA81" s="499"/>
    </row>
    <row r="82" spans="1:131" ht="26.25" customHeight="1" x14ac:dyDescent="0.15">
      <c r="A82" s="555">
        <v>15</v>
      </c>
      <c r="B82" s="670"/>
      <c r="C82" s="671"/>
      <c r="D82" s="671"/>
      <c r="E82" s="671"/>
      <c r="F82" s="671"/>
      <c r="G82" s="671"/>
      <c r="H82" s="671"/>
      <c r="I82" s="671"/>
      <c r="J82" s="671"/>
      <c r="K82" s="671"/>
      <c r="L82" s="671"/>
      <c r="M82" s="671"/>
      <c r="N82" s="671"/>
      <c r="O82" s="671"/>
      <c r="P82" s="672"/>
      <c r="Q82" s="673"/>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5">
        <v>76</v>
      </c>
      <c r="BR82" s="647"/>
      <c r="BS82" s="648"/>
      <c r="BT82" s="649"/>
      <c r="BU82" s="649"/>
      <c r="BV82" s="649"/>
      <c r="BW82" s="649"/>
      <c r="BX82" s="649"/>
      <c r="BY82" s="649"/>
      <c r="BZ82" s="649"/>
      <c r="CA82" s="649"/>
      <c r="CB82" s="649"/>
      <c r="CC82" s="649"/>
      <c r="CD82" s="649"/>
      <c r="CE82" s="649"/>
      <c r="CF82" s="649"/>
      <c r="CG82" s="650"/>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4"/>
      <c r="EA82" s="499"/>
    </row>
    <row r="83" spans="1:131" ht="26.25" customHeight="1" x14ac:dyDescent="0.15">
      <c r="A83" s="555">
        <v>16</v>
      </c>
      <c r="B83" s="670"/>
      <c r="C83" s="671"/>
      <c r="D83" s="671"/>
      <c r="E83" s="671"/>
      <c r="F83" s="671"/>
      <c r="G83" s="671"/>
      <c r="H83" s="671"/>
      <c r="I83" s="671"/>
      <c r="J83" s="671"/>
      <c r="K83" s="671"/>
      <c r="L83" s="671"/>
      <c r="M83" s="671"/>
      <c r="N83" s="671"/>
      <c r="O83" s="671"/>
      <c r="P83" s="672"/>
      <c r="Q83" s="673"/>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5">
        <v>77</v>
      </c>
      <c r="BR83" s="647"/>
      <c r="BS83" s="648"/>
      <c r="BT83" s="649"/>
      <c r="BU83" s="649"/>
      <c r="BV83" s="649"/>
      <c r="BW83" s="649"/>
      <c r="BX83" s="649"/>
      <c r="BY83" s="649"/>
      <c r="BZ83" s="649"/>
      <c r="CA83" s="649"/>
      <c r="CB83" s="649"/>
      <c r="CC83" s="649"/>
      <c r="CD83" s="649"/>
      <c r="CE83" s="649"/>
      <c r="CF83" s="649"/>
      <c r="CG83" s="650"/>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4"/>
      <c r="EA83" s="499"/>
    </row>
    <row r="84" spans="1:131" ht="26.25" customHeight="1" x14ac:dyDescent="0.15">
      <c r="A84" s="555">
        <v>17</v>
      </c>
      <c r="B84" s="670"/>
      <c r="C84" s="671"/>
      <c r="D84" s="671"/>
      <c r="E84" s="671"/>
      <c r="F84" s="671"/>
      <c r="G84" s="671"/>
      <c r="H84" s="671"/>
      <c r="I84" s="671"/>
      <c r="J84" s="671"/>
      <c r="K84" s="671"/>
      <c r="L84" s="671"/>
      <c r="M84" s="671"/>
      <c r="N84" s="671"/>
      <c r="O84" s="671"/>
      <c r="P84" s="672"/>
      <c r="Q84" s="673"/>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5">
        <v>78</v>
      </c>
      <c r="BR84" s="647"/>
      <c r="BS84" s="648"/>
      <c r="BT84" s="649"/>
      <c r="BU84" s="649"/>
      <c r="BV84" s="649"/>
      <c r="BW84" s="649"/>
      <c r="BX84" s="649"/>
      <c r="BY84" s="649"/>
      <c r="BZ84" s="649"/>
      <c r="CA84" s="649"/>
      <c r="CB84" s="649"/>
      <c r="CC84" s="649"/>
      <c r="CD84" s="649"/>
      <c r="CE84" s="649"/>
      <c r="CF84" s="649"/>
      <c r="CG84" s="650"/>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4"/>
      <c r="EA84" s="499"/>
    </row>
    <row r="85" spans="1:131" ht="26.25" customHeight="1" x14ac:dyDescent="0.15">
      <c r="A85" s="555">
        <v>18</v>
      </c>
      <c r="B85" s="670"/>
      <c r="C85" s="671"/>
      <c r="D85" s="671"/>
      <c r="E85" s="671"/>
      <c r="F85" s="671"/>
      <c r="G85" s="671"/>
      <c r="H85" s="671"/>
      <c r="I85" s="671"/>
      <c r="J85" s="671"/>
      <c r="K85" s="671"/>
      <c r="L85" s="671"/>
      <c r="M85" s="671"/>
      <c r="N85" s="671"/>
      <c r="O85" s="671"/>
      <c r="P85" s="672"/>
      <c r="Q85" s="673"/>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5">
        <v>79</v>
      </c>
      <c r="BR85" s="647"/>
      <c r="BS85" s="648"/>
      <c r="BT85" s="649"/>
      <c r="BU85" s="649"/>
      <c r="BV85" s="649"/>
      <c r="BW85" s="649"/>
      <c r="BX85" s="649"/>
      <c r="BY85" s="649"/>
      <c r="BZ85" s="649"/>
      <c r="CA85" s="649"/>
      <c r="CB85" s="649"/>
      <c r="CC85" s="649"/>
      <c r="CD85" s="649"/>
      <c r="CE85" s="649"/>
      <c r="CF85" s="649"/>
      <c r="CG85" s="650"/>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4"/>
      <c r="EA85" s="499"/>
    </row>
    <row r="86" spans="1:131" ht="26.25" customHeight="1" x14ac:dyDescent="0.15">
      <c r="A86" s="555">
        <v>19</v>
      </c>
      <c r="B86" s="670"/>
      <c r="C86" s="671"/>
      <c r="D86" s="671"/>
      <c r="E86" s="671"/>
      <c r="F86" s="671"/>
      <c r="G86" s="671"/>
      <c r="H86" s="671"/>
      <c r="I86" s="671"/>
      <c r="J86" s="671"/>
      <c r="K86" s="671"/>
      <c r="L86" s="671"/>
      <c r="M86" s="671"/>
      <c r="N86" s="671"/>
      <c r="O86" s="671"/>
      <c r="P86" s="672"/>
      <c r="Q86" s="673"/>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5">
        <v>80</v>
      </c>
      <c r="BR86" s="647"/>
      <c r="BS86" s="648"/>
      <c r="BT86" s="649"/>
      <c r="BU86" s="649"/>
      <c r="BV86" s="649"/>
      <c r="BW86" s="649"/>
      <c r="BX86" s="649"/>
      <c r="BY86" s="649"/>
      <c r="BZ86" s="649"/>
      <c r="CA86" s="649"/>
      <c r="CB86" s="649"/>
      <c r="CC86" s="649"/>
      <c r="CD86" s="649"/>
      <c r="CE86" s="649"/>
      <c r="CF86" s="649"/>
      <c r="CG86" s="650"/>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4"/>
      <c r="EA86" s="499"/>
    </row>
    <row r="87" spans="1:131" ht="26.25" customHeight="1" x14ac:dyDescent="0.15">
      <c r="A87" s="674">
        <v>20</v>
      </c>
      <c r="B87" s="675"/>
      <c r="C87" s="676"/>
      <c r="D87" s="676"/>
      <c r="E87" s="676"/>
      <c r="F87" s="676"/>
      <c r="G87" s="676"/>
      <c r="H87" s="676"/>
      <c r="I87" s="676"/>
      <c r="J87" s="676"/>
      <c r="K87" s="676"/>
      <c r="L87" s="676"/>
      <c r="M87" s="676"/>
      <c r="N87" s="676"/>
      <c r="O87" s="676"/>
      <c r="P87" s="677"/>
      <c r="Q87" s="678"/>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80"/>
      <c r="BA87" s="680"/>
      <c r="BB87" s="680"/>
      <c r="BC87" s="680"/>
      <c r="BD87" s="681"/>
      <c r="BE87" s="603"/>
      <c r="BF87" s="603"/>
      <c r="BG87" s="603"/>
      <c r="BH87" s="603"/>
      <c r="BI87" s="603"/>
      <c r="BJ87" s="603"/>
      <c r="BK87" s="603"/>
      <c r="BL87" s="603"/>
      <c r="BM87" s="603"/>
      <c r="BN87" s="603"/>
      <c r="BO87" s="603"/>
      <c r="BP87" s="603"/>
      <c r="BQ87" s="555">
        <v>81</v>
      </c>
      <c r="BR87" s="647"/>
      <c r="BS87" s="648"/>
      <c r="BT87" s="649"/>
      <c r="BU87" s="649"/>
      <c r="BV87" s="649"/>
      <c r="BW87" s="649"/>
      <c r="BX87" s="649"/>
      <c r="BY87" s="649"/>
      <c r="BZ87" s="649"/>
      <c r="CA87" s="649"/>
      <c r="CB87" s="649"/>
      <c r="CC87" s="649"/>
      <c r="CD87" s="649"/>
      <c r="CE87" s="649"/>
      <c r="CF87" s="649"/>
      <c r="CG87" s="650"/>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4"/>
      <c r="EA87" s="499"/>
    </row>
    <row r="88" spans="1:131" ht="26.25" customHeight="1" thickBot="1" x14ac:dyDescent="0.2">
      <c r="A88" s="586" t="s">
        <v>339</v>
      </c>
      <c r="B88" s="587" t="s">
        <v>376</v>
      </c>
      <c r="C88" s="588"/>
      <c r="D88" s="588"/>
      <c r="E88" s="588"/>
      <c r="F88" s="588"/>
      <c r="G88" s="588"/>
      <c r="H88" s="588"/>
      <c r="I88" s="588"/>
      <c r="J88" s="588"/>
      <c r="K88" s="588"/>
      <c r="L88" s="588"/>
      <c r="M88" s="588"/>
      <c r="N88" s="588"/>
      <c r="O88" s="588"/>
      <c r="P88" s="589"/>
      <c r="Q88" s="632"/>
      <c r="R88" s="633"/>
      <c r="S88" s="633"/>
      <c r="T88" s="633"/>
      <c r="U88" s="633"/>
      <c r="V88" s="633"/>
      <c r="W88" s="633"/>
      <c r="X88" s="633"/>
      <c r="Y88" s="633"/>
      <c r="Z88" s="633"/>
      <c r="AA88" s="633"/>
      <c r="AB88" s="633"/>
      <c r="AC88" s="633"/>
      <c r="AD88" s="633"/>
      <c r="AE88" s="633"/>
      <c r="AF88" s="636"/>
      <c r="AG88" s="636"/>
      <c r="AH88" s="636"/>
      <c r="AI88" s="636"/>
      <c r="AJ88" s="636"/>
      <c r="AK88" s="633"/>
      <c r="AL88" s="633"/>
      <c r="AM88" s="633"/>
      <c r="AN88" s="633"/>
      <c r="AO88" s="633"/>
      <c r="AP88" s="636"/>
      <c r="AQ88" s="636"/>
      <c r="AR88" s="636"/>
      <c r="AS88" s="636"/>
      <c r="AT88" s="636"/>
      <c r="AU88" s="636"/>
      <c r="AV88" s="636"/>
      <c r="AW88" s="636"/>
      <c r="AX88" s="636"/>
      <c r="AY88" s="636"/>
      <c r="AZ88" s="640"/>
      <c r="BA88" s="640"/>
      <c r="BB88" s="640"/>
      <c r="BC88" s="640"/>
      <c r="BD88" s="641"/>
      <c r="BE88" s="603"/>
      <c r="BF88" s="603"/>
      <c r="BG88" s="603"/>
      <c r="BH88" s="603"/>
      <c r="BI88" s="603"/>
      <c r="BJ88" s="603"/>
      <c r="BK88" s="603"/>
      <c r="BL88" s="603"/>
      <c r="BM88" s="603"/>
      <c r="BN88" s="603"/>
      <c r="BO88" s="603"/>
      <c r="BP88" s="603"/>
      <c r="BQ88" s="555">
        <v>82</v>
      </c>
      <c r="BR88" s="647"/>
      <c r="BS88" s="648"/>
      <c r="BT88" s="649"/>
      <c r="BU88" s="649"/>
      <c r="BV88" s="649"/>
      <c r="BW88" s="649"/>
      <c r="BX88" s="649"/>
      <c r="BY88" s="649"/>
      <c r="BZ88" s="649"/>
      <c r="CA88" s="649"/>
      <c r="CB88" s="649"/>
      <c r="CC88" s="649"/>
      <c r="CD88" s="649"/>
      <c r="CE88" s="649"/>
      <c r="CF88" s="649"/>
      <c r="CG88" s="650"/>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4"/>
      <c r="EA88" s="499"/>
    </row>
    <row r="89" spans="1:131" ht="26.25" hidden="1" customHeight="1" x14ac:dyDescent="0.15">
      <c r="A89" s="682"/>
      <c r="B89" s="683"/>
      <c r="C89" s="683"/>
      <c r="D89" s="683"/>
      <c r="E89" s="683"/>
      <c r="F89" s="683"/>
      <c r="G89" s="683"/>
      <c r="H89" s="683"/>
      <c r="I89" s="683"/>
      <c r="J89" s="683"/>
      <c r="K89" s="683"/>
      <c r="L89" s="683"/>
      <c r="M89" s="683"/>
      <c r="N89" s="683"/>
      <c r="O89" s="683"/>
      <c r="P89" s="683"/>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5"/>
      <c r="BA89" s="685"/>
      <c r="BB89" s="685"/>
      <c r="BC89" s="685"/>
      <c r="BD89" s="685"/>
      <c r="BE89" s="603"/>
      <c r="BF89" s="603"/>
      <c r="BG89" s="603"/>
      <c r="BH89" s="603"/>
      <c r="BI89" s="603"/>
      <c r="BJ89" s="603"/>
      <c r="BK89" s="603"/>
      <c r="BL89" s="603"/>
      <c r="BM89" s="603"/>
      <c r="BN89" s="603"/>
      <c r="BO89" s="603"/>
      <c r="BP89" s="603"/>
      <c r="BQ89" s="555">
        <v>83</v>
      </c>
      <c r="BR89" s="647"/>
      <c r="BS89" s="648"/>
      <c r="BT89" s="649"/>
      <c r="BU89" s="649"/>
      <c r="BV89" s="649"/>
      <c r="BW89" s="649"/>
      <c r="BX89" s="649"/>
      <c r="BY89" s="649"/>
      <c r="BZ89" s="649"/>
      <c r="CA89" s="649"/>
      <c r="CB89" s="649"/>
      <c r="CC89" s="649"/>
      <c r="CD89" s="649"/>
      <c r="CE89" s="649"/>
      <c r="CF89" s="649"/>
      <c r="CG89" s="650"/>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4"/>
      <c r="EA89" s="499"/>
    </row>
    <row r="90" spans="1:131" ht="26.25" hidden="1" customHeight="1" x14ac:dyDescent="0.15">
      <c r="A90" s="682"/>
      <c r="B90" s="683"/>
      <c r="C90" s="683"/>
      <c r="D90" s="683"/>
      <c r="E90" s="683"/>
      <c r="F90" s="683"/>
      <c r="G90" s="683"/>
      <c r="H90" s="683"/>
      <c r="I90" s="683"/>
      <c r="J90" s="683"/>
      <c r="K90" s="683"/>
      <c r="L90" s="683"/>
      <c r="M90" s="683"/>
      <c r="N90" s="683"/>
      <c r="O90" s="683"/>
      <c r="P90" s="683"/>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5"/>
      <c r="BA90" s="685"/>
      <c r="BB90" s="685"/>
      <c r="BC90" s="685"/>
      <c r="BD90" s="685"/>
      <c r="BE90" s="603"/>
      <c r="BF90" s="603"/>
      <c r="BG90" s="603"/>
      <c r="BH90" s="603"/>
      <c r="BI90" s="603"/>
      <c r="BJ90" s="603"/>
      <c r="BK90" s="603"/>
      <c r="BL90" s="603"/>
      <c r="BM90" s="603"/>
      <c r="BN90" s="603"/>
      <c r="BO90" s="603"/>
      <c r="BP90" s="603"/>
      <c r="BQ90" s="555">
        <v>84</v>
      </c>
      <c r="BR90" s="647"/>
      <c r="BS90" s="648"/>
      <c r="BT90" s="649"/>
      <c r="BU90" s="649"/>
      <c r="BV90" s="649"/>
      <c r="BW90" s="649"/>
      <c r="BX90" s="649"/>
      <c r="BY90" s="649"/>
      <c r="BZ90" s="649"/>
      <c r="CA90" s="649"/>
      <c r="CB90" s="649"/>
      <c r="CC90" s="649"/>
      <c r="CD90" s="649"/>
      <c r="CE90" s="649"/>
      <c r="CF90" s="649"/>
      <c r="CG90" s="650"/>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4"/>
      <c r="EA90" s="499"/>
    </row>
    <row r="91" spans="1:131" ht="26.25" hidden="1" customHeight="1" x14ac:dyDescent="0.15">
      <c r="A91" s="682"/>
      <c r="B91" s="683"/>
      <c r="C91" s="683"/>
      <c r="D91" s="683"/>
      <c r="E91" s="683"/>
      <c r="F91" s="683"/>
      <c r="G91" s="683"/>
      <c r="H91" s="683"/>
      <c r="I91" s="683"/>
      <c r="J91" s="683"/>
      <c r="K91" s="683"/>
      <c r="L91" s="683"/>
      <c r="M91" s="683"/>
      <c r="N91" s="683"/>
      <c r="O91" s="683"/>
      <c r="P91" s="683"/>
      <c r="Q91" s="684"/>
      <c r="R91" s="684"/>
      <c r="S91" s="684"/>
      <c r="T91" s="684"/>
      <c r="U91" s="684"/>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4"/>
      <c r="AZ91" s="685"/>
      <c r="BA91" s="685"/>
      <c r="BB91" s="685"/>
      <c r="BC91" s="685"/>
      <c r="BD91" s="685"/>
      <c r="BE91" s="603"/>
      <c r="BF91" s="603"/>
      <c r="BG91" s="603"/>
      <c r="BH91" s="603"/>
      <c r="BI91" s="603"/>
      <c r="BJ91" s="603"/>
      <c r="BK91" s="603"/>
      <c r="BL91" s="603"/>
      <c r="BM91" s="603"/>
      <c r="BN91" s="603"/>
      <c r="BO91" s="603"/>
      <c r="BP91" s="603"/>
      <c r="BQ91" s="555">
        <v>85</v>
      </c>
      <c r="BR91" s="647"/>
      <c r="BS91" s="648"/>
      <c r="BT91" s="649"/>
      <c r="BU91" s="649"/>
      <c r="BV91" s="649"/>
      <c r="BW91" s="649"/>
      <c r="BX91" s="649"/>
      <c r="BY91" s="649"/>
      <c r="BZ91" s="649"/>
      <c r="CA91" s="649"/>
      <c r="CB91" s="649"/>
      <c r="CC91" s="649"/>
      <c r="CD91" s="649"/>
      <c r="CE91" s="649"/>
      <c r="CF91" s="649"/>
      <c r="CG91" s="650"/>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4"/>
      <c r="EA91" s="499"/>
    </row>
    <row r="92" spans="1:131" ht="26.25" hidden="1" customHeight="1" x14ac:dyDescent="0.15">
      <c r="A92" s="682"/>
      <c r="B92" s="683"/>
      <c r="C92" s="683"/>
      <c r="D92" s="683"/>
      <c r="E92" s="683"/>
      <c r="F92" s="683"/>
      <c r="G92" s="683"/>
      <c r="H92" s="683"/>
      <c r="I92" s="683"/>
      <c r="J92" s="683"/>
      <c r="K92" s="683"/>
      <c r="L92" s="683"/>
      <c r="M92" s="683"/>
      <c r="N92" s="683"/>
      <c r="O92" s="683"/>
      <c r="P92" s="683"/>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4"/>
      <c r="AZ92" s="685"/>
      <c r="BA92" s="685"/>
      <c r="BB92" s="685"/>
      <c r="BC92" s="685"/>
      <c r="BD92" s="685"/>
      <c r="BE92" s="603"/>
      <c r="BF92" s="603"/>
      <c r="BG92" s="603"/>
      <c r="BH92" s="603"/>
      <c r="BI92" s="603"/>
      <c r="BJ92" s="603"/>
      <c r="BK92" s="603"/>
      <c r="BL92" s="603"/>
      <c r="BM92" s="603"/>
      <c r="BN92" s="603"/>
      <c r="BO92" s="603"/>
      <c r="BP92" s="603"/>
      <c r="BQ92" s="555">
        <v>86</v>
      </c>
      <c r="BR92" s="647"/>
      <c r="BS92" s="648"/>
      <c r="BT92" s="649"/>
      <c r="BU92" s="649"/>
      <c r="BV92" s="649"/>
      <c r="BW92" s="649"/>
      <c r="BX92" s="649"/>
      <c r="BY92" s="649"/>
      <c r="BZ92" s="649"/>
      <c r="CA92" s="649"/>
      <c r="CB92" s="649"/>
      <c r="CC92" s="649"/>
      <c r="CD92" s="649"/>
      <c r="CE92" s="649"/>
      <c r="CF92" s="649"/>
      <c r="CG92" s="650"/>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4"/>
      <c r="EA92" s="499"/>
    </row>
    <row r="93" spans="1:131" ht="26.25" hidden="1" customHeight="1" x14ac:dyDescent="0.15">
      <c r="A93" s="682"/>
      <c r="B93" s="683"/>
      <c r="C93" s="683"/>
      <c r="D93" s="683"/>
      <c r="E93" s="683"/>
      <c r="F93" s="683"/>
      <c r="G93" s="683"/>
      <c r="H93" s="683"/>
      <c r="I93" s="683"/>
      <c r="J93" s="683"/>
      <c r="K93" s="683"/>
      <c r="L93" s="683"/>
      <c r="M93" s="683"/>
      <c r="N93" s="683"/>
      <c r="O93" s="683"/>
      <c r="P93" s="683"/>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4"/>
      <c r="AZ93" s="685"/>
      <c r="BA93" s="685"/>
      <c r="BB93" s="685"/>
      <c r="BC93" s="685"/>
      <c r="BD93" s="685"/>
      <c r="BE93" s="603"/>
      <c r="BF93" s="603"/>
      <c r="BG93" s="603"/>
      <c r="BH93" s="603"/>
      <c r="BI93" s="603"/>
      <c r="BJ93" s="603"/>
      <c r="BK93" s="603"/>
      <c r="BL93" s="603"/>
      <c r="BM93" s="603"/>
      <c r="BN93" s="603"/>
      <c r="BO93" s="603"/>
      <c r="BP93" s="603"/>
      <c r="BQ93" s="555">
        <v>87</v>
      </c>
      <c r="BR93" s="647"/>
      <c r="BS93" s="648"/>
      <c r="BT93" s="649"/>
      <c r="BU93" s="649"/>
      <c r="BV93" s="649"/>
      <c r="BW93" s="649"/>
      <c r="BX93" s="649"/>
      <c r="BY93" s="649"/>
      <c r="BZ93" s="649"/>
      <c r="CA93" s="649"/>
      <c r="CB93" s="649"/>
      <c r="CC93" s="649"/>
      <c r="CD93" s="649"/>
      <c r="CE93" s="649"/>
      <c r="CF93" s="649"/>
      <c r="CG93" s="650"/>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4"/>
      <c r="EA93" s="499"/>
    </row>
    <row r="94" spans="1:131" ht="26.25" hidden="1" customHeight="1" x14ac:dyDescent="0.15">
      <c r="A94" s="682"/>
      <c r="B94" s="683"/>
      <c r="C94" s="683"/>
      <c r="D94" s="683"/>
      <c r="E94" s="683"/>
      <c r="F94" s="683"/>
      <c r="G94" s="683"/>
      <c r="H94" s="683"/>
      <c r="I94" s="683"/>
      <c r="J94" s="683"/>
      <c r="K94" s="683"/>
      <c r="L94" s="683"/>
      <c r="M94" s="683"/>
      <c r="N94" s="683"/>
      <c r="O94" s="683"/>
      <c r="P94" s="683"/>
      <c r="Q94" s="684"/>
      <c r="R94" s="684"/>
      <c r="S94" s="684"/>
      <c r="T94" s="684"/>
      <c r="U94" s="684"/>
      <c r="V94" s="684"/>
      <c r="W94" s="684"/>
      <c r="X94" s="684"/>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4"/>
      <c r="AZ94" s="685"/>
      <c r="BA94" s="685"/>
      <c r="BB94" s="685"/>
      <c r="BC94" s="685"/>
      <c r="BD94" s="685"/>
      <c r="BE94" s="603"/>
      <c r="BF94" s="603"/>
      <c r="BG94" s="603"/>
      <c r="BH94" s="603"/>
      <c r="BI94" s="603"/>
      <c r="BJ94" s="603"/>
      <c r="BK94" s="603"/>
      <c r="BL94" s="603"/>
      <c r="BM94" s="603"/>
      <c r="BN94" s="603"/>
      <c r="BO94" s="603"/>
      <c r="BP94" s="603"/>
      <c r="BQ94" s="555">
        <v>88</v>
      </c>
      <c r="BR94" s="647"/>
      <c r="BS94" s="648"/>
      <c r="BT94" s="649"/>
      <c r="BU94" s="649"/>
      <c r="BV94" s="649"/>
      <c r="BW94" s="649"/>
      <c r="BX94" s="649"/>
      <c r="BY94" s="649"/>
      <c r="BZ94" s="649"/>
      <c r="CA94" s="649"/>
      <c r="CB94" s="649"/>
      <c r="CC94" s="649"/>
      <c r="CD94" s="649"/>
      <c r="CE94" s="649"/>
      <c r="CF94" s="649"/>
      <c r="CG94" s="650"/>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4"/>
      <c r="EA94" s="499"/>
    </row>
    <row r="95" spans="1:131" ht="26.25" hidden="1" customHeight="1" x14ac:dyDescent="0.15">
      <c r="A95" s="682"/>
      <c r="B95" s="683"/>
      <c r="C95" s="683"/>
      <c r="D95" s="683"/>
      <c r="E95" s="683"/>
      <c r="F95" s="683"/>
      <c r="G95" s="683"/>
      <c r="H95" s="683"/>
      <c r="I95" s="683"/>
      <c r="J95" s="683"/>
      <c r="K95" s="683"/>
      <c r="L95" s="683"/>
      <c r="M95" s="683"/>
      <c r="N95" s="683"/>
      <c r="O95" s="683"/>
      <c r="P95" s="683"/>
      <c r="Q95" s="684"/>
      <c r="R95" s="684"/>
      <c r="S95" s="684"/>
      <c r="T95" s="684"/>
      <c r="U95" s="684"/>
      <c r="V95" s="684"/>
      <c r="W95" s="684"/>
      <c r="X95" s="684"/>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4"/>
      <c r="AZ95" s="685"/>
      <c r="BA95" s="685"/>
      <c r="BB95" s="685"/>
      <c r="BC95" s="685"/>
      <c r="BD95" s="685"/>
      <c r="BE95" s="603"/>
      <c r="BF95" s="603"/>
      <c r="BG95" s="603"/>
      <c r="BH95" s="603"/>
      <c r="BI95" s="603"/>
      <c r="BJ95" s="603"/>
      <c r="BK95" s="603"/>
      <c r="BL95" s="603"/>
      <c r="BM95" s="603"/>
      <c r="BN95" s="603"/>
      <c r="BO95" s="603"/>
      <c r="BP95" s="603"/>
      <c r="BQ95" s="555">
        <v>89</v>
      </c>
      <c r="BR95" s="647"/>
      <c r="BS95" s="648"/>
      <c r="BT95" s="649"/>
      <c r="BU95" s="649"/>
      <c r="BV95" s="649"/>
      <c r="BW95" s="649"/>
      <c r="BX95" s="649"/>
      <c r="BY95" s="649"/>
      <c r="BZ95" s="649"/>
      <c r="CA95" s="649"/>
      <c r="CB95" s="649"/>
      <c r="CC95" s="649"/>
      <c r="CD95" s="649"/>
      <c r="CE95" s="649"/>
      <c r="CF95" s="649"/>
      <c r="CG95" s="650"/>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4"/>
      <c r="EA95" s="499"/>
    </row>
    <row r="96" spans="1:131" ht="26.25" hidden="1" customHeight="1" x14ac:dyDescent="0.15">
      <c r="A96" s="682"/>
      <c r="B96" s="683"/>
      <c r="C96" s="683"/>
      <c r="D96" s="683"/>
      <c r="E96" s="683"/>
      <c r="F96" s="683"/>
      <c r="G96" s="683"/>
      <c r="H96" s="683"/>
      <c r="I96" s="683"/>
      <c r="J96" s="683"/>
      <c r="K96" s="683"/>
      <c r="L96" s="683"/>
      <c r="M96" s="683"/>
      <c r="N96" s="683"/>
      <c r="O96" s="683"/>
      <c r="P96" s="683"/>
      <c r="Q96" s="684"/>
      <c r="R96" s="684"/>
      <c r="S96" s="684"/>
      <c r="T96" s="684"/>
      <c r="U96" s="684"/>
      <c r="V96" s="684"/>
      <c r="W96" s="684"/>
      <c r="X96" s="684"/>
      <c r="Y96" s="684"/>
      <c r="Z96" s="684"/>
      <c r="AA96" s="684"/>
      <c r="AB96" s="684"/>
      <c r="AC96" s="684"/>
      <c r="AD96" s="684"/>
      <c r="AE96" s="684"/>
      <c r="AF96" s="684"/>
      <c r="AG96" s="684"/>
      <c r="AH96" s="684"/>
      <c r="AI96" s="684"/>
      <c r="AJ96" s="684"/>
      <c r="AK96" s="684"/>
      <c r="AL96" s="684"/>
      <c r="AM96" s="684"/>
      <c r="AN96" s="684"/>
      <c r="AO96" s="684"/>
      <c r="AP96" s="684"/>
      <c r="AQ96" s="684"/>
      <c r="AR96" s="684"/>
      <c r="AS96" s="684"/>
      <c r="AT96" s="684"/>
      <c r="AU96" s="684"/>
      <c r="AV96" s="684"/>
      <c r="AW96" s="684"/>
      <c r="AX96" s="684"/>
      <c r="AY96" s="684"/>
      <c r="AZ96" s="685"/>
      <c r="BA96" s="685"/>
      <c r="BB96" s="685"/>
      <c r="BC96" s="685"/>
      <c r="BD96" s="685"/>
      <c r="BE96" s="603"/>
      <c r="BF96" s="603"/>
      <c r="BG96" s="603"/>
      <c r="BH96" s="603"/>
      <c r="BI96" s="603"/>
      <c r="BJ96" s="603"/>
      <c r="BK96" s="603"/>
      <c r="BL96" s="603"/>
      <c r="BM96" s="603"/>
      <c r="BN96" s="603"/>
      <c r="BO96" s="603"/>
      <c r="BP96" s="603"/>
      <c r="BQ96" s="555">
        <v>90</v>
      </c>
      <c r="BR96" s="647"/>
      <c r="BS96" s="648"/>
      <c r="BT96" s="649"/>
      <c r="BU96" s="649"/>
      <c r="BV96" s="649"/>
      <c r="BW96" s="649"/>
      <c r="BX96" s="649"/>
      <c r="BY96" s="649"/>
      <c r="BZ96" s="649"/>
      <c r="CA96" s="649"/>
      <c r="CB96" s="649"/>
      <c r="CC96" s="649"/>
      <c r="CD96" s="649"/>
      <c r="CE96" s="649"/>
      <c r="CF96" s="649"/>
      <c r="CG96" s="650"/>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4"/>
      <c r="EA96" s="499"/>
    </row>
    <row r="97" spans="1:131" ht="26.25" hidden="1" customHeight="1" x14ac:dyDescent="0.15">
      <c r="A97" s="682"/>
      <c r="B97" s="683"/>
      <c r="C97" s="683"/>
      <c r="D97" s="683"/>
      <c r="E97" s="683"/>
      <c r="F97" s="683"/>
      <c r="G97" s="683"/>
      <c r="H97" s="683"/>
      <c r="I97" s="683"/>
      <c r="J97" s="683"/>
      <c r="K97" s="683"/>
      <c r="L97" s="683"/>
      <c r="M97" s="683"/>
      <c r="N97" s="683"/>
      <c r="O97" s="683"/>
      <c r="P97" s="683"/>
      <c r="Q97" s="684"/>
      <c r="R97" s="684"/>
      <c r="S97" s="684"/>
      <c r="T97" s="684"/>
      <c r="U97" s="684"/>
      <c r="V97" s="684"/>
      <c r="W97" s="684"/>
      <c r="X97" s="684"/>
      <c r="Y97" s="684"/>
      <c r="Z97" s="684"/>
      <c r="AA97" s="684"/>
      <c r="AB97" s="684"/>
      <c r="AC97" s="684"/>
      <c r="AD97" s="684"/>
      <c r="AE97" s="684"/>
      <c r="AF97" s="684"/>
      <c r="AG97" s="684"/>
      <c r="AH97" s="684"/>
      <c r="AI97" s="684"/>
      <c r="AJ97" s="684"/>
      <c r="AK97" s="684"/>
      <c r="AL97" s="684"/>
      <c r="AM97" s="684"/>
      <c r="AN97" s="684"/>
      <c r="AO97" s="684"/>
      <c r="AP97" s="684"/>
      <c r="AQ97" s="684"/>
      <c r="AR97" s="684"/>
      <c r="AS97" s="684"/>
      <c r="AT97" s="684"/>
      <c r="AU97" s="684"/>
      <c r="AV97" s="684"/>
      <c r="AW97" s="684"/>
      <c r="AX97" s="684"/>
      <c r="AY97" s="684"/>
      <c r="AZ97" s="685"/>
      <c r="BA97" s="685"/>
      <c r="BB97" s="685"/>
      <c r="BC97" s="685"/>
      <c r="BD97" s="685"/>
      <c r="BE97" s="603"/>
      <c r="BF97" s="603"/>
      <c r="BG97" s="603"/>
      <c r="BH97" s="603"/>
      <c r="BI97" s="603"/>
      <c r="BJ97" s="603"/>
      <c r="BK97" s="603"/>
      <c r="BL97" s="603"/>
      <c r="BM97" s="603"/>
      <c r="BN97" s="603"/>
      <c r="BO97" s="603"/>
      <c r="BP97" s="603"/>
      <c r="BQ97" s="555">
        <v>91</v>
      </c>
      <c r="BR97" s="647"/>
      <c r="BS97" s="648"/>
      <c r="BT97" s="649"/>
      <c r="BU97" s="649"/>
      <c r="BV97" s="649"/>
      <c r="BW97" s="649"/>
      <c r="BX97" s="649"/>
      <c r="BY97" s="649"/>
      <c r="BZ97" s="649"/>
      <c r="CA97" s="649"/>
      <c r="CB97" s="649"/>
      <c r="CC97" s="649"/>
      <c r="CD97" s="649"/>
      <c r="CE97" s="649"/>
      <c r="CF97" s="649"/>
      <c r="CG97" s="650"/>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4"/>
      <c r="EA97" s="499"/>
    </row>
    <row r="98" spans="1:131" ht="26.25" hidden="1" customHeight="1" x14ac:dyDescent="0.15">
      <c r="A98" s="682"/>
      <c r="B98" s="683"/>
      <c r="C98" s="683"/>
      <c r="D98" s="683"/>
      <c r="E98" s="683"/>
      <c r="F98" s="683"/>
      <c r="G98" s="683"/>
      <c r="H98" s="683"/>
      <c r="I98" s="683"/>
      <c r="J98" s="683"/>
      <c r="K98" s="683"/>
      <c r="L98" s="683"/>
      <c r="M98" s="683"/>
      <c r="N98" s="683"/>
      <c r="O98" s="683"/>
      <c r="P98" s="683"/>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5"/>
      <c r="BA98" s="685"/>
      <c r="BB98" s="685"/>
      <c r="BC98" s="685"/>
      <c r="BD98" s="685"/>
      <c r="BE98" s="603"/>
      <c r="BF98" s="603"/>
      <c r="BG98" s="603"/>
      <c r="BH98" s="603"/>
      <c r="BI98" s="603"/>
      <c r="BJ98" s="603"/>
      <c r="BK98" s="603"/>
      <c r="BL98" s="603"/>
      <c r="BM98" s="603"/>
      <c r="BN98" s="603"/>
      <c r="BO98" s="603"/>
      <c r="BP98" s="603"/>
      <c r="BQ98" s="555">
        <v>92</v>
      </c>
      <c r="BR98" s="647"/>
      <c r="BS98" s="648"/>
      <c r="BT98" s="649"/>
      <c r="BU98" s="649"/>
      <c r="BV98" s="649"/>
      <c r="BW98" s="649"/>
      <c r="BX98" s="649"/>
      <c r="BY98" s="649"/>
      <c r="BZ98" s="649"/>
      <c r="CA98" s="649"/>
      <c r="CB98" s="649"/>
      <c r="CC98" s="649"/>
      <c r="CD98" s="649"/>
      <c r="CE98" s="649"/>
      <c r="CF98" s="649"/>
      <c r="CG98" s="650"/>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4"/>
      <c r="EA98" s="499"/>
    </row>
    <row r="99" spans="1:131" ht="26.25" hidden="1" customHeight="1" x14ac:dyDescent="0.15">
      <c r="A99" s="682"/>
      <c r="B99" s="683"/>
      <c r="C99" s="683"/>
      <c r="D99" s="683"/>
      <c r="E99" s="683"/>
      <c r="F99" s="683"/>
      <c r="G99" s="683"/>
      <c r="H99" s="683"/>
      <c r="I99" s="683"/>
      <c r="J99" s="683"/>
      <c r="K99" s="683"/>
      <c r="L99" s="683"/>
      <c r="M99" s="683"/>
      <c r="N99" s="683"/>
      <c r="O99" s="683"/>
      <c r="P99" s="683"/>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5"/>
      <c r="BA99" s="685"/>
      <c r="BB99" s="685"/>
      <c r="BC99" s="685"/>
      <c r="BD99" s="685"/>
      <c r="BE99" s="603"/>
      <c r="BF99" s="603"/>
      <c r="BG99" s="603"/>
      <c r="BH99" s="603"/>
      <c r="BI99" s="603"/>
      <c r="BJ99" s="603"/>
      <c r="BK99" s="603"/>
      <c r="BL99" s="603"/>
      <c r="BM99" s="603"/>
      <c r="BN99" s="603"/>
      <c r="BO99" s="603"/>
      <c r="BP99" s="603"/>
      <c r="BQ99" s="555">
        <v>93</v>
      </c>
      <c r="BR99" s="647"/>
      <c r="BS99" s="648"/>
      <c r="BT99" s="649"/>
      <c r="BU99" s="649"/>
      <c r="BV99" s="649"/>
      <c r="BW99" s="649"/>
      <c r="BX99" s="649"/>
      <c r="BY99" s="649"/>
      <c r="BZ99" s="649"/>
      <c r="CA99" s="649"/>
      <c r="CB99" s="649"/>
      <c r="CC99" s="649"/>
      <c r="CD99" s="649"/>
      <c r="CE99" s="649"/>
      <c r="CF99" s="649"/>
      <c r="CG99" s="650"/>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4"/>
      <c r="EA99" s="499"/>
    </row>
    <row r="100" spans="1:131" ht="26.25" hidden="1" customHeight="1" x14ac:dyDescent="0.15">
      <c r="A100" s="682"/>
      <c r="B100" s="683"/>
      <c r="C100" s="683"/>
      <c r="D100" s="683"/>
      <c r="E100" s="683"/>
      <c r="F100" s="683"/>
      <c r="G100" s="683"/>
      <c r="H100" s="683"/>
      <c r="I100" s="683"/>
      <c r="J100" s="683"/>
      <c r="K100" s="683"/>
      <c r="L100" s="683"/>
      <c r="M100" s="683"/>
      <c r="N100" s="683"/>
      <c r="O100" s="683"/>
      <c r="P100" s="683"/>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5"/>
      <c r="BA100" s="685"/>
      <c r="BB100" s="685"/>
      <c r="BC100" s="685"/>
      <c r="BD100" s="685"/>
      <c r="BE100" s="603"/>
      <c r="BF100" s="603"/>
      <c r="BG100" s="603"/>
      <c r="BH100" s="603"/>
      <c r="BI100" s="603"/>
      <c r="BJ100" s="603"/>
      <c r="BK100" s="603"/>
      <c r="BL100" s="603"/>
      <c r="BM100" s="603"/>
      <c r="BN100" s="603"/>
      <c r="BO100" s="603"/>
      <c r="BP100" s="603"/>
      <c r="BQ100" s="555">
        <v>94</v>
      </c>
      <c r="BR100" s="647"/>
      <c r="BS100" s="648"/>
      <c r="BT100" s="649"/>
      <c r="BU100" s="649"/>
      <c r="BV100" s="649"/>
      <c r="BW100" s="649"/>
      <c r="BX100" s="649"/>
      <c r="BY100" s="649"/>
      <c r="BZ100" s="649"/>
      <c r="CA100" s="649"/>
      <c r="CB100" s="649"/>
      <c r="CC100" s="649"/>
      <c r="CD100" s="649"/>
      <c r="CE100" s="649"/>
      <c r="CF100" s="649"/>
      <c r="CG100" s="650"/>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4"/>
      <c r="EA100" s="499"/>
    </row>
    <row r="101" spans="1:131" ht="26.25" hidden="1" customHeight="1" x14ac:dyDescent="0.15">
      <c r="A101" s="682"/>
      <c r="B101" s="683"/>
      <c r="C101" s="683"/>
      <c r="D101" s="683"/>
      <c r="E101" s="683"/>
      <c r="F101" s="683"/>
      <c r="G101" s="683"/>
      <c r="H101" s="683"/>
      <c r="I101" s="683"/>
      <c r="J101" s="683"/>
      <c r="K101" s="683"/>
      <c r="L101" s="683"/>
      <c r="M101" s="683"/>
      <c r="N101" s="683"/>
      <c r="O101" s="683"/>
      <c r="P101" s="683"/>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5"/>
      <c r="BA101" s="685"/>
      <c r="BB101" s="685"/>
      <c r="BC101" s="685"/>
      <c r="BD101" s="685"/>
      <c r="BE101" s="603"/>
      <c r="BF101" s="603"/>
      <c r="BG101" s="603"/>
      <c r="BH101" s="603"/>
      <c r="BI101" s="603"/>
      <c r="BJ101" s="603"/>
      <c r="BK101" s="603"/>
      <c r="BL101" s="603"/>
      <c r="BM101" s="603"/>
      <c r="BN101" s="603"/>
      <c r="BO101" s="603"/>
      <c r="BP101" s="603"/>
      <c r="BQ101" s="555">
        <v>95</v>
      </c>
      <c r="BR101" s="647"/>
      <c r="BS101" s="648"/>
      <c r="BT101" s="649"/>
      <c r="BU101" s="649"/>
      <c r="BV101" s="649"/>
      <c r="BW101" s="649"/>
      <c r="BX101" s="649"/>
      <c r="BY101" s="649"/>
      <c r="BZ101" s="649"/>
      <c r="CA101" s="649"/>
      <c r="CB101" s="649"/>
      <c r="CC101" s="649"/>
      <c r="CD101" s="649"/>
      <c r="CE101" s="649"/>
      <c r="CF101" s="649"/>
      <c r="CG101" s="650"/>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4"/>
      <c r="EA101" s="499"/>
    </row>
    <row r="102" spans="1:131" ht="26.25" customHeight="1" thickBot="1" x14ac:dyDescent="0.2">
      <c r="A102" s="682"/>
      <c r="B102" s="683"/>
      <c r="C102" s="683"/>
      <c r="D102" s="683"/>
      <c r="E102" s="683"/>
      <c r="F102" s="683"/>
      <c r="G102" s="683"/>
      <c r="H102" s="683"/>
      <c r="I102" s="683"/>
      <c r="J102" s="683"/>
      <c r="K102" s="683"/>
      <c r="L102" s="683"/>
      <c r="M102" s="683"/>
      <c r="N102" s="683"/>
      <c r="O102" s="683"/>
      <c r="P102" s="683"/>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4"/>
      <c r="AY102" s="684"/>
      <c r="AZ102" s="685"/>
      <c r="BA102" s="685"/>
      <c r="BB102" s="685"/>
      <c r="BC102" s="685"/>
      <c r="BD102" s="685"/>
      <c r="BE102" s="603"/>
      <c r="BF102" s="603"/>
      <c r="BG102" s="603"/>
      <c r="BH102" s="603"/>
      <c r="BI102" s="603"/>
      <c r="BJ102" s="603"/>
      <c r="BK102" s="603"/>
      <c r="BL102" s="603"/>
      <c r="BM102" s="603"/>
      <c r="BN102" s="603"/>
      <c r="BO102" s="603"/>
      <c r="BP102" s="603"/>
      <c r="BQ102" s="586" t="s">
        <v>339</v>
      </c>
      <c r="BR102" s="587" t="s">
        <v>377</v>
      </c>
      <c r="BS102" s="588"/>
      <c r="BT102" s="588"/>
      <c r="BU102" s="588"/>
      <c r="BV102" s="588"/>
      <c r="BW102" s="588"/>
      <c r="BX102" s="588"/>
      <c r="BY102" s="588"/>
      <c r="BZ102" s="588"/>
      <c r="CA102" s="588"/>
      <c r="CB102" s="588"/>
      <c r="CC102" s="588"/>
      <c r="CD102" s="588"/>
      <c r="CE102" s="588"/>
      <c r="CF102" s="588"/>
      <c r="CG102" s="589"/>
      <c r="CH102" s="686"/>
      <c r="CI102" s="687"/>
      <c r="CJ102" s="687"/>
      <c r="CK102" s="687"/>
      <c r="CL102" s="688"/>
      <c r="CM102" s="686"/>
      <c r="CN102" s="687"/>
      <c r="CO102" s="687"/>
      <c r="CP102" s="687"/>
      <c r="CQ102" s="688"/>
      <c r="CR102" s="689"/>
      <c r="CS102" s="643"/>
      <c r="CT102" s="643"/>
      <c r="CU102" s="643"/>
      <c r="CV102" s="690"/>
      <c r="CW102" s="689"/>
      <c r="CX102" s="643"/>
      <c r="CY102" s="643"/>
      <c r="CZ102" s="643"/>
      <c r="DA102" s="690"/>
      <c r="DB102" s="689"/>
      <c r="DC102" s="643"/>
      <c r="DD102" s="643"/>
      <c r="DE102" s="643"/>
      <c r="DF102" s="690"/>
      <c r="DG102" s="689"/>
      <c r="DH102" s="643"/>
      <c r="DI102" s="643"/>
      <c r="DJ102" s="643"/>
      <c r="DK102" s="690"/>
      <c r="DL102" s="689"/>
      <c r="DM102" s="643"/>
      <c r="DN102" s="643"/>
      <c r="DO102" s="643"/>
      <c r="DP102" s="690"/>
      <c r="DQ102" s="689"/>
      <c r="DR102" s="643"/>
      <c r="DS102" s="643"/>
      <c r="DT102" s="643"/>
      <c r="DU102" s="690"/>
      <c r="DV102" s="587"/>
      <c r="DW102" s="588"/>
      <c r="DX102" s="588"/>
      <c r="DY102" s="588"/>
      <c r="DZ102" s="691"/>
      <c r="EA102" s="499"/>
    </row>
    <row r="103" spans="1:131" ht="26.25" customHeight="1" x14ac:dyDescent="0.15">
      <c r="A103" s="682"/>
      <c r="B103" s="683"/>
      <c r="C103" s="683"/>
      <c r="D103" s="683"/>
      <c r="E103" s="683"/>
      <c r="F103" s="683"/>
      <c r="G103" s="683"/>
      <c r="H103" s="683"/>
      <c r="I103" s="683"/>
      <c r="J103" s="683"/>
      <c r="K103" s="683"/>
      <c r="L103" s="683"/>
      <c r="M103" s="683"/>
      <c r="N103" s="683"/>
      <c r="O103" s="683"/>
      <c r="P103" s="683"/>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4"/>
      <c r="AY103" s="684"/>
      <c r="AZ103" s="685"/>
      <c r="BA103" s="685"/>
      <c r="BB103" s="685"/>
      <c r="BC103" s="685"/>
      <c r="BD103" s="685"/>
      <c r="BE103" s="603"/>
      <c r="BF103" s="603"/>
      <c r="BG103" s="603"/>
      <c r="BH103" s="603"/>
      <c r="BI103" s="603"/>
      <c r="BJ103" s="603"/>
      <c r="BK103" s="603"/>
      <c r="BL103" s="603"/>
      <c r="BM103" s="603"/>
      <c r="BN103" s="603"/>
      <c r="BO103" s="603"/>
      <c r="BP103" s="603"/>
      <c r="BQ103" s="692" t="s">
        <v>378</v>
      </c>
      <c r="BR103" s="692"/>
      <c r="BS103" s="692"/>
      <c r="BT103" s="692"/>
      <c r="BU103" s="692"/>
      <c r="BV103" s="692"/>
      <c r="BW103" s="692"/>
      <c r="BX103" s="692"/>
      <c r="BY103" s="692"/>
      <c r="BZ103" s="692"/>
      <c r="CA103" s="692"/>
      <c r="CB103" s="692"/>
      <c r="CC103" s="692"/>
      <c r="CD103" s="692"/>
      <c r="CE103" s="692"/>
      <c r="CF103" s="692"/>
      <c r="CG103" s="692"/>
      <c r="CH103" s="692"/>
      <c r="CI103" s="692"/>
      <c r="CJ103" s="692"/>
      <c r="CK103" s="692"/>
      <c r="CL103" s="692"/>
      <c r="CM103" s="692"/>
      <c r="CN103" s="692"/>
      <c r="CO103" s="692"/>
      <c r="CP103" s="692"/>
      <c r="CQ103" s="692"/>
      <c r="CR103" s="692"/>
      <c r="CS103" s="692"/>
      <c r="CT103" s="692"/>
      <c r="CU103" s="692"/>
      <c r="CV103" s="692"/>
      <c r="CW103" s="692"/>
      <c r="CX103" s="692"/>
      <c r="CY103" s="692"/>
      <c r="CZ103" s="692"/>
      <c r="DA103" s="692"/>
      <c r="DB103" s="692"/>
      <c r="DC103" s="692"/>
      <c r="DD103" s="692"/>
      <c r="DE103" s="692"/>
      <c r="DF103" s="692"/>
      <c r="DG103" s="692"/>
      <c r="DH103" s="692"/>
      <c r="DI103" s="692"/>
      <c r="DJ103" s="692"/>
      <c r="DK103" s="692"/>
      <c r="DL103" s="692"/>
      <c r="DM103" s="692"/>
      <c r="DN103" s="692"/>
      <c r="DO103" s="692"/>
      <c r="DP103" s="692"/>
      <c r="DQ103" s="692"/>
      <c r="DR103" s="692"/>
      <c r="DS103" s="692"/>
      <c r="DT103" s="692"/>
      <c r="DU103" s="692"/>
      <c r="DV103" s="692"/>
      <c r="DW103" s="692"/>
      <c r="DX103" s="692"/>
      <c r="DY103" s="692"/>
      <c r="DZ103" s="692"/>
      <c r="EA103" s="499"/>
    </row>
    <row r="104" spans="1:131" ht="26.25" customHeight="1" x14ac:dyDescent="0.15">
      <c r="A104" s="682"/>
      <c r="B104" s="683"/>
      <c r="C104" s="683"/>
      <c r="D104" s="683"/>
      <c r="E104" s="683"/>
      <c r="F104" s="683"/>
      <c r="G104" s="683"/>
      <c r="H104" s="683"/>
      <c r="I104" s="683"/>
      <c r="J104" s="683"/>
      <c r="K104" s="683"/>
      <c r="L104" s="683"/>
      <c r="M104" s="683"/>
      <c r="N104" s="683"/>
      <c r="O104" s="683"/>
      <c r="P104" s="683"/>
      <c r="Q104" s="684"/>
      <c r="R104" s="684"/>
      <c r="S104" s="684"/>
      <c r="T104" s="684"/>
      <c r="U104" s="684"/>
      <c r="V104" s="684"/>
      <c r="W104" s="684"/>
      <c r="X104" s="684"/>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4"/>
      <c r="AY104" s="684"/>
      <c r="AZ104" s="685"/>
      <c r="BA104" s="685"/>
      <c r="BB104" s="685"/>
      <c r="BC104" s="685"/>
      <c r="BD104" s="685"/>
      <c r="BE104" s="603"/>
      <c r="BF104" s="603"/>
      <c r="BG104" s="603"/>
      <c r="BH104" s="603"/>
      <c r="BI104" s="603"/>
      <c r="BJ104" s="603"/>
      <c r="BK104" s="603"/>
      <c r="BL104" s="603"/>
      <c r="BM104" s="603"/>
      <c r="BN104" s="603"/>
      <c r="BO104" s="603"/>
      <c r="BP104" s="603"/>
      <c r="BQ104" s="693" t="s">
        <v>379</v>
      </c>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A104" s="499"/>
    </row>
    <row r="105" spans="1:131" ht="11.25" customHeight="1" x14ac:dyDescent="0.15">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15">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
      <c r="A107" s="694" t="s">
        <v>380</v>
      </c>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5"/>
      <c r="AP107" s="695"/>
      <c r="AQ107" s="695"/>
      <c r="AR107" s="695"/>
      <c r="AS107" s="695"/>
      <c r="AT107" s="695"/>
      <c r="AU107" s="694" t="s">
        <v>381</v>
      </c>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5"/>
      <c r="BU107" s="695"/>
      <c r="BV107" s="695"/>
      <c r="BW107" s="695"/>
      <c r="BX107" s="695"/>
      <c r="BY107" s="695"/>
      <c r="BZ107" s="695"/>
      <c r="CA107" s="695"/>
      <c r="CB107" s="695"/>
      <c r="CC107" s="695"/>
      <c r="CD107" s="695"/>
      <c r="CE107" s="695"/>
      <c r="CF107" s="695"/>
      <c r="CG107" s="695"/>
      <c r="CH107" s="695"/>
      <c r="CI107" s="695"/>
      <c r="CJ107" s="695"/>
      <c r="CK107" s="695"/>
      <c r="CL107" s="695"/>
      <c r="CM107" s="695"/>
      <c r="CN107" s="695"/>
      <c r="CO107" s="695"/>
      <c r="CP107" s="695"/>
      <c r="CQ107" s="695"/>
      <c r="CR107" s="695"/>
      <c r="CS107" s="695"/>
      <c r="CT107" s="695"/>
      <c r="CU107" s="695"/>
      <c r="CV107" s="695"/>
      <c r="CW107" s="695"/>
      <c r="CX107" s="695"/>
      <c r="CY107" s="695"/>
      <c r="CZ107" s="695"/>
      <c r="DA107" s="695"/>
      <c r="DB107" s="695"/>
      <c r="DC107" s="695"/>
      <c r="DD107" s="695"/>
      <c r="DE107" s="695"/>
      <c r="DF107" s="695"/>
      <c r="DG107" s="695"/>
      <c r="DH107" s="695"/>
      <c r="DI107" s="695"/>
      <c r="DJ107" s="695"/>
      <c r="DK107" s="695"/>
      <c r="DL107" s="695"/>
      <c r="DM107" s="695"/>
      <c r="DN107" s="695"/>
      <c r="DO107" s="695"/>
      <c r="DP107" s="695"/>
      <c r="DQ107" s="695"/>
      <c r="DR107" s="695"/>
      <c r="DS107" s="695"/>
      <c r="DT107" s="695"/>
      <c r="DU107" s="695"/>
      <c r="DV107" s="695"/>
      <c r="DW107" s="695"/>
      <c r="DX107" s="695"/>
      <c r="DY107" s="695"/>
      <c r="DZ107" s="695"/>
    </row>
    <row r="108" spans="1:131" s="499" customFormat="1" ht="26.25" customHeight="1" x14ac:dyDescent="0.15">
      <c r="A108" s="696" t="s">
        <v>382</v>
      </c>
      <c r="B108" s="697"/>
      <c r="C108" s="697"/>
      <c r="D108" s="697"/>
      <c r="E108" s="697"/>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8"/>
      <c r="AU108" s="696" t="s">
        <v>383</v>
      </c>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7"/>
      <c r="CD108" s="697"/>
      <c r="CE108" s="697"/>
      <c r="CF108" s="697"/>
      <c r="CG108" s="697"/>
      <c r="CH108" s="697"/>
      <c r="CI108" s="697"/>
      <c r="CJ108" s="697"/>
      <c r="CK108" s="697"/>
      <c r="CL108" s="697"/>
      <c r="CM108" s="697"/>
      <c r="CN108" s="697"/>
      <c r="CO108" s="697"/>
      <c r="CP108" s="697"/>
      <c r="CQ108" s="697"/>
      <c r="CR108" s="697"/>
      <c r="CS108" s="697"/>
      <c r="CT108" s="697"/>
      <c r="CU108" s="697"/>
      <c r="CV108" s="697"/>
      <c r="CW108" s="697"/>
      <c r="CX108" s="697"/>
      <c r="CY108" s="697"/>
      <c r="CZ108" s="697"/>
      <c r="DA108" s="697"/>
      <c r="DB108" s="697"/>
      <c r="DC108" s="697"/>
      <c r="DD108" s="697"/>
      <c r="DE108" s="697"/>
      <c r="DF108" s="697"/>
      <c r="DG108" s="697"/>
      <c r="DH108" s="697"/>
      <c r="DI108" s="697"/>
      <c r="DJ108" s="697"/>
      <c r="DK108" s="697"/>
      <c r="DL108" s="697"/>
      <c r="DM108" s="697"/>
      <c r="DN108" s="697"/>
      <c r="DO108" s="697"/>
      <c r="DP108" s="697"/>
      <c r="DQ108" s="697"/>
      <c r="DR108" s="697"/>
      <c r="DS108" s="697"/>
      <c r="DT108" s="697"/>
      <c r="DU108" s="697"/>
      <c r="DV108" s="697"/>
      <c r="DW108" s="697"/>
      <c r="DX108" s="697"/>
      <c r="DY108" s="697"/>
      <c r="DZ108" s="698"/>
    </row>
    <row r="109" spans="1:131" s="499" customFormat="1" ht="26.25" customHeight="1" x14ac:dyDescent="0.15">
      <c r="A109" s="699" t="s">
        <v>384</v>
      </c>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1"/>
      <c r="AA109" s="702" t="s">
        <v>385</v>
      </c>
      <c r="AB109" s="700"/>
      <c r="AC109" s="700"/>
      <c r="AD109" s="700"/>
      <c r="AE109" s="701"/>
      <c r="AF109" s="702" t="s">
        <v>386</v>
      </c>
      <c r="AG109" s="700"/>
      <c r="AH109" s="700"/>
      <c r="AI109" s="700"/>
      <c r="AJ109" s="701"/>
      <c r="AK109" s="702" t="s">
        <v>250</v>
      </c>
      <c r="AL109" s="700"/>
      <c r="AM109" s="700"/>
      <c r="AN109" s="700"/>
      <c r="AO109" s="701"/>
      <c r="AP109" s="702" t="s">
        <v>387</v>
      </c>
      <c r="AQ109" s="700"/>
      <c r="AR109" s="700"/>
      <c r="AS109" s="700"/>
      <c r="AT109" s="703"/>
      <c r="AU109" s="699" t="s">
        <v>384</v>
      </c>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1"/>
      <c r="BQ109" s="702" t="s">
        <v>385</v>
      </c>
      <c r="BR109" s="700"/>
      <c r="BS109" s="700"/>
      <c r="BT109" s="700"/>
      <c r="BU109" s="701"/>
      <c r="BV109" s="702" t="s">
        <v>386</v>
      </c>
      <c r="BW109" s="700"/>
      <c r="BX109" s="700"/>
      <c r="BY109" s="700"/>
      <c r="BZ109" s="701"/>
      <c r="CA109" s="702" t="s">
        <v>250</v>
      </c>
      <c r="CB109" s="700"/>
      <c r="CC109" s="700"/>
      <c r="CD109" s="700"/>
      <c r="CE109" s="701"/>
      <c r="CF109" s="704" t="s">
        <v>387</v>
      </c>
      <c r="CG109" s="704"/>
      <c r="CH109" s="704"/>
      <c r="CI109" s="704"/>
      <c r="CJ109" s="704"/>
      <c r="CK109" s="702" t="s">
        <v>388</v>
      </c>
      <c r="CL109" s="700"/>
      <c r="CM109" s="700"/>
      <c r="CN109" s="700"/>
      <c r="CO109" s="700"/>
      <c r="CP109" s="700"/>
      <c r="CQ109" s="700"/>
      <c r="CR109" s="700"/>
      <c r="CS109" s="700"/>
      <c r="CT109" s="700"/>
      <c r="CU109" s="700"/>
      <c r="CV109" s="700"/>
      <c r="CW109" s="700"/>
      <c r="CX109" s="700"/>
      <c r="CY109" s="700"/>
      <c r="CZ109" s="700"/>
      <c r="DA109" s="700"/>
      <c r="DB109" s="700"/>
      <c r="DC109" s="700"/>
      <c r="DD109" s="700"/>
      <c r="DE109" s="700"/>
      <c r="DF109" s="701"/>
      <c r="DG109" s="702" t="s">
        <v>385</v>
      </c>
      <c r="DH109" s="700"/>
      <c r="DI109" s="700"/>
      <c r="DJ109" s="700"/>
      <c r="DK109" s="701"/>
      <c r="DL109" s="702" t="s">
        <v>386</v>
      </c>
      <c r="DM109" s="700"/>
      <c r="DN109" s="700"/>
      <c r="DO109" s="700"/>
      <c r="DP109" s="701"/>
      <c r="DQ109" s="702" t="s">
        <v>250</v>
      </c>
      <c r="DR109" s="700"/>
      <c r="DS109" s="700"/>
      <c r="DT109" s="700"/>
      <c r="DU109" s="701"/>
      <c r="DV109" s="702" t="s">
        <v>387</v>
      </c>
      <c r="DW109" s="700"/>
      <c r="DX109" s="700"/>
      <c r="DY109" s="700"/>
      <c r="DZ109" s="703"/>
    </row>
    <row r="110" spans="1:131" s="499" customFormat="1" ht="26.25" customHeight="1" x14ac:dyDescent="0.15">
      <c r="A110" s="705" t="s">
        <v>389</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7"/>
      <c r="AA110" s="708">
        <v>1220876</v>
      </c>
      <c r="AB110" s="709"/>
      <c r="AC110" s="709"/>
      <c r="AD110" s="709"/>
      <c r="AE110" s="710"/>
      <c r="AF110" s="711">
        <v>1237443</v>
      </c>
      <c r="AG110" s="709"/>
      <c r="AH110" s="709"/>
      <c r="AI110" s="709"/>
      <c r="AJ110" s="710"/>
      <c r="AK110" s="711">
        <v>1327585</v>
      </c>
      <c r="AL110" s="709"/>
      <c r="AM110" s="709"/>
      <c r="AN110" s="709"/>
      <c r="AO110" s="710"/>
      <c r="AP110" s="712">
        <v>13.2</v>
      </c>
      <c r="AQ110" s="713"/>
      <c r="AR110" s="713"/>
      <c r="AS110" s="713"/>
      <c r="AT110" s="714"/>
      <c r="AU110" s="715" t="s">
        <v>390</v>
      </c>
      <c r="AV110" s="716"/>
      <c r="AW110" s="716"/>
      <c r="AX110" s="716"/>
      <c r="AY110" s="716"/>
      <c r="AZ110" s="717" t="s">
        <v>391</v>
      </c>
      <c r="BA110" s="706"/>
      <c r="BB110" s="706"/>
      <c r="BC110" s="706"/>
      <c r="BD110" s="706"/>
      <c r="BE110" s="706"/>
      <c r="BF110" s="706"/>
      <c r="BG110" s="706"/>
      <c r="BH110" s="706"/>
      <c r="BI110" s="706"/>
      <c r="BJ110" s="706"/>
      <c r="BK110" s="706"/>
      <c r="BL110" s="706"/>
      <c r="BM110" s="706"/>
      <c r="BN110" s="706"/>
      <c r="BO110" s="706"/>
      <c r="BP110" s="707"/>
      <c r="BQ110" s="718">
        <v>14451149</v>
      </c>
      <c r="BR110" s="719"/>
      <c r="BS110" s="719"/>
      <c r="BT110" s="719"/>
      <c r="BU110" s="719"/>
      <c r="BV110" s="719">
        <v>14339501</v>
      </c>
      <c r="BW110" s="719"/>
      <c r="BX110" s="719"/>
      <c r="BY110" s="719"/>
      <c r="BZ110" s="719"/>
      <c r="CA110" s="719">
        <v>14037528</v>
      </c>
      <c r="CB110" s="719"/>
      <c r="CC110" s="719"/>
      <c r="CD110" s="719"/>
      <c r="CE110" s="719"/>
      <c r="CF110" s="720">
        <v>139.9</v>
      </c>
      <c r="CG110" s="721"/>
      <c r="CH110" s="721"/>
      <c r="CI110" s="721"/>
      <c r="CJ110" s="721"/>
      <c r="CK110" s="722" t="s">
        <v>392</v>
      </c>
      <c r="CL110" s="723"/>
      <c r="CM110" s="717" t="s">
        <v>393</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18" t="s">
        <v>69</v>
      </c>
      <c r="DH110" s="719"/>
      <c r="DI110" s="719"/>
      <c r="DJ110" s="719"/>
      <c r="DK110" s="719"/>
      <c r="DL110" s="719" t="s">
        <v>69</v>
      </c>
      <c r="DM110" s="719"/>
      <c r="DN110" s="719"/>
      <c r="DO110" s="719"/>
      <c r="DP110" s="719"/>
      <c r="DQ110" s="719" t="s">
        <v>69</v>
      </c>
      <c r="DR110" s="719"/>
      <c r="DS110" s="719"/>
      <c r="DT110" s="719"/>
      <c r="DU110" s="719"/>
      <c r="DV110" s="724" t="s">
        <v>69</v>
      </c>
      <c r="DW110" s="724"/>
      <c r="DX110" s="724"/>
      <c r="DY110" s="724"/>
      <c r="DZ110" s="725"/>
    </row>
    <row r="111" spans="1:131" s="499" customFormat="1" ht="26.25" customHeight="1" x14ac:dyDescent="0.15">
      <c r="A111" s="726" t="s">
        <v>394</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8"/>
      <c r="AA111" s="729" t="s">
        <v>69</v>
      </c>
      <c r="AB111" s="730"/>
      <c r="AC111" s="730"/>
      <c r="AD111" s="730"/>
      <c r="AE111" s="731"/>
      <c r="AF111" s="732" t="s">
        <v>69</v>
      </c>
      <c r="AG111" s="730"/>
      <c r="AH111" s="730"/>
      <c r="AI111" s="730"/>
      <c r="AJ111" s="731"/>
      <c r="AK111" s="732" t="s">
        <v>69</v>
      </c>
      <c r="AL111" s="730"/>
      <c r="AM111" s="730"/>
      <c r="AN111" s="730"/>
      <c r="AO111" s="731"/>
      <c r="AP111" s="733" t="s">
        <v>69</v>
      </c>
      <c r="AQ111" s="734"/>
      <c r="AR111" s="734"/>
      <c r="AS111" s="734"/>
      <c r="AT111" s="735"/>
      <c r="AU111" s="736"/>
      <c r="AV111" s="737"/>
      <c r="AW111" s="737"/>
      <c r="AX111" s="737"/>
      <c r="AY111" s="737"/>
      <c r="AZ111" s="738" t="s">
        <v>395</v>
      </c>
      <c r="BA111" s="739"/>
      <c r="BB111" s="739"/>
      <c r="BC111" s="739"/>
      <c r="BD111" s="739"/>
      <c r="BE111" s="739"/>
      <c r="BF111" s="739"/>
      <c r="BG111" s="739"/>
      <c r="BH111" s="739"/>
      <c r="BI111" s="739"/>
      <c r="BJ111" s="739"/>
      <c r="BK111" s="739"/>
      <c r="BL111" s="739"/>
      <c r="BM111" s="739"/>
      <c r="BN111" s="739"/>
      <c r="BO111" s="739"/>
      <c r="BP111" s="740"/>
      <c r="BQ111" s="741" t="s">
        <v>69</v>
      </c>
      <c r="BR111" s="742"/>
      <c r="BS111" s="742"/>
      <c r="BT111" s="742"/>
      <c r="BU111" s="742"/>
      <c r="BV111" s="742" t="s">
        <v>69</v>
      </c>
      <c r="BW111" s="742"/>
      <c r="BX111" s="742"/>
      <c r="BY111" s="742"/>
      <c r="BZ111" s="742"/>
      <c r="CA111" s="742" t="s">
        <v>69</v>
      </c>
      <c r="CB111" s="742"/>
      <c r="CC111" s="742"/>
      <c r="CD111" s="742"/>
      <c r="CE111" s="742"/>
      <c r="CF111" s="743" t="s">
        <v>69</v>
      </c>
      <c r="CG111" s="744"/>
      <c r="CH111" s="744"/>
      <c r="CI111" s="744"/>
      <c r="CJ111" s="744"/>
      <c r="CK111" s="745"/>
      <c r="CL111" s="746"/>
      <c r="CM111" s="738" t="s">
        <v>396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41" t="s">
        <v>69</v>
      </c>
      <c r="DH111" s="742"/>
      <c r="DI111" s="742"/>
      <c r="DJ111" s="742"/>
      <c r="DK111" s="742"/>
      <c r="DL111" s="742" t="s">
        <v>69</v>
      </c>
      <c r="DM111" s="742"/>
      <c r="DN111" s="742"/>
      <c r="DO111" s="742"/>
      <c r="DP111" s="742"/>
      <c r="DQ111" s="742" t="s">
        <v>69</v>
      </c>
      <c r="DR111" s="742"/>
      <c r="DS111" s="742"/>
      <c r="DT111" s="742"/>
      <c r="DU111" s="742"/>
      <c r="DV111" s="747" t="s">
        <v>69</v>
      </c>
      <c r="DW111" s="747"/>
      <c r="DX111" s="747"/>
      <c r="DY111" s="747"/>
      <c r="DZ111" s="748"/>
    </row>
    <row r="112" spans="1:131" s="499" customFormat="1" ht="26.25" customHeight="1" x14ac:dyDescent="0.15">
      <c r="A112" s="749" t="s">
        <v>397</v>
      </c>
      <c r="B112" s="750"/>
      <c r="C112" s="739" t="s">
        <v>398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69</v>
      </c>
      <c r="AB112" s="752"/>
      <c r="AC112" s="752"/>
      <c r="AD112" s="752"/>
      <c r="AE112" s="753"/>
      <c r="AF112" s="754" t="s">
        <v>69</v>
      </c>
      <c r="AG112" s="752"/>
      <c r="AH112" s="752"/>
      <c r="AI112" s="752"/>
      <c r="AJ112" s="753"/>
      <c r="AK112" s="754" t="s">
        <v>69</v>
      </c>
      <c r="AL112" s="752"/>
      <c r="AM112" s="752"/>
      <c r="AN112" s="752"/>
      <c r="AO112" s="753"/>
      <c r="AP112" s="755" t="s">
        <v>69</v>
      </c>
      <c r="AQ112" s="756"/>
      <c r="AR112" s="756"/>
      <c r="AS112" s="756"/>
      <c r="AT112" s="757"/>
      <c r="AU112" s="736"/>
      <c r="AV112" s="737"/>
      <c r="AW112" s="737"/>
      <c r="AX112" s="737"/>
      <c r="AY112" s="737"/>
      <c r="AZ112" s="738" t="s">
        <v>399</v>
      </c>
      <c r="BA112" s="739"/>
      <c r="BB112" s="739"/>
      <c r="BC112" s="739"/>
      <c r="BD112" s="739"/>
      <c r="BE112" s="739"/>
      <c r="BF112" s="739"/>
      <c r="BG112" s="739"/>
      <c r="BH112" s="739"/>
      <c r="BI112" s="739"/>
      <c r="BJ112" s="739"/>
      <c r="BK112" s="739"/>
      <c r="BL112" s="739"/>
      <c r="BM112" s="739"/>
      <c r="BN112" s="739"/>
      <c r="BO112" s="739"/>
      <c r="BP112" s="740"/>
      <c r="BQ112" s="741">
        <v>4013244</v>
      </c>
      <c r="BR112" s="742"/>
      <c r="BS112" s="742"/>
      <c r="BT112" s="742"/>
      <c r="BU112" s="742"/>
      <c r="BV112" s="742">
        <v>3773204</v>
      </c>
      <c r="BW112" s="742"/>
      <c r="BX112" s="742"/>
      <c r="BY112" s="742"/>
      <c r="BZ112" s="742"/>
      <c r="CA112" s="742">
        <v>3632331</v>
      </c>
      <c r="CB112" s="742"/>
      <c r="CC112" s="742"/>
      <c r="CD112" s="742"/>
      <c r="CE112" s="742"/>
      <c r="CF112" s="743">
        <v>36.200000000000003</v>
      </c>
      <c r="CG112" s="744"/>
      <c r="CH112" s="744"/>
      <c r="CI112" s="744"/>
      <c r="CJ112" s="744"/>
      <c r="CK112" s="745"/>
      <c r="CL112" s="746"/>
      <c r="CM112" s="738" t="s">
        <v>400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41" t="s">
        <v>69</v>
      </c>
      <c r="DH112" s="742"/>
      <c r="DI112" s="742"/>
      <c r="DJ112" s="742"/>
      <c r="DK112" s="742"/>
      <c r="DL112" s="742" t="s">
        <v>69</v>
      </c>
      <c r="DM112" s="742"/>
      <c r="DN112" s="742"/>
      <c r="DO112" s="742"/>
      <c r="DP112" s="742"/>
      <c r="DQ112" s="742" t="s">
        <v>69</v>
      </c>
      <c r="DR112" s="742"/>
      <c r="DS112" s="742"/>
      <c r="DT112" s="742"/>
      <c r="DU112" s="742"/>
      <c r="DV112" s="747" t="s">
        <v>69</v>
      </c>
      <c r="DW112" s="747"/>
      <c r="DX112" s="747"/>
      <c r="DY112" s="747"/>
      <c r="DZ112" s="748"/>
    </row>
    <row r="113" spans="1:130" s="499" customFormat="1" ht="26.25" customHeight="1" x14ac:dyDescent="0.15">
      <c r="A113" s="758"/>
      <c r="B113" s="759"/>
      <c r="C113" s="739" t="s">
        <v>401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729">
        <v>320425</v>
      </c>
      <c r="AB113" s="730"/>
      <c r="AC113" s="730"/>
      <c r="AD113" s="730"/>
      <c r="AE113" s="731"/>
      <c r="AF113" s="732">
        <v>326403</v>
      </c>
      <c r="AG113" s="730"/>
      <c r="AH113" s="730"/>
      <c r="AI113" s="730"/>
      <c r="AJ113" s="731"/>
      <c r="AK113" s="732">
        <v>335802</v>
      </c>
      <c r="AL113" s="730"/>
      <c r="AM113" s="730"/>
      <c r="AN113" s="730"/>
      <c r="AO113" s="731"/>
      <c r="AP113" s="733">
        <v>3.3</v>
      </c>
      <c r="AQ113" s="734"/>
      <c r="AR113" s="734"/>
      <c r="AS113" s="734"/>
      <c r="AT113" s="735"/>
      <c r="AU113" s="736"/>
      <c r="AV113" s="737"/>
      <c r="AW113" s="737"/>
      <c r="AX113" s="737"/>
      <c r="AY113" s="737"/>
      <c r="AZ113" s="738" t="s">
        <v>402</v>
      </c>
      <c r="BA113" s="739"/>
      <c r="BB113" s="739"/>
      <c r="BC113" s="739"/>
      <c r="BD113" s="739"/>
      <c r="BE113" s="739"/>
      <c r="BF113" s="739"/>
      <c r="BG113" s="739"/>
      <c r="BH113" s="739"/>
      <c r="BI113" s="739"/>
      <c r="BJ113" s="739"/>
      <c r="BK113" s="739"/>
      <c r="BL113" s="739"/>
      <c r="BM113" s="739"/>
      <c r="BN113" s="739"/>
      <c r="BO113" s="739"/>
      <c r="BP113" s="740"/>
      <c r="BQ113" s="741">
        <v>96934</v>
      </c>
      <c r="BR113" s="742"/>
      <c r="BS113" s="742"/>
      <c r="BT113" s="742"/>
      <c r="BU113" s="742"/>
      <c r="BV113" s="742">
        <v>116858</v>
      </c>
      <c r="BW113" s="742"/>
      <c r="BX113" s="742"/>
      <c r="BY113" s="742"/>
      <c r="BZ113" s="742"/>
      <c r="CA113" s="742">
        <v>89562</v>
      </c>
      <c r="CB113" s="742"/>
      <c r="CC113" s="742"/>
      <c r="CD113" s="742"/>
      <c r="CE113" s="742"/>
      <c r="CF113" s="743">
        <v>0.9</v>
      </c>
      <c r="CG113" s="744"/>
      <c r="CH113" s="744"/>
      <c r="CI113" s="744"/>
      <c r="CJ113" s="744"/>
      <c r="CK113" s="745"/>
      <c r="CL113" s="746"/>
      <c r="CM113" s="738" t="s">
        <v>403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51" t="s">
        <v>69</v>
      </c>
      <c r="DH113" s="752"/>
      <c r="DI113" s="752"/>
      <c r="DJ113" s="752"/>
      <c r="DK113" s="753"/>
      <c r="DL113" s="754" t="s">
        <v>69</v>
      </c>
      <c r="DM113" s="752"/>
      <c r="DN113" s="752"/>
      <c r="DO113" s="752"/>
      <c r="DP113" s="753"/>
      <c r="DQ113" s="754" t="s">
        <v>69</v>
      </c>
      <c r="DR113" s="752"/>
      <c r="DS113" s="752"/>
      <c r="DT113" s="752"/>
      <c r="DU113" s="753"/>
      <c r="DV113" s="755" t="s">
        <v>69</v>
      </c>
      <c r="DW113" s="756"/>
      <c r="DX113" s="756"/>
      <c r="DY113" s="756"/>
      <c r="DZ113" s="757"/>
    </row>
    <row r="114" spans="1:130" s="499" customFormat="1" ht="26.25" customHeight="1" x14ac:dyDescent="0.15">
      <c r="A114" s="758"/>
      <c r="B114" s="759"/>
      <c r="C114" s="739" t="s">
        <v>404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t="s">
        <v>69</v>
      </c>
      <c r="AB114" s="752"/>
      <c r="AC114" s="752"/>
      <c r="AD114" s="752"/>
      <c r="AE114" s="753"/>
      <c r="AF114" s="754" t="s">
        <v>69</v>
      </c>
      <c r="AG114" s="752"/>
      <c r="AH114" s="752"/>
      <c r="AI114" s="752"/>
      <c r="AJ114" s="753"/>
      <c r="AK114" s="754" t="s">
        <v>69</v>
      </c>
      <c r="AL114" s="752"/>
      <c r="AM114" s="752"/>
      <c r="AN114" s="752"/>
      <c r="AO114" s="753"/>
      <c r="AP114" s="755" t="s">
        <v>69</v>
      </c>
      <c r="AQ114" s="756"/>
      <c r="AR114" s="756"/>
      <c r="AS114" s="756"/>
      <c r="AT114" s="757"/>
      <c r="AU114" s="736"/>
      <c r="AV114" s="737"/>
      <c r="AW114" s="737"/>
      <c r="AX114" s="737"/>
      <c r="AY114" s="737"/>
      <c r="AZ114" s="738" t="s">
        <v>405</v>
      </c>
      <c r="BA114" s="739"/>
      <c r="BB114" s="739"/>
      <c r="BC114" s="739"/>
      <c r="BD114" s="739"/>
      <c r="BE114" s="739"/>
      <c r="BF114" s="739"/>
      <c r="BG114" s="739"/>
      <c r="BH114" s="739"/>
      <c r="BI114" s="739"/>
      <c r="BJ114" s="739"/>
      <c r="BK114" s="739"/>
      <c r="BL114" s="739"/>
      <c r="BM114" s="739"/>
      <c r="BN114" s="739"/>
      <c r="BO114" s="739"/>
      <c r="BP114" s="740"/>
      <c r="BQ114" s="741">
        <v>1601562</v>
      </c>
      <c r="BR114" s="742"/>
      <c r="BS114" s="742"/>
      <c r="BT114" s="742"/>
      <c r="BU114" s="742"/>
      <c r="BV114" s="742">
        <v>1514968</v>
      </c>
      <c r="BW114" s="742"/>
      <c r="BX114" s="742"/>
      <c r="BY114" s="742"/>
      <c r="BZ114" s="742"/>
      <c r="CA114" s="742">
        <v>1488080</v>
      </c>
      <c r="CB114" s="742"/>
      <c r="CC114" s="742"/>
      <c r="CD114" s="742"/>
      <c r="CE114" s="742"/>
      <c r="CF114" s="743">
        <v>14.8</v>
      </c>
      <c r="CG114" s="744"/>
      <c r="CH114" s="744"/>
      <c r="CI114" s="744"/>
      <c r="CJ114" s="744"/>
      <c r="CK114" s="745"/>
      <c r="CL114" s="746"/>
      <c r="CM114" s="738" t="s">
        <v>406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51" t="s">
        <v>69</v>
      </c>
      <c r="DH114" s="752"/>
      <c r="DI114" s="752"/>
      <c r="DJ114" s="752"/>
      <c r="DK114" s="753"/>
      <c r="DL114" s="754" t="s">
        <v>69</v>
      </c>
      <c r="DM114" s="752"/>
      <c r="DN114" s="752"/>
      <c r="DO114" s="752"/>
      <c r="DP114" s="753"/>
      <c r="DQ114" s="754" t="s">
        <v>69</v>
      </c>
      <c r="DR114" s="752"/>
      <c r="DS114" s="752"/>
      <c r="DT114" s="752"/>
      <c r="DU114" s="753"/>
      <c r="DV114" s="755" t="s">
        <v>69</v>
      </c>
      <c r="DW114" s="756"/>
      <c r="DX114" s="756"/>
      <c r="DY114" s="756"/>
      <c r="DZ114" s="757"/>
    </row>
    <row r="115" spans="1:130" s="499" customFormat="1" ht="26.25" customHeight="1" x14ac:dyDescent="0.15">
      <c r="A115" s="758"/>
      <c r="B115" s="759"/>
      <c r="C115" s="739" t="s">
        <v>407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729" t="s">
        <v>69</v>
      </c>
      <c r="AB115" s="730"/>
      <c r="AC115" s="730"/>
      <c r="AD115" s="730"/>
      <c r="AE115" s="731"/>
      <c r="AF115" s="732" t="s">
        <v>69</v>
      </c>
      <c r="AG115" s="730"/>
      <c r="AH115" s="730"/>
      <c r="AI115" s="730"/>
      <c r="AJ115" s="731"/>
      <c r="AK115" s="732" t="s">
        <v>69</v>
      </c>
      <c r="AL115" s="730"/>
      <c r="AM115" s="730"/>
      <c r="AN115" s="730"/>
      <c r="AO115" s="731"/>
      <c r="AP115" s="733" t="s">
        <v>69</v>
      </c>
      <c r="AQ115" s="734"/>
      <c r="AR115" s="734"/>
      <c r="AS115" s="734"/>
      <c r="AT115" s="735"/>
      <c r="AU115" s="736"/>
      <c r="AV115" s="737"/>
      <c r="AW115" s="737"/>
      <c r="AX115" s="737"/>
      <c r="AY115" s="737"/>
      <c r="AZ115" s="738" t="s">
        <v>408</v>
      </c>
      <c r="BA115" s="739"/>
      <c r="BB115" s="739"/>
      <c r="BC115" s="739"/>
      <c r="BD115" s="739"/>
      <c r="BE115" s="739"/>
      <c r="BF115" s="739"/>
      <c r="BG115" s="739"/>
      <c r="BH115" s="739"/>
      <c r="BI115" s="739"/>
      <c r="BJ115" s="739"/>
      <c r="BK115" s="739"/>
      <c r="BL115" s="739"/>
      <c r="BM115" s="739"/>
      <c r="BN115" s="739"/>
      <c r="BO115" s="739"/>
      <c r="BP115" s="740"/>
      <c r="BQ115" s="741">
        <v>434583</v>
      </c>
      <c r="BR115" s="742"/>
      <c r="BS115" s="742"/>
      <c r="BT115" s="742"/>
      <c r="BU115" s="742"/>
      <c r="BV115" s="742">
        <v>437519</v>
      </c>
      <c r="BW115" s="742"/>
      <c r="BX115" s="742"/>
      <c r="BY115" s="742"/>
      <c r="BZ115" s="742"/>
      <c r="CA115" s="742">
        <v>353648</v>
      </c>
      <c r="CB115" s="742"/>
      <c r="CC115" s="742"/>
      <c r="CD115" s="742"/>
      <c r="CE115" s="742"/>
      <c r="CF115" s="743">
        <v>3.5</v>
      </c>
      <c r="CG115" s="744"/>
      <c r="CH115" s="744"/>
      <c r="CI115" s="744"/>
      <c r="CJ115" s="744"/>
      <c r="CK115" s="745"/>
      <c r="CL115" s="746"/>
      <c r="CM115" s="738" t="s">
        <v>409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51" t="s">
        <v>69</v>
      </c>
      <c r="DH115" s="752"/>
      <c r="DI115" s="752"/>
      <c r="DJ115" s="752"/>
      <c r="DK115" s="753"/>
      <c r="DL115" s="754" t="s">
        <v>69</v>
      </c>
      <c r="DM115" s="752"/>
      <c r="DN115" s="752"/>
      <c r="DO115" s="752"/>
      <c r="DP115" s="753"/>
      <c r="DQ115" s="754" t="s">
        <v>69</v>
      </c>
      <c r="DR115" s="752"/>
      <c r="DS115" s="752"/>
      <c r="DT115" s="752"/>
      <c r="DU115" s="753"/>
      <c r="DV115" s="755" t="s">
        <v>69</v>
      </c>
      <c r="DW115" s="756"/>
      <c r="DX115" s="756"/>
      <c r="DY115" s="756"/>
      <c r="DZ115" s="757"/>
    </row>
    <row r="116" spans="1:130" s="499" customFormat="1" ht="26.25" customHeight="1" x14ac:dyDescent="0.15">
      <c r="A116" s="760"/>
      <c r="B116" s="761"/>
      <c r="C116" s="762" t="s">
        <v>410</v>
      </c>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3"/>
      <c r="AA116" s="751" t="s">
        <v>69</v>
      </c>
      <c r="AB116" s="752"/>
      <c r="AC116" s="752"/>
      <c r="AD116" s="752"/>
      <c r="AE116" s="753"/>
      <c r="AF116" s="754" t="s">
        <v>69</v>
      </c>
      <c r="AG116" s="752"/>
      <c r="AH116" s="752"/>
      <c r="AI116" s="752"/>
      <c r="AJ116" s="753"/>
      <c r="AK116" s="754" t="s">
        <v>69</v>
      </c>
      <c r="AL116" s="752"/>
      <c r="AM116" s="752"/>
      <c r="AN116" s="752"/>
      <c r="AO116" s="753"/>
      <c r="AP116" s="755" t="s">
        <v>69</v>
      </c>
      <c r="AQ116" s="756"/>
      <c r="AR116" s="756"/>
      <c r="AS116" s="756"/>
      <c r="AT116" s="757"/>
      <c r="AU116" s="736"/>
      <c r="AV116" s="737"/>
      <c r="AW116" s="737"/>
      <c r="AX116" s="737"/>
      <c r="AY116" s="737"/>
      <c r="AZ116" s="764" t="s">
        <v>411</v>
      </c>
      <c r="BA116" s="765"/>
      <c r="BB116" s="765"/>
      <c r="BC116" s="765"/>
      <c r="BD116" s="765"/>
      <c r="BE116" s="765"/>
      <c r="BF116" s="765"/>
      <c r="BG116" s="765"/>
      <c r="BH116" s="765"/>
      <c r="BI116" s="765"/>
      <c r="BJ116" s="765"/>
      <c r="BK116" s="765"/>
      <c r="BL116" s="765"/>
      <c r="BM116" s="765"/>
      <c r="BN116" s="765"/>
      <c r="BO116" s="765"/>
      <c r="BP116" s="766"/>
      <c r="BQ116" s="741" t="s">
        <v>69</v>
      </c>
      <c r="BR116" s="742"/>
      <c r="BS116" s="742"/>
      <c r="BT116" s="742"/>
      <c r="BU116" s="742"/>
      <c r="BV116" s="742" t="s">
        <v>69</v>
      </c>
      <c r="BW116" s="742"/>
      <c r="BX116" s="742"/>
      <c r="BY116" s="742"/>
      <c r="BZ116" s="742"/>
      <c r="CA116" s="742" t="s">
        <v>69</v>
      </c>
      <c r="CB116" s="742"/>
      <c r="CC116" s="742"/>
      <c r="CD116" s="742"/>
      <c r="CE116" s="742"/>
      <c r="CF116" s="743" t="s">
        <v>69</v>
      </c>
      <c r="CG116" s="744"/>
      <c r="CH116" s="744"/>
      <c r="CI116" s="744"/>
      <c r="CJ116" s="744"/>
      <c r="CK116" s="745"/>
      <c r="CL116" s="746"/>
      <c r="CM116" s="738" t="s">
        <v>412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51" t="s">
        <v>69</v>
      </c>
      <c r="DH116" s="752"/>
      <c r="DI116" s="752"/>
      <c r="DJ116" s="752"/>
      <c r="DK116" s="753"/>
      <c r="DL116" s="754" t="s">
        <v>69</v>
      </c>
      <c r="DM116" s="752"/>
      <c r="DN116" s="752"/>
      <c r="DO116" s="752"/>
      <c r="DP116" s="753"/>
      <c r="DQ116" s="754" t="s">
        <v>69</v>
      </c>
      <c r="DR116" s="752"/>
      <c r="DS116" s="752"/>
      <c r="DT116" s="752"/>
      <c r="DU116" s="753"/>
      <c r="DV116" s="755" t="s">
        <v>69</v>
      </c>
      <c r="DW116" s="756"/>
      <c r="DX116" s="756"/>
      <c r="DY116" s="756"/>
      <c r="DZ116" s="757"/>
    </row>
    <row r="117" spans="1:130" s="499" customFormat="1" ht="26.25" customHeight="1" x14ac:dyDescent="0.15">
      <c r="A117" s="699" t="s">
        <v>128</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67" t="s">
        <v>413</v>
      </c>
      <c r="Z117" s="701"/>
      <c r="AA117" s="768">
        <v>1541301</v>
      </c>
      <c r="AB117" s="769"/>
      <c r="AC117" s="769"/>
      <c r="AD117" s="769"/>
      <c r="AE117" s="770"/>
      <c r="AF117" s="771">
        <v>1563846</v>
      </c>
      <c r="AG117" s="769"/>
      <c r="AH117" s="769"/>
      <c r="AI117" s="769"/>
      <c r="AJ117" s="770"/>
      <c r="AK117" s="771">
        <v>1663387</v>
      </c>
      <c r="AL117" s="769"/>
      <c r="AM117" s="769"/>
      <c r="AN117" s="769"/>
      <c r="AO117" s="770"/>
      <c r="AP117" s="772"/>
      <c r="AQ117" s="773"/>
      <c r="AR117" s="773"/>
      <c r="AS117" s="773"/>
      <c r="AT117" s="774"/>
      <c r="AU117" s="736"/>
      <c r="AV117" s="737"/>
      <c r="AW117" s="737"/>
      <c r="AX117" s="737"/>
      <c r="AY117" s="737"/>
      <c r="AZ117" s="775" t="s">
        <v>414</v>
      </c>
      <c r="BA117" s="776"/>
      <c r="BB117" s="776"/>
      <c r="BC117" s="776"/>
      <c r="BD117" s="776"/>
      <c r="BE117" s="776"/>
      <c r="BF117" s="776"/>
      <c r="BG117" s="776"/>
      <c r="BH117" s="776"/>
      <c r="BI117" s="776"/>
      <c r="BJ117" s="776"/>
      <c r="BK117" s="776"/>
      <c r="BL117" s="776"/>
      <c r="BM117" s="776"/>
      <c r="BN117" s="776"/>
      <c r="BO117" s="776"/>
      <c r="BP117" s="777"/>
      <c r="BQ117" s="741" t="s">
        <v>69</v>
      </c>
      <c r="BR117" s="742"/>
      <c r="BS117" s="742"/>
      <c r="BT117" s="742"/>
      <c r="BU117" s="742"/>
      <c r="BV117" s="742" t="s">
        <v>69</v>
      </c>
      <c r="BW117" s="742"/>
      <c r="BX117" s="742"/>
      <c r="BY117" s="742"/>
      <c r="BZ117" s="742"/>
      <c r="CA117" s="742" t="s">
        <v>69</v>
      </c>
      <c r="CB117" s="742"/>
      <c r="CC117" s="742"/>
      <c r="CD117" s="742"/>
      <c r="CE117" s="742"/>
      <c r="CF117" s="743" t="s">
        <v>69</v>
      </c>
      <c r="CG117" s="744"/>
      <c r="CH117" s="744"/>
      <c r="CI117" s="744"/>
      <c r="CJ117" s="744"/>
      <c r="CK117" s="745"/>
      <c r="CL117" s="746"/>
      <c r="CM117" s="738" t="s">
        <v>415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51" t="s">
        <v>69</v>
      </c>
      <c r="DH117" s="752"/>
      <c r="DI117" s="752"/>
      <c r="DJ117" s="752"/>
      <c r="DK117" s="753"/>
      <c r="DL117" s="754" t="s">
        <v>69</v>
      </c>
      <c r="DM117" s="752"/>
      <c r="DN117" s="752"/>
      <c r="DO117" s="752"/>
      <c r="DP117" s="753"/>
      <c r="DQ117" s="754" t="s">
        <v>69</v>
      </c>
      <c r="DR117" s="752"/>
      <c r="DS117" s="752"/>
      <c r="DT117" s="752"/>
      <c r="DU117" s="753"/>
      <c r="DV117" s="755" t="s">
        <v>69</v>
      </c>
      <c r="DW117" s="756"/>
      <c r="DX117" s="756"/>
      <c r="DY117" s="756"/>
      <c r="DZ117" s="757"/>
    </row>
    <row r="118" spans="1:130" s="499" customFormat="1" ht="26.25" customHeight="1" x14ac:dyDescent="0.15">
      <c r="A118" s="699" t="s">
        <v>388</v>
      </c>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1"/>
      <c r="AA118" s="702" t="s">
        <v>385</v>
      </c>
      <c r="AB118" s="700"/>
      <c r="AC118" s="700"/>
      <c r="AD118" s="700"/>
      <c r="AE118" s="701"/>
      <c r="AF118" s="702" t="s">
        <v>386</v>
      </c>
      <c r="AG118" s="700"/>
      <c r="AH118" s="700"/>
      <c r="AI118" s="700"/>
      <c r="AJ118" s="701"/>
      <c r="AK118" s="702" t="s">
        <v>250</v>
      </c>
      <c r="AL118" s="700"/>
      <c r="AM118" s="700"/>
      <c r="AN118" s="700"/>
      <c r="AO118" s="701"/>
      <c r="AP118" s="778" t="s">
        <v>387</v>
      </c>
      <c r="AQ118" s="779"/>
      <c r="AR118" s="779"/>
      <c r="AS118" s="779"/>
      <c r="AT118" s="780"/>
      <c r="AU118" s="736"/>
      <c r="AV118" s="737"/>
      <c r="AW118" s="737"/>
      <c r="AX118" s="737"/>
      <c r="AY118" s="737"/>
      <c r="AZ118" s="781" t="s">
        <v>416</v>
      </c>
      <c r="BA118" s="762"/>
      <c r="BB118" s="762"/>
      <c r="BC118" s="762"/>
      <c r="BD118" s="762"/>
      <c r="BE118" s="762"/>
      <c r="BF118" s="762"/>
      <c r="BG118" s="762"/>
      <c r="BH118" s="762"/>
      <c r="BI118" s="762"/>
      <c r="BJ118" s="762"/>
      <c r="BK118" s="762"/>
      <c r="BL118" s="762"/>
      <c r="BM118" s="762"/>
      <c r="BN118" s="762"/>
      <c r="BO118" s="762"/>
      <c r="BP118" s="763"/>
      <c r="BQ118" s="782" t="s">
        <v>69</v>
      </c>
      <c r="BR118" s="783"/>
      <c r="BS118" s="783"/>
      <c r="BT118" s="783"/>
      <c r="BU118" s="783"/>
      <c r="BV118" s="783" t="s">
        <v>69</v>
      </c>
      <c r="BW118" s="783"/>
      <c r="BX118" s="783"/>
      <c r="BY118" s="783"/>
      <c r="BZ118" s="783"/>
      <c r="CA118" s="783" t="s">
        <v>69</v>
      </c>
      <c r="CB118" s="783"/>
      <c r="CC118" s="783"/>
      <c r="CD118" s="783"/>
      <c r="CE118" s="783"/>
      <c r="CF118" s="743" t="s">
        <v>69</v>
      </c>
      <c r="CG118" s="744"/>
      <c r="CH118" s="744"/>
      <c r="CI118" s="744"/>
      <c r="CJ118" s="744"/>
      <c r="CK118" s="745"/>
      <c r="CL118" s="746"/>
      <c r="CM118" s="738" t="s">
        <v>417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51" t="s">
        <v>69</v>
      </c>
      <c r="DH118" s="752"/>
      <c r="DI118" s="752"/>
      <c r="DJ118" s="752"/>
      <c r="DK118" s="753"/>
      <c r="DL118" s="754" t="s">
        <v>69</v>
      </c>
      <c r="DM118" s="752"/>
      <c r="DN118" s="752"/>
      <c r="DO118" s="752"/>
      <c r="DP118" s="753"/>
      <c r="DQ118" s="754" t="s">
        <v>69</v>
      </c>
      <c r="DR118" s="752"/>
      <c r="DS118" s="752"/>
      <c r="DT118" s="752"/>
      <c r="DU118" s="753"/>
      <c r="DV118" s="755" t="s">
        <v>69</v>
      </c>
      <c r="DW118" s="756"/>
      <c r="DX118" s="756"/>
      <c r="DY118" s="756"/>
      <c r="DZ118" s="757"/>
    </row>
    <row r="119" spans="1:130" s="499" customFormat="1" ht="26.25" customHeight="1" x14ac:dyDescent="0.15">
      <c r="A119" s="784" t="s">
        <v>392</v>
      </c>
      <c r="B119" s="723"/>
      <c r="C119" s="717" t="s">
        <v>393</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t="s">
        <v>69</v>
      </c>
      <c r="AB119" s="709"/>
      <c r="AC119" s="709"/>
      <c r="AD119" s="709"/>
      <c r="AE119" s="710"/>
      <c r="AF119" s="711" t="s">
        <v>69</v>
      </c>
      <c r="AG119" s="709"/>
      <c r="AH119" s="709"/>
      <c r="AI119" s="709"/>
      <c r="AJ119" s="710"/>
      <c r="AK119" s="711" t="s">
        <v>69</v>
      </c>
      <c r="AL119" s="709"/>
      <c r="AM119" s="709"/>
      <c r="AN119" s="709"/>
      <c r="AO119" s="710"/>
      <c r="AP119" s="712" t="s">
        <v>69</v>
      </c>
      <c r="AQ119" s="713"/>
      <c r="AR119" s="713"/>
      <c r="AS119" s="713"/>
      <c r="AT119" s="714"/>
      <c r="AU119" s="785"/>
      <c r="AV119" s="786"/>
      <c r="AW119" s="786"/>
      <c r="AX119" s="786"/>
      <c r="AY119" s="786"/>
      <c r="AZ119" s="787" t="s">
        <v>128</v>
      </c>
      <c r="BA119" s="787"/>
      <c r="BB119" s="787"/>
      <c r="BC119" s="787"/>
      <c r="BD119" s="787"/>
      <c r="BE119" s="787"/>
      <c r="BF119" s="787"/>
      <c r="BG119" s="787"/>
      <c r="BH119" s="787"/>
      <c r="BI119" s="787"/>
      <c r="BJ119" s="787"/>
      <c r="BK119" s="787"/>
      <c r="BL119" s="787"/>
      <c r="BM119" s="787"/>
      <c r="BN119" s="787"/>
      <c r="BO119" s="767" t="s">
        <v>418</v>
      </c>
      <c r="BP119" s="788"/>
      <c r="BQ119" s="782">
        <v>20597472</v>
      </c>
      <c r="BR119" s="783"/>
      <c r="BS119" s="783"/>
      <c r="BT119" s="783"/>
      <c r="BU119" s="783"/>
      <c r="BV119" s="783">
        <v>20182050</v>
      </c>
      <c r="BW119" s="783"/>
      <c r="BX119" s="783"/>
      <c r="BY119" s="783"/>
      <c r="BZ119" s="783"/>
      <c r="CA119" s="783">
        <v>19601149</v>
      </c>
      <c r="CB119" s="783"/>
      <c r="CC119" s="783"/>
      <c r="CD119" s="783"/>
      <c r="CE119" s="783"/>
      <c r="CF119" s="789"/>
      <c r="CG119" s="790"/>
      <c r="CH119" s="790"/>
      <c r="CI119" s="790"/>
      <c r="CJ119" s="791"/>
      <c r="CK119" s="792"/>
      <c r="CL119" s="793"/>
      <c r="CM119" s="781" t="s">
        <v>419</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94" t="s">
        <v>69</v>
      </c>
      <c r="DH119" s="795"/>
      <c r="DI119" s="795"/>
      <c r="DJ119" s="795"/>
      <c r="DK119" s="796"/>
      <c r="DL119" s="797" t="s">
        <v>69</v>
      </c>
      <c r="DM119" s="795"/>
      <c r="DN119" s="795"/>
      <c r="DO119" s="795"/>
      <c r="DP119" s="796"/>
      <c r="DQ119" s="797" t="s">
        <v>69</v>
      </c>
      <c r="DR119" s="795"/>
      <c r="DS119" s="795"/>
      <c r="DT119" s="795"/>
      <c r="DU119" s="796"/>
      <c r="DV119" s="798" t="s">
        <v>69</v>
      </c>
      <c r="DW119" s="799"/>
      <c r="DX119" s="799"/>
      <c r="DY119" s="799"/>
      <c r="DZ119" s="800"/>
    </row>
    <row r="120" spans="1:130" s="499" customFormat="1" ht="26.25" customHeight="1" x14ac:dyDescent="0.15">
      <c r="A120" s="801"/>
      <c r="B120" s="746"/>
      <c r="C120" s="738" t="s">
        <v>396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51" t="s">
        <v>69</v>
      </c>
      <c r="AB120" s="752"/>
      <c r="AC120" s="752"/>
      <c r="AD120" s="752"/>
      <c r="AE120" s="753"/>
      <c r="AF120" s="754" t="s">
        <v>69</v>
      </c>
      <c r="AG120" s="752"/>
      <c r="AH120" s="752"/>
      <c r="AI120" s="752"/>
      <c r="AJ120" s="753"/>
      <c r="AK120" s="754" t="s">
        <v>69</v>
      </c>
      <c r="AL120" s="752"/>
      <c r="AM120" s="752"/>
      <c r="AN120" s="752"/>
      <c r="AO120" s="753"/>
      <c r="AP120" s="755" t="s">
        <v>69</v>
      </c>
      <c r="AQ120" s="756"/>
      <c r="AR120" s="756"/>
      <c r="AS120" s="756"/>
      <c r="AT120" s="757"/>
      <c r="AU120" s="802" t="s">
        <v>420</v>
      </c>
      <c r="AV120" s="803"/>
      <c r="AW120" s="803"/>
      <c r="AX120" s="803"/>
      <c r="AY120" s="804"/>
      <c r="AZ120" s="717" t="s">
        <v>421</v>
      </c>
      <c r="BA120" s="706"/>
      <c r="BB120" s="706"/>
      <c r="BC120" s="706"/>
      <c r="BD120" s="706"/>
      <c r="BE120" s="706"/>
      <c r="BF120" s="706"/>
      <c r="BG120" s="706"/>
      <c r="BH120" s="706"/>
      <c r="BI120" s="706"/>
      <c r="BJ120" s="706"/>
      <c r="BK120" s="706"/>
      <c r="BL120" s="706"/>
      <c r="BM120" s="706"/>
      <c r="BN120" s="706"/>
      <c r="BO120" s="706"/>
      <c r="BP120" s="707"/>
      <c r="BQ120" s="718">
        <v>2186915</v>
      </c>
      <c r="BR120" s="719"/>
      <c r="BS120" s="719"/>
      <c r="BT120" s="719"/>
      <c r="BU120" s="719"/>
      <c r="BV120" s="719">
        <v>1992550</v>
      </c>
      <c r="BW120" s="719"/>
      <c r="BX120" s="719"/>
      <c r="BY120" s="719"/>
      <c r="BZ120" s="719"/>
      <c r="CA120" s="719">
        <v>2569016</v>
      </c>
      <c r="CB120" s="719"/>
      <c r="CC120" s="719"/>
      <c r="CD120" s="719"/>
      <c r="CE120" s="719"/>
      <c r="CF120" s="720">
        <v>25.6</v>
      </c>
      <c r="CG120" s="721"/>
      <c r="CH120" s="721"/>
      <c r="CI120" s="721"/>
      <c r="CJ120" s="721"/>
      <c r="CK120" s="805" t="s">
        <v>422</v>
      </c>
      <c r="CL120" s="806"/>
      <c r="CM120" s="806"/>
      <c r="CN120" s="806"/>
      <c r="CO120" s="807"/>
      <c r="CP120" s="808" t="s">
        <v>423</v>
      </c>
      <c r="CQ120" s="809"/>
      <c r="CR120" s="809"/>
      <c r="CS120" s="809"/>
      <c r="CT120" s="809"/>
      <c r="CU120" s="809"/>
      <c r="CV120" s="809"/>
      <c r="CW120" s="809"/>
      <c r="CX120" s="809"/>
      <c r="CY120" s="809"/>
      <c r="CZ120" s="809"/>
      <c r="DA120" s="809"/>
      <c r="DB120" s="809"/>
      <c r="DC120" s="809"/>
      <c r="DD120" s="809"/>
      <c r="DE120" s="809"/>
      <c r="DF120" s="810"/>
      <c r="DG120" s="718">
        <v>3831432</v>
      </c>
      <c r="DH120" s="719"/>
      <c r="DI120" s="719"/>
      <c r="DJ120" s="719"/>
      <c r="DK120" s="719"/>
      <c r="DL120" s="719">
        <v>3604220</v>
      </c>
      <c r="DM120" s="719"/>
      <c r="DN120" s="719"/>
      <c r="DO120" s="719"/>
      <c r="DP120" s="719"/>
      <c r="DQ120" s="719">
        <v>3473426</v>
      </c>
      <c r="DR120" s="719"/>
      <c r="DS120" s="719"/>
      <c r="DT120" s="719"/>
      <c r="DU120" s="719"/>
      <c r="DV120" s="724">
        <v>34.6</v>
      </c>
      <c r="DW120" s="724"/>
      <c r="DX120" s="724"/>
      <c r="DY120" s="724"/>
      <c r="DZ120" s="725"/>
    </row>
    <row r="121" spans="1:130" s="499" customFormat="1" ht="26.25" customHeight="1" x14ac:dyDescent="0.15">
      <c r="A121" s="801"/>
      <c r="B121" s="746"/>
      <c r="C121" s="775" t="s">
        <v>424</v>
      </c>
      <c r="D121" s="776"/>
      <c r="E121" s="776"/>
      <c r="F121" s="776"/>
      <c r="G121" s="776"/>
      <c r="H121" s="776"/>
      <c r="I121" s="776"/>
      <c r="J121" s="776"/>
      <c r="K121" s="776"/>
      <c r="L121" s="776"/>
      <c r="M121" s="776"/>
      <c r="N121" s="776"/>
      <c r="O121" s="776"/>
      <c r="P121" s="776"/>
      <c r="Q121" s="776"/>
      <c r="R121" s="776"/>
      <c r="S121" s="776"/>
      <c r="T121" s="776"/>
      <c r="U121" s="776"/>
      <c r="V121" s="776"/>
      <c r="W121" s="776"/>
      <c r="X121" s="776"/>
      <c r="Y121" s="776"/>
      <c r="Z121" s="777"/>
      <c r="AA121" s="751" t="s">
        <v>69</v>
      </c>
      <c r="AB121" s="752"/>
      <c r="AC121" s="752"/>
      <c r="AD121" s="752"/>
      <c r="AE121" s="753"/>
      <c r="AF121" s="754" t="s">
        <v>69</v>
      </c>
      <c r="AG121" s="752"/>
      <c r="AH121" s="752"/>
      <c r="AI121" s="752"/>
      <c r="AJ121" s="753"/>
      <c r="AK121" s="754" t="s">
        <v>69</v>
      </c>
      <c r="AL121" s="752"/>
      <c r="AM121" s="752"/>
      <c r="AN121" s="752"/>
      <c r="AO121" s="753"/>
      <c r="AP121" s="755" t="s">
        <v>69</v>
      </c>
      <c r="AQ121" s="756"/>
      <c r="AR121" s="756"/>
      <c r="AS121" s="756"/>
      <c r="AT121" s="757"/>
      <c r="AU121" s="811"/>
      <c r="AV121" s="812"/>
      <c r="AW121" s="812"/>
      <c r="AX121" s="812"/>
      <c r="AY121" s="813"/>
      <c r="AZ121" s="738" t="s">
        <v>425</v>
      </c>
      <c r="BA121" s="739"/>
      <c r="BB121" s="739"/>
      <c r="BC121" s="739"/>
      <c r="BD121" s="739"/>
      <c r="BE121" s="739"/>
      <c r="BF121" s="739"/>
      <c r="BG121" s="739"/>
      <c r="BH121" s="739"/>
      <c r="BI121" s="739"/>
      <c r="BJ121" s="739"/>
      <c r="BK121" s="739"/>
      <c r="BL121" s="739"/>
      <c r="BM121" s="739"/>
      <c r="BN121" s="739"/>
      <c r="BO121" s="739"/>
      <c r="BP121" s="740"/>
      <c r="BQ121" s="741">
        <v>1989002</v>
      </c>
      <c r="BR121" s="742"/>
      <c r="BS121" s="742"/>
      <c r="BT121" s="742"/>
      <c r="BU121" s="742"/>
      <c r="BV121" s="742">
        <v>1987552</v>
      </c>
      <c r="BW121" s="742"/>
      <c r="BX121" s="742"/>
      <c r="BY121" s="742"/>
      <c r="BZ121" s="742"/>
      <c r="CA121" s="742">
        <v>2203956</v>
      </c>
      <c r="CB121" s="742"/>
      <c r="CC121" s="742"/>
      <c r="CD121" s="742"/>
      <c r="CE121" s="742"/>
      <c r="CF121" s="743">
        <v>22</v>
      </c>
      <c r="CG121" s="744"/>
      <c r="CH121" s="744"/>
      <c r="CI121" s="744"/>
      <c r="CJ121" s="744"/>
      <c r="CK121" s="814"/>
      <c r="CL121" s="815"/>
      <c r="CM121" s="815"/>
      <c r="CN121" s="815"/>
      <c r="CO121" s="816"/>
      <c r="CP121" s="817" t="s">
        <v>426</v>
      </c>
      <c r="CQ121" s="818"/>
      <c r="CR121" s="818"/>
      <c r="CS121" s="818"/>
      <c r="CT121" s="818"/>
      <c r="CU121" s="818"/>
      <c r="CV121" s="818"/>
      <c r="CW121" s="818"/>
      <c r="CX121" s="818"/>
      <c r="CY121" s="818"/>
      <c r="CZ121" s="818"/>
      <c r="DA121" s="818"/>
      <c r="DB121" s="818"/>
      <c r="DC121" s="818"/>
      <c r="DD121" s="818"/>
      <c r="DE121" s="818"/>
      <c r="DF121" s="819"/>
      <c r="DG121" s="741">
        <v>176959</v>
      </c>
      <c r="DH121" s="742"/>
      <c r="DI121" s="742"/>
      <c r="DJ121" s="742"/>
      <c r="DK121" s="742"/>
      <c r="DL121" s="742">
        <v>166012</v>
      </c>
      <c r="DM121" s="742"/>
      <c r="DN121" s="742"/>
      <c r="DO121" s="742"/>
      <c r="DP121" s="742"/>
      <c r="DQ121" s="742">
        <v>154846</v>
      </c>
      <c r="DR121" s="742"/>
      <c r="DS121" s="742"/>
      <c r="DT121" s="742"/>
      <c r="DU121" s="742"/>
      <c r="DV121" s="747">
        <v>1.5</v>
      </c>
      <c r="DW121" s="747"/>
      <c r="DX121" s="747"/>
      <c r="DY121" s="747"/>
      <c r="DZ121" s="748"/>
    </row>
    <row r="122" spans="1:130" s="499" customFormat="1" ht="26.25" customHeight="1" x14ac:dyDescent="0.15">
      <c r="A122" s="801"/>
      <c r="B122" s="746"/>
      <c r="C122" s="738" t="s">
        <v>406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51" t="s">
        <v>69</v>
      </c>
      <c r="AB122" s="752"/>
      <c r="AC122" s="752"/>
      <c r="AD122" s="752"/>
      <c r="AE122" s="753"/>
      <c r="AF122" s="754" t="s">
        <v>69</v>
      </c>
      <c r="AG122" s="752"/>
      <c r="AH122" s="752"/>
      <c r="AI122" s="752"/>
      <c r="AJ122" s="753"/>
      <c r="AK122" s="754" t="s">
        <v>69</v>
      </c>
      <c r="AL122" s="752"/>
      <c r="AM122" s="752"/>
      <c r="AN122" s="752"/>
      <c r="AO122" s="753"/>
      <c r="AP122" s="755" t="s">
        <v>69</v>
      </c>
      <c r="AQ122" s="756"/>
      <c r="AR122" s="756"/>
      <c r="AS122" s="756"/>
      <c r="AT122" s="757"/>
      <c r="AU122" s="811"/>
      <c r="AV122" s="812"/>
      <c r="AW122" s="812"/>
      <c r="AX122" s="812"/>
      <c r="AY122" s="813"/>
      <c r="AZ122" s="781" t="s">
        <v>427</v>
      </c>
      <c r="BA122" s="762"/>
      <c r="BB122" s="762"/>
      <c r="BC122" s="762"/>
      <c r="BD122" s="762"/>
      <c r="BE122" s="762"/>
      <c r="BF122" s="762"/>
      <c r="BG122" s="762"/>
      <c r="BH122" s="762"/>
      <c r="BI122" s="762"/>
      <c r="BJ122" s="762"/>
      <c r="BK122" s="762"/>
      <c r="BL122" s="762"/>
      <c r="BM122" s="762"/>
      <c r="BN122" s="762"/>
      <c r="BO122" s="762"/>
      <c r="BP122" s="763"/>
      <c r="BQ122" s="782">
        <v>13396553</v>
      </c>
      <c r="BR122" s="783"/>
      <c r="BS122" s="783"/>
      <c r="BT122" s="783"/>
      <c r="BU122" s="783"/>
      <c r="BV122" s="783">
        <v>13042614</v>
      </c>
      <c r="BW122" s="783"/>
      <c r="BX122" s="783"/>
      <c r="BY122" s="783"/>
      <c r="BZ122" s="783"/>
      <c r="CA122" s="783">
        <v>12708322</v>
      </c>
      <c r="CB122" s="783"/>
      <c r="CC122" s="783"/>
      <c r="CD122" s="783"/>
      <c r="CE122" s="783"/>
      <c r="CF122" s="820">
        <v>126.6</v>
      </c>
      <c r="CG122" s="821"/>
      <c r="CH122" s="821"/>
      <c r="CI122" s="821"/>
      <c r="CJ122" s="821"/>
      <c r="CK122" s="814"/>
      <c r="CL122" s="815"/>
      <c r="CM122" s="815"/>
      <c r="CN122" s="815"/>
      <c r="CO122" s="816"/>
      <c r="CP122" s="817" t="s">
        <v>355</v>
      </c>
      <c r="CQ122" s="818"/>
      <c r="CR122" s="818"/>
      <c r="CS122" s="818"/>
      <c r="CT122" s="818"/>
      <c r="CU122" s="818"/>
      <c r="CV122" s="818"/>
      <c r="CW122" s="818"/>
      <c r="CX122" s="818"/>
      <c r="CY122" s="818"/>
      <c r="CZ122" s="818"/>
      <c r="DA122" s="818"/>
      <c r="DB122" s="818"/>
      <c r="DC122" s="818"/>
      <c r="DD122" s="818"/>
      <c r="DE122" s="818"/>
      <c r="DF122" s="819"/>
      <c r="DG122" s="741">
        <v>4853</v>
      </c>
      <c r="DH122" s="742"/>
      <c r="DI122" s="742"/>
      <c r="DJ122" s="742"/>
      <c r="DK122" s="742"/>
      <c r="DL122" s="742">
        <v>2972</v>
      </c>
      <c r="DM122" s="742"/>
      <c r="DN122" s="742"/>
      <c r="DO122" s="742"/>
      <c r="DP122" s="742"/>
      <c r="DQ122" s="742">
        <v>4059</v>
      </c>
      <c r="DR122" s="742"/>
      <c r="DS122" s="742"/>
      <c r="DT122" s="742"/>
      <c r="DU122" s="742"/>
      <c r="DV122" s="747">
        <v>0</v>
      </c>
      <c r="DW122" s="747"/>
      <c r="DX122" s="747"/>
      <c r="DY122" s="747"/>
      <c r="DZ122" s="748"/>
    </row>
    <row r="123" spans="1:130" s="499" customFormat="1" ht="26.25" customHeight="1" x14ac:dyDescent="0.15">
      <c r="A123" s="801"/>
      <c r="B123" s="746"/>
      <c r="C123" s="738" t="s">
        <v>412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51" t="s">
        <v>69</v>
      </c>
      <c r="AB123" s="752"/>
      <c r="AC123" s="752"/>
      <c r="AD123" s="752"/>
      <c r="AE123" s="753"/>
      <c r="AF123" s="754" t="s">
        <v>69</v>
      </c>
      <c r="AG123" s="752"/>
      <c r="AH123" s="752"/>
      <c r="AI123" s="752"/>
      <c r="AJ123" s="753"/>
      <c r="AK123" s="754" t="s">
        <v>69</v>
      </c>
      <c r="AL123" s="752"/>
      <c r="AM123" s="752"/>
      <c r="AN123" s="752"/>
      <c r="AO123" s="753"/>
      <c r="AP123" s="755" t="s">
        <v>69</v>
      </c>
      <c r="AQ123" s="756"/>
      <c r="AR123" s="756"/>
      <c r="AS123" s="756"/>
      <c r="AT123" s="757"/>
      <c r="AU123" s="822"/>
      <c r="AV123" s="823"/>
      <c r="AW123" s="823"/>
      <c r="AX123" s="823"/>
      <c r="AY123" s="823"/>
      <c r="AZ123" s="787" t="s">
        <v>128</v>
      </c>
      <c r="BA123" s="787"/>
      <c r="BB123" s="787"/>
      <c r="BC123" s="787"/>
      <c r="BD123" s="787"/>
      <c r="BE123" s="787"/>
      <c r="BF123" s="787"/>
      <c r="BG123" s="787"/>
      <c r="BH123" s="787"/>
      <c r="BI123" s="787"/>
      <c r="BJ123" s="787"/>
      <c r="BK123" s="787"/>
      <c r="BL123" s="787"/>
      <c r="BM123" s="787"/>
      <c r="BN123" s="787"/>
      <c r="BO123" s="767" t="s">
        <v>428</v>
      </c>
      <c r="BP123" s="788"/>
      <c r="BQ123" s="824">
        <v>17572470</v>
      </c>
      <c r="BR123" s="825"/>
      <c r="BS123" s="825"/>
      <c r="BT123" s="825"/>
      <c r="BU123" s="825"/>
      <c r="BV123" s="825">
        <v>17022716</v>
      </c>
      <c r="BW123" s="825"/>
      <c r="BX123" s="825"/>
      <c r="BY123" s="825"/>
      <c r="BZ123" s="825"/>
      <c r="CA123" s="825">
        <v>17481294</v>
      </c>
      <c r="CB123" s="825"/>
      <c r="CC123" s="825"/>
      <c r="CD123" s="825"/>
      <c r="CE123" s="825"/>
      <c r="CF123" s="789"/>
      <c r="CG123" s="790"/>
      <c r="CH123" s="790"/>
      <c r="CI123" s="790"/>
      <c r="CJ123" s="791"/>
      <c r="CK123" s="814"/>
      <c r="CL123" s="815"/>
      <c r="CM123" s="815"/>
      <c r="CN123" s="815"/>
      <c r="CO123" s="816"/>
      <c r="CP123" s="817" t="s">
        <v>353</v>
      </c>
      <c r="CQ123" s="818"/>
      <c r="CR123" s="818"/>
      <c r="CS123" s="818"/>
      <c r="CT123" s="818"/>
      <c r="CU123" s="818"/>
      <c r="CV123" s="818"/>
      <c r="CW123" s="818"/>
      <c r="CX123" s="818"/>
      <c r="CY123" s="818"/>
      <c r="CZ123" s="818"/>
      <c r="DA123" s="818"/>
      <c r="DB123" s="818"/>
      <c r="DC123" s="818"/>
      <c r="DD123" s="818"/>
      <c r="DE123" s="818"/>
      <c r="DF123" s="819"/>
      <c r="DG123" s="751" t="s">
        <v>69</v>
      </c>
      <c r="DH123" s="752"/>
      <c r="DI123" s="752"/>
      <c r="DJ123" s="752"/>
      <c r="DK123" s="753"/>
      <c r="DL123" s="754" t="s">
        <v>69</v>
      </c>
      <c r="DM123" s="752"/>
      <c r="DN123" s="752"/>
      <c r="DO123" s="752"/>
      <c r="DP123" s="753"/>
      <c r="DQ123" s="754" t="s">
        <v>69</v>
      </c>
      <c r="DR123" s="752"/>
      <c r="DS123" s="752"/>
      <c r="DT123" s="752"/>
      <c r="DU123" s="753"/>
      <c r="DV123" s="755" t="s">
        <v>69</v>
      </c>
      <c r="DW123" s="756"/>
      <c r="DX123" s="756"/>
      <c r="DY123" s="756"/>
      <c r="DZ123" s="757"/>
    </row>
    <row r="124" spans="1:130" s="499" customFormat="1" ht="26.25" customHeight="1" thickBot="1" x14ac:dyDescent="0.2">
      <c r="A124" s="801"/>
      <c r="B124" s="746"/>
      <c r="C124" s="738" t="s">
        <v>415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51" t="s">
        <v>69</v>
      </c>
      <c r="AB124" s="752"/>
      <c r="AC124" s="752"/>
      <c r="AD124" s="752"/>
      <c r="AE124" s="753"/>
      <c r="AF124" s="754" t="s">
        <v>69</v>
      </c>
      <c r="AG124" s="752"/>
      <c r="AH124" s="752"/>
      <c r="AI124" s="752"/>
      <c r="AJ124" s="753"/>
      <c r="AK124" s="754" t="s">
        <v>69</v>
      </c>
      <c r="AL124" s="752"/>
      <c r="AM124" s="752"/>
      <c r="AN124" s="752"/>
      <c r="AO124" s="753"/>
      <c r="AP124" s="755" t="s">
        <v>69</v>
      </c>
      <c r="AQ124" s="756"/>
      <c r="AR124" s="756"/>
      <c r="AS124" s="756"/>
      <c r="AT124" s="757"/>
      <c r="AU124" s="826" t="s">
        <v>429</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v>33</v>
      </c>
      <c r="BR124" s="830"/>
      <c r="BS124" s="830"/>
      <c r="BT124" s="830"/>
      <c r="BU124" s="830"/>
      <c r="BV124" s="830">
        <v>33.4</v>
      </c>
      <c r="BW124" s="830"/>
      <c r="BX124" s="830"/>
      <c r="BY124" s="830"/>
      <c r="BZ124" s="830"/>
      <c r="CA124" s="830">
        <v>21.1</v>
      </c>
      <c r="CB124" s="830"/>
      <c r="CC124" s="830"/>
      <c r="CD124" s="830"/>
      <c r="CE124" s="830"/>
      <c r="CF124" s="831"/>
      <c r="CG124" s="832"/>
      <c r="CH124" s="832"/>
      <c r="CI124" s="832"/>
      <c r="CJ124" s="833"/>
      <c r="CK124" s="834"/>
      <c r="CL124" s="834"/>
      <c r="CM124" s="834"/>
      <c r="CN124" s="834"/>
      <c r="CO124" s="835"/>
      <c r="CP124" s="817" t="s">
        <v>430</v>
      </c>
      <c r="CQ124" s="818"/>
      <c r="CR124" s="818"/>
      <c r="CS124" s="818"/>
      <c r="CT124" s="818"/>
      <c r="CU124" s="818"/>
      <c r="CV124" s="818"/>
      <c r="CW124" s="818"/>
      <c r="CX124" s="818"/>
      <c r="CY124" s="818"/>
      <c r="CZ124" s="818"/>
      <c r="DA124" s="818"/>
      <c r="DB124" s="818"/>
      <c r="DC124" s="818"/>
      <c r="DD124" s="818"/>
      <c r="DE124" s="818"/>
      <c r="DF124" s="819"/>
      <c r="DG124" s="794" t="s">
        <v>69</v>
      </c>
      <c r="DH124" s="795"/>
      <c r="DI124" s="795"/>
      <c r="DJ124" s="795"/>
      <c r="DK124" s="796"/>
      <c r="DL124" s="797" t="s">
        <v>69</v>
      </c>
      <c r="DM124" s="795"/>
      <c r="DN124" s="795"/>
      <c r="DO124" s="795"/>
      <c r="DP124" s="796"/>
      <c r="DQ124" s="797" t="s">
        <v>69</v>
      </c>
      <c r="DR124" s="795"/>
      <c r="DS124" s="795"/>
      <c r="DT124" s="795"/>
      <c r="DU124" s="796"/>
      <c r="DV124" s="798" t="s">
        <v>69</v>
      </c>
      <c r="DW124" s="799"/>
      <c r="DX124" s="799"/>
      <c r="DY124" s="799"/>
      <c r="DZ124" s="800"/>
    </row>
    <row r="125" spans="1:130" s="499" customFormat="1" ht="26.25" customHeight="1" x14ac:dyDescent="0.15">
      <c r="A125" s="801"/>
      <c r="B125" s="746"/>
      <c r="C125" s="738" t="s">
        <v>417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51" t="s">
        <v>69</v>
      </c>
      <c r="AB125" s="752"/>
      <c r="AC125" s="752"/>
      <c r="AD125" s="752"/>
      <c r="AE125" s="753"/>
      <c r="AF125" s="754" t="s">
        <v>69</v>
      </c>
      <c r="AG125" s="752"/>
      <c r="AH125" s="752"/>
      <c r="AI125" s="752"/>
      <c r="AJ125" s="753"/>
      <c r="AK125" s="754" t="s">
        <v>69</v>
      </c>
      <c r="AL125" s="752"/>
      <c r="AM125" s="752"/>
      <c r="AN125" s="752"/>
      <c r="AO125" s="753"/>
      <c r="AP125" s="755" t="s">
        <v>69</v>
      </c>
      <c r="AQ125" s="756"/>
      <c r="AR125" s="756"/>
      <c r="AS125" s="756"/>
      <c r="AT125" s="757"/>
      <c r="AU125" s="836"/>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37"/>
      <c r="BQ125" s="506"/>
      <c r="BR125" s="506"/>
      <c r="BS125" s="506"/>
      <c r="BT125" s="506"/>
      <c r="BU125" s="506"/>
      <c r="BV125" s="506"/>
      <c r="BW125" s="506"/>
      <c r="BX125" s="506"/>
      <c r="BY125" s="506"/>
      <c r="BZ125" s="506"/>
      <c r="CA125" s="506"/>
      <c r="CB125" s="506"/>
      <c r="CC125" s="506"/>
      <c r="CD125" s="506"/>
      <c r="CE125" s="506"/>
      <c r="CF125" s="506"/>
      <c r="CG125" s="506"/>
      <c r="CH125" s="506"/>
      <c r="CI125" s="506"/>
      <c r="CJ125" s="838"/>
      <c r="CK125" s="839" t="s">
        <v>431</v>
      </c>
      <c r="CL125" s="806"/>
      <c r="CM125" s="806"/>
      <c r="CN125" s="806"/>
      <c r="CO125" s="807"/>
      <c r="CP125" s="717" t="s">
        <v>432</v>
      </c>
      <c r="CQ125" s="706"/>
      <c r="CR125" s="706"/>
      <c r="CS125" s="706"/>
      <c r="CT125" s="706"/>
      <c r="CU125" s="706"/>
      <c r="CV125" s="706"/>
      <c r="CW125" s="706"/>
      <c r="CX125" s="706"/>
      <c r="CY125" s="706"/>
      <c r="CZ125" s="706"/>
      <c r="DA125" s="706"/>
      <c r="DB125" s="706"/>
      <c r="DC125" s="706"/>
      <c r="DD125" s="706"/>
      <c r="DE125" s="706"/>
      <c r="DF125" s="707"/>
      <c r="DG125" s="718" t="s">
        <v>69</v>
      </c>
      <c r="DH125" s="719"/>
      <c r="DI125" s="719"/>
      <c r="DJ125" s="719"/>
      <c r="DK125" s="719"/>
      <c r="DL125" s="719" t="s">
        <v>69</v>
      </c>
      <c r="DM125" s="719"/>
      <c r="DN125" s="719"/>
      <c r="DO125" s="719"/>
      <c r="DP125" s="719"/>
      <c r="DQ125" s="719" t="s">
        <v>69</v>
      </c>
      <c r="DR125" s="719"/>
      <c r="DS125" s="719"/>
      <c r="DT125" s="719"/>
      <c r="DU125" s="719"/>
      <c r="DV125" s="724" t="s">
        <v>69</v>
      </c>
      <c r="DW125" s="724"/>
      <c r="DX125" s="724"/>
      <c r="DY125" s="724"/>
      <c r="DZ125" s="725"/>
    </row>
    <row r="126" spans="1:130" s="499" customFormat="1" ht="26.25" customHeight="1" thickBot="1" x14ac:dyDescent="0.2">
      <c r="A126" s="801"/>
      <c r="B126" s="746"/>
      <c r="C126" s="738" t="s">
        <v>419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51" t="s">
        <v>69</v>
      </c>
      <c r="AB126" s="752"/>
      <c r="AC126" s="752"/>
      <c r="AD126" s="752"/>
      <c r="AE126" s="753"/>
      <c r="AF126" s="754" t="s">
        <v>69</v>
      </c>
      <c r="AG126" s="752"/>
      <c r="AH126" s="752"/>
      <c r="AI126" s="752"/>
      <c r="AJ126" s="753"/>
      <c r="AK126" s="754" t="s">
        <v>69</v>
      </c>
      <c r="AL126" s="752"/>
      <c r="AM126" s="752"/>
      <c r="AN126" s="752"/>
      <c r="AO126" s="753"/>
      <c r="AP126" s="755" t="s">
        <v>69</v>
      </c>
      <c r="AQ126" s="756"/>
      <c r="AR126" s="756"/>
      <c r="AS126" s="756"/>
      <c r="AT126" s="757"/>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40"/>
      <c r="CE126" s="840"/>
      <c r="CF126" s="840"/>
      <c r="CG126" s="506"/>
      <c r="CH126" s="506"/>
      <c r="CI126" s="506"/>
      <c r="CJ126" s="838"/>
      <c r="CK126" s="841"/>
      <c r="CL126" s="815"/>
      <c r="CM126" s="815"/>
      <c r="CN126" s="815"/>
      <c r="CO126" s="816"/>
      <c r="CP126" s="738" t="s">
        <v>433</v>
      </c>
      <c r="CQ126" s="739"/>
      <c r="CR126" s="739"/>
      <c r="CS126" s="739"/>
      <c r="CT126" s="739"/>
      <c r="CU126" s="739"/>
      <c r="CV126" s="739"/>
      <c r="CW126" s="739"/>
      <c r="CX126" s="739"/>
      <c r="CY126" s="739"/>
      <c r="CZ126" s="739"/>
      <c r="DA126" s="739"/>
      <c r="DB126" s="739"/>
      <c r="DC126" s="739"/>
      <c r="DD126" s="739"/>
      <c r="DE126" s="739"/>
      <c r="DF126" s="740"/>
      <c r="DG126" s="741">
        <v>434583</v>
      </c>
      <c r="DH126" s="742"/>
      <c r="DI126" s="742"/>
      <c r="DJ126" s="742"/>
      <c r="DK126" s="742"/>
      <c r="DL126" s="742">
        <v>437519</v>
      </c>
      <c r="DM126" s="742"/>
      <c r="DN126" s="742"/>
      <c r="DO126" s="742"/>
      <c r="DP126" s="742"/>
      <c r="DQ126" s="742">
        <v>353648</v>
      </c>
      <c r="DR126" s="742"/>
      <c r="DS126" s="742"/>
      <c r="DT126" s="742"/>
      <c r="DU126" s="742"/>
      <c r="DV126" s="747">
        <v>3.5</v>
      </c>
      <c r="DW126" s="747"/>
      <c r="DX126" s="747"/>
      <c r="DY126" s="747"/>
      <c r="DZ126" s="748"/>
    </row>
    <row r="127" spans="1:130" s="499" customFormat="1" ht="26.25" customHeight="1" x14ac:dyDescent="0.15">
      <c r="A127" s="842"/>
      <c r="B127" s="793"/>
      <c r="C127" s="781" t="s">
        <v>434</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751" t="s">
        <v>69</v>
      </c>
      <c r="AB127" s="752"/>
      <c r="AC127" s="752"/>
      <c r="AD127" s="752"/>
      <c r="AE127" s="753"/>
      <c r="AF127" s="754" t="s">
        <v>69</v>
      </c>
      <c r="AG127" s="752"/>
      <c r="AH127" s="752"/>
      <c r="AI127" s="752"/>
      <c r="AJ127" s="753"/>
      <c r="AK127" s="754" t="s">
        <v>69</v>
      </c>
      <c r="AL127" s="752"/>
      <c r="AM127" s="752"/>
      <c r="AN127" s="752"/>
      <c r="AO127" s="753"/>
      <c r="AP127" s="755" t="s">
        <v>69</v>
      </c>
      <c r="AQ127" s="756"/>
      <c r="AR127" s="756"/>
      <c r="AS127" s="756"/>
      <c r="AT127" s="757"/>
      <c r="AU127" s="506"/>
      <c r="AV127" s="506"/>
      <c r="AW127" s="506"/>
      <c r="AX127" s="843" t="s">
        <v>435</v>
      </c>
      <c r="AY127" s="844"/>
      <c r="AZ127" s="844"/>
      <c r="BA127" s="844"/>
      <c r="BB127" s="844"/>
      <c r="BC127" s="844"/>
      <c r="BD127" s="844"/>
      <c r="BE127" s="845"/>
      <c r="BF127" s="846" t="s">
        <v>436</v>
      </c>
      <c r="BG127" s="844"/>
      <c r="BH127" s="844"/>
      <c r="BI127" s="844"/>
      <c r="BJ127" s="844"/>
      <c r="BK127" s="844"/>
      <c r="BL127" s="845"/>
      <c r="BM127" s="846" t="s">
        <v>437</v>
      </c>
      <c r="BN127" s="844"/>
      <c r="BO127" s="844"/>
      <c r="BP127" s="844"/>
      <c r="BQ127" s="844"/>
      <c r="BR127" s="844"/>
      <c r="BS127" s="845"/>
      <c r="BT127" s="846" t="s">
        <v>438</v>
      </c>
      <c r="BU127" s="844"/>
      <c r="BV127" s="844"/>
      <c r="BW127" s="844"/>
      <c r="BX127" s="844"/>
      <c r="BY127" s="844"/>
      <c r="BZ127" s="847"/>
      <c r="CA127" s="506"/>
      <c r="CB127" s="506"/>
      <c r="CC127" s="506"/>
      <c r="CD127" s="840"/>
      <c r="CE127" s="840"/>
      <c r="CF127" s="840"/>
      <c r="CG127" s="506"/>
      <c r="CH127" s="506"/>
      <c r="CI127" s="506"/>
      <c r="CJ127" s="838"/>
      <c r="CK127" s="841"/>
      <c r="CL127" s="815"/>
      <c r="CM127" s="815"/>
      <c r="CN127" s="815"/>
      <c r="CO127" s="816"/>
      <c r="CP127" s="738" t="s">
        <v>439</v>
      </c>
      <c r="CQ127" s="739"/>
      <c r="CR127" s="739"/>
      <c r="CS127" s="739"/>
      <c r="CT127" s="739"/>
      <c r="CU127" s="739"/>
      <c r="CV127" s="739"/>
      <c r="CW127" s="739"/>
      <c r="CX127" s="739"/>
      <c r="CY127" s="739"/>
      <c r="CZ127" s="739"/>
      <c r="DA127" s="739"/>
      <c r="DB127" s="739"/>
      <c r="DC127" s="739"/>
      <c r="DD127" s="739"/>
      <c r="DE127" s="739"/>
      <c r="DF127" s="740"/>
      <c r="DG127" s="741" t="s">
        <v>69</v>
      </c>
      <c r="DH127" s="742"/>
      <c r="DI127" s="742"/>
      <c r="DJ127" s="742"/>
      <c r="DK127" s="742"/>
      <c r="DL127" s="742" t="s">
        <v>69</v>
      </c>
      <c r="DM127" s="742"/>
      <c r="DN127" s="742"/>
      <c r="DO127" s="742"/>
      <c r="DP127" s="742"/>
      <c r="DQ127" s="742" t="s">
        <v>69</v>
      </c>
      <c r="DR127" s="742"/>
      <c r="DS127" s="742"/>
      <c r="DT127" s="742"/>
      <c r="DU127" s="742"/>
      <c r="DV127" s="747" t="s">
        <v>69</v>
      </c>
      <c r="DW127" s="747"/>
      <c r="DX127" s="747"/>
      <c r="DY127" s="747"/>
      <c r="DZ127" s="748"/>
    </row>
    <row r="128" spans="1:130" s="499" customFormat="1" ht="26.25" customHeight="1" thickBot="1" x14ac:dyDescent="0.2">
      <c r="A128" s="848" t="s">
        <v>440</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441</v>
      </c>
      <c r="X128" s="850"/>
      <c r="Y128" s="850"/>
      <c r="Z128" s="851"/>
      <c r="AA128" s="852">
        <v>196305</v>
      </c>
      <c r="AB128" s="853"/>
      <c r="AC128" s="853"/>
      <c r="AD128" s="853"/>
      <c r="AE128" s="854"/>
      <c r="AF128" s="855">
        <v>179745</v>
      </c>
      <c r="AG128" s="853"/>
      <c r="AH128" s="853"/>
      <c r="AI128" s="853"/>
      <c r="AJ128" s="854"/>
      <c r="AK128" s="855">
        <v>223777</v>
      </c>
      <c r="AL128" s="853"/>
      <c r="AM128" s="853"/>
      <c r="AN128" s="853"/>
      <c r="AO128" s="854"/>
      <c r="AP128" s="856"/>
      <c r="AQ128" s="857"/>
      <c r="AR128" s="857"/>
      <c r="AS128" s="857"/>
      <c r="AT128" s="858"/>
      <c r="AU128" s="506"/>
      <c r="AV128" s="506"/>
      <c r="AW128" s="506"/>
      <c r="AX128" s="705" t="s">
        <v>442</v>
      </c>
      <c r="AY128" s="706"/>
      <c r="AZ128" s="706"/>
      <c r="BA128" s="706"/>
      <c r="BB128" s="706"/>
      <c r="BC128" s="706"/>
      <c r="BD128" s="706"/>
      <c r="BE128" s="707"/>
      <c r="BF128" s="859" t="s">
        <v>69</v>
      </c>
      <c r="BG128" s="860"/>
      <c r="BH128" s="860"/>
      <c r="BI128" s="860"/>
      <c r="BJ128" s="860"/>
      <c r="BK128" s="860"/>
      <c r="BL128" s="861"/>
      <c r="BM128" s="859">
        <v>13.16</v>
      </c>
      <c r="BN128" s="860"/>
      <c r="BO128" s="860"/>
      <c r="BP128" s="860"/>
      <c r="BQ128" s="860"/>
      <c r="BR128" s="860"/>
      <c r="BS128" s="861"/>
      <c r="BT128" s="859">
        <v>20</v>
      </c>
      <c r="BU128" s="860"/>
      <c r="BV128" s="860"/>
      <c r="BW128" s="860"/>
      <c r="BX128" s="860"/>
      <c r="BY128" s="860"/>
      <c r="BZ128" s="862"/>
      <c r="CA128" s="840"/>
      <c r="CB128" s="840"/>
      <c r="CC128" s="840"/>
      <c r="CD128" s="840"/>
      <c r="CE128" s="840"/>
      <c r="CF128" s="840"/>
      <c r="CG128" s="506"/>
      <c r="CH128" s="506"/>
      <c r="CI128" s="506"/>
      <c r="CJ128" s="838"/>
      <c r="CK128" s="863"/>
      <c r="CL128" s="864"/>
      <c r="CM128" s="864"/>
      <c r="CN128" s="864"/>
      <c r="CO128" s="865"/>
      <c r="CP128" s="866" t="s">
        <v>443</v>
      </c>
      <c r="CQ128" s="508"/>
      <c r="CR128" s="508"/>
      <c r="CS128" s="508"/>
      <c r="CT128" s="508"/>
      <c r="CU128" s="508"/>
      <c r="CV128" s="508"/>
      <c r="CW128" s="508"/>
      <c r="CX128" s="508"/>
      <c r="CY128" s="508"/>
      <c r="CZ128" s="508"/>
      <c r="DA128" s="508"/>
      <c r="DB128" s="508"/>
      <c r="DC128" s="508"/>
      <c r="DD128" s="508"/>
      <c r="DE128" s="508"/>
      <c r="DF128" s="867"/>
      <c r="DG128" s="868" t="s">
        <v>69</v>
      </c>
      <c r="DH128" s="869"/>
      <c r="DI128" s="869"/>
      <c r="DJ128" s="869"/>
      <c r="DK128" s="869"/>
      <c r="DL128" s="869" t="s">
        <v>69</v>
      </c>
      <c r="DM128" s="869"/>
      <c r="DN128" s="869"/>
      <c r="DO128" s="869"/>
      <c r="DP128" s="869"/>
      <c r="DQ128" s="869" t="s">
        <v>69</v>
      </c>
      <c r="DR128" s="869"/>
      <c r="DS128" s="869"/>
      <c r="DT128" s="869"/>
      <c r="DU128" s="869"/>
      <c r="DV128" s="870" t="s">
        <v>69</v>
      </c>
      <c r="DW128" s="870"/>
      <c r="DX128" s="870"/>
      <c r="DY128" s="870"/>
      <c r="DZ128" s="871"/>
    </row>
    <row r="129" spans="1:131" s="499" customFormat="1" ht="26.25" customHeight="1" x14ac:dyDescent="0.15">
      <c r="A129" s="726" t="s">
        <v>46</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872" t="s">
        <v>444</v>
      </c>
      <c r="X129" s="873"/>
      <c r="Y129" s="873"/>
      <c r="Z129" s="874"/>
      <c r="AA129" s="751">
        <v>10276332</v>
      </c>
      <c r="AB129" s="752"/>
      <c r="AC129" s="752"/>
      <c r="AD129" s="752"/>
      <c r="AE129" s="753"/>
      <c r="AF129" s="754">
        <v>10552034</v>
      </c>
      <c r="AG129" s="752"/>
      <c r="AH129" s="752"/>
      <c r="AI129" s="752"/>
      <c r="AJ129" s="753"/>
      <c r="AK129" s="754">
        <v>11183117</v>
      </c>
      <c r="AL129" s="752"/>
      <c r="AM129" s="752"/>
      <c r="AN129" s="752"/>
      <c r="AO129" s="753"/>
      <c r="AP129" s="875"/>
      <c r="AQ129" s="876"/>
      <c r="AR129" s="876"/>
      <c r="AS129" s="876"/>
      <c r="AT129" s="877"/>
      <c r="AU129" s="507"/>
      <c r="AV129" s="507"/>
      <c r="AW129" s="507"/>
      <c r="AX129" s="878" t="s">
        <v>445</v>
      </c>
      <c r="AY129" s="739"/>
      <c r="AZ129" s="739"/>
      <c r="BA129" s="739"/>
      <c r="BB129" s="739"/>
      <c r="BC129" s="739"/>
      <c r="BD129" s="739"/>
      <c r="BE129" s="740"/>
      <c r="BF129" s="879" t="s">
        <v>69</v>
      </c>
      <c r="BG129" s="880"/>
      <c r="BH129" s="880"/>
      <c r="BI129" s="880"/>
      <c r="BJ129" s="880"/>
      <c r="BK129" s="880"/>
      <c r="BL129" s="881"/>
      <c r="BM129" s="879">
        <v>18.16</v>
      </c>
      <c r="BN129" s="880"/>
      <c r="BO129" s="880"/>
      <c r="BP129" s="880"/>
      <c r="BQ129" s="880"/>
      <c r="BR129" s="880"/>
      <c r="BS129" s="881"/>
      <c r="BT129" s="879">
        <v>30</v>
      </c>
      <c r="BU129" s="880"/>
      <c r="BV129" s="880"/>
      <c r="BW129" s="880"/>
      <c r="BX129" s="880"/>
      <c r="BY129" s="880"/>
      <c r="BZ129" s="882"/>
      <c r="CA129" s="883"/>
      <c r="CB129" s="883"/>
      <c r="CC129" s="883"/>
      <c r="CD129" s="883"/>
      <c r="CE129" s="883"/>
      <c r="CF129" s="883"/>
      <c r="CG129" s="883"/>
      <c r="CH129" s="883"/>
      <c r="CI129" s="883"/>
      <c r="CJ129" s="883"/>
      <c r="CK129" s="883"/>
      <c r="CL129" s="883"/>
      <c r="CM129" s="883"/>
      <c r="CN129" s="883"/>
      <c r="CO129" s="883"/>
      <c r="CP129" s="883"/>
      <c r="CQ129" s="883"/>
      <c r="CR129" s="883"/>
      <c r="CS129" s="883"/>
      <c r="CT129" s="883"/>
      <c r="CU129" s="883"/>
      <c r="CV129" s="883"/>
      <c r="CW129" s="883"/>
      <c r="CX129" s="883"/>
      <c r="CY129" s="883"/>
      <c r="CZ129" s="883"/>
      <c r="DA129" s="883"/>
      <c r="DB129" s="883"/>
      <c r="DC129" s="883"/>
      <c r="DD129" s="883"/>
      <c r="DE129" s="883"/>
      <c r="DF129" s="883"/>
      <c r="DG129" s="883"/>
      <c r="DH129" s="883"/>
      <c r="DI129" s="883"/>
      <c r="DJ129" s="883"/>
      <c r="DK129" s="883"/>
      <c r="DL129" s="883"/>
      <c r="DM129" s="883"/>
      <c r="DN129" s="883"/>
      <c r="DO129" s="883"/>
      <c r="DP129" s="507"/>
      <c r="DQ129" s="507"/>
      <c r="DR129" s="507"/>
      <c r="DS129" s="507"/>
      <c r="DT129" s="507"/>
      <c r="DU129" s="507"/>
      <c r="DV129" s="507"/>
      <c r="DW129" s="507"/>
      <c r="DX129" s="507"/>
      <c r="DY129" s="507"/>
      <c r="DZ129" s="507"/>
    </row>
    <row r="130" spans="1:131" s="499" customFormat="1" ht="26.25" customHeight="1" x14ac:dyDescent="0.15">
      <c r="A130" s="726" t="s">
        <v>446</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872" t="s">
        <v>447</v>
      </c>
      <c r="X130" s="873"/>
      <c r="Y130" s="873"/>
      <c r="Z130" s="874"/>
      <c r="AA130" s="751">
        <v>1117521</v>
      </c>
      <c r="AB130" s="752"/>
      <c r="AC130" s="752"/>
      <c r="AD130" s="752"/>
      <c r="AE130" s="753"/>
      <c r="AF130" s="754">
        <v>1119313</v>
      </c>
      <c r="AG130" s="752"/>
      <c r="AH130" s="752"/>
      <c r="AI130" s="752"/>
      <c r="AJ130" s="753"/>
      <c r="AK130" s="754">
        <v>1146787</v>
      </c>
      <c r="AL130" s="752"/>
      <c r="AM130" s="752"/>
      <c r="AN130" s="752"/>
      <c r="AO130" s="753"/>
      <c r="AP130" s="875"/>
      <c r="AQ130" s="876"/>
      <c r="AR130" s="876"/>
      <c r="AS130" s="876"/>
      <c r="AT130" s="877"/>
      <c r="AU130" s="507"/>
      <c r="AV130" s="507"/>
      <c r="AW130" s="507"/>
      <c r="AX130" s="878" t="s">
        <v>448</v>
      </c>
      <c r="AY130" s="739"/>
      <c r="AZ130" s="739"/>
      <c r="BA130" s="739"/>
      <c r="BB130" s="739"/>
      <c r="BC130" s="739"/>
      <c r="BD130" s="739"/>
      <c r="BE130" s="740"/>
      <c r="BF130" s="884">
        <v>2.7</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883"/>
      <c r="CB130" s="883"/>
      <c r="CC130" s="883"/>
      <c r="CD130" s="883"/>
      <c r="CE130" s="883"/>
      <c r="CF130" s="883"/>
      <c r="CG130" s="883"/>
      <c r="CH130" s="883"/>
      <c r="CI130" s="883"/>
      <c r="CJ130" s="883"/>
      <c r="CK130" s="883"/>
      <c r="CL130" s="883"/>
      <c r="CM130" s="883"/>
      <c r="CN130" s="883"/>
      <c r="CO130" s="883"/>
      <c r="CP130" s="883"/>
      <c r="CQ130" s="883"/>
      <c r="CR130" s="883"/>
      <c r="CS130" s="883"/>
      <c r="CT130" s="883"/>
      <c r="CU130" s="883"/>
      <c r="CV130" s="883"/>
      <c r="CW130" s="883"/>
      <c r="CX130" s="883"/>
      <c r="CY130" s="883"/>
      <c r="CZ130" s="883"/>
      <c r="DA130" s="883"/>
      <c r="DB130" s="883"/>
      <c r="DC130" s="883"/>
      <c r="DD130" s="883"/>
      <c r="DE130" s="883"/>
      <c r="DF130" s="883"/>
      <c r="DG130" s="883"/>
      <c r="DH130" s="883"/>
      <c r="DI130" s="883"/>
      <c r="DJ130" s="883"/>
      <c r="DK130" s="883"/>
      <c r="DL130" s="883"/>
      <c r="DM130" s="883"/>
      <c r="DN130" s="883"/>
      <c r="DO130" s="883"/>
      <c r="DP130" s="507"/>
      <c r="DQ130" s="507"/>
      <c r="DR130" s="507"/>
      <c r="DS130" s="507"/>
      <c r="DT130" s="507"/>
      <c r="DU130" s="507"/>
      <c r="DV130" s="507"/>
      <c r="DW130" s="507"/>
      <c r="DX130" s="507"/>
      <c r="DY130" s="507"/>
      <c r="DZ130" s="507"/>
    </row>
    <row r="131" spans="1:131" s="499" customFormat="1" ht="26.25" customHeight="1" thickBot="1" x14ac:dyDescent="0.2">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449</v>
      </c>
      <c r="X131" s="891"/>
      <c r="Y131" s="891"/>
      <c r="Z131" s="892"/>
      <c r="AA131" s="794">
        <v>9158811</v>
      </c>
      <c r="AB131" s="795"/>
      <c r="AC131" s="795"/>
      <c r="AD131" s="795"/>
      <c r="AE131" s="796"/>
      <c r="AF131" s="797">
        <v>9432721</v>
      </c>
      <c r="AG131" s="795"/>
      <c r="AH131" s="795"/>
      <c r="AI131" s="795"/>
      <c r="AJ131" s="796"/>
      <c r="AK131" s="797">
        <v>10036330</v>
      </c>
      <c r="AL131" s="795"/>
      <c r="AM131" s="795"/>
      <c r="AN131" s="795"/>
      <c r="AO131" s="796"/>
      <c r="AP131" s="893"/>
      <c r="AQ131" s="894"/>
      <c r="AR131" s="894"/>
      <c r="AS131" s="894"/>
      <c r="AT131" s="895"/>
      <c r="AU131" s="507"/>
      <c r="AV131" s="507"/>
      <c r="AW131" s="507"/>
      <c r="AX131" s="896" t="s">
        <v>450</v>
      </c>
      <c r="AY131" s="508"/>
      <c r="AZ131" s="508"/>
      <c r="BA131" s="508"/>
      <c r="BB131" s="508"/>
      <c r="BC131" s="508"/>
      <c r="BD131" s="508"/>
      <c r="BE131" s="867"/>
      <c r="BF131" s="897">
        <v>21.1</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883"/>
      <c r="CB131" s="883"/>
      <c r="CC131" s="883"/>
      <c r="CD131" s="883"/>
      <c r="CE131" s="883"/>
      <c r="CF131" s="883"/>
      <c r="CG131" s="883"/>
      <c r="CH131" s="883"/>
      <c r="CI131" s="883"/>
      <c r="CJ131" s="883"/>
      <c r="CK131" s="883"/>
      <c r="CL131" s="883"/>
      <c r="CM131" s="883"/>
      <c r="CN131" s="883"/>
      <c r="CO131" s="883"/>
      <c r="CP131" s="883"/>
      <c r="CQ131" s="883"/>
      <c r="CR131" s="883"/>
      <c r="CS131" s="883"/>
      <c r="CT131" s="883"/>
      <c r="CU131" s="883"/>
      <c r="CV131" s="883"/>
      <c r="CW131" s="883"/>
      <c r="CX131" s="883"/>
      <c r="CY131" s="883"/>
      <c r="CZ131" s="883"/>
      <c r="DA131" s="883"/>
      <c r="DB131" s="883"/>
      <c r="DC131" s="883"/>
      <c r="DD131" s="883"/>
      <c r="DE131" s="883"/>
      <c r="DF131" s="883"/>
      <c r="DG131" s="883"/>
      <c r="DH131" s="883"/>
      <c r="DI131" s="883"/>
      <c r="DJ131" s="883"/>
      <c r="DK131" s="883"/>
      <c r="DL131" s="883"/>
      <c r="DM131" s="883"/>
      <c r="DN131" s="883"/>
      <c r="DO131" s="883"/>
      <c r="DP131" s="507"/>
      <c r="DQ131" s="507"/>
      <c r="DR131" s="507"/>
      <c r="DS131" s="507"/>
      <c r="DT131" s="507"/>
      <c r="DU131" s="507"/>
      <c r="DV131" s="507"/>
      <c r="DW131" s="507"/>
      <c r="DX131" s="507"/>
      <c r="DY131" s="507"/>
      <c r="DZ131" s="507"/>
    </row>
    <row r="132" spans="1:131" s="499" customFormat="1" ht="26.25" customHeight="1" x14ac:dyDescent="0.15">
      <c r="A132" s="903" t="s">
        <v>451</v>
      </c>
      <c r="B132" s="904"/>
      <c r="C132" s="904"/>
      <c r="D132" s="904"/>
      <c r="E132" s="904"/>
      <c r="F132" s="904"/>
      <c r="G132" s="904"/>
      <c r="H132" s="904"/>
      <c r="I132" s="904"/>
      <c r="J132" s="904"/>
      <c r="K132" s="904"/>
      <c r="L132" s="904"/>
      <c r="M132" s="904"/>
      <c r="N132" s="904"/>
      <c r="O132" s="904"/>
      <c r="P132" s="904"/>
      <c r="Q132" s="904"/>
      <c r="R132" s="904"/>
      <c r="S132" s="904"/>
      <c r="T132" s="904"/>
      <c r="U132" s="904"/>
      <c r="V132" s="905" t="s">
        <v>452</v>
      </c>
      <c r="W132" s="905"/>
      <c r="X132" s="905"/>
      <c r="Y132" s="905"/>
      <c r="Z132" s="906"/>
      <c r="AA132" s="907">
        <v>2.483673918</v>
      </c>
      <c r="AB132" s="908"/>
      <c r="AC132" s="908"/>
      <c r="AD132" s="908"/>
      <c r="AE132" s="909"/>
      <c r="AF132" s="910">
        <v>2.807122144</v>
      </c>
      <c r="AG132" s="908"/>
      <c r="AH132" s="908"/>
      <c r="AI132" s="908"/>
      <c r="AJ132" s="909"/>
      <c r="AK132" s="910">
        <v>2.9176280299999999</v>
      </c>
      <c r="AL132" s="908"/>
      <c r="AM132" s="908"/>
      <c r="AN132" s="908"/>
      <c r="AO132" s="909"/>
      <c r="AP132" s="789"/>
      <c r="AQ132" s="790"/>
      <c r="AR132" s="790"/>
      <c r="AS132" s="790"/>
      <c r="AT132" s="911"/>
      <c r="AU132" s="912"/>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3"/>
      <c r="CB132" s="883"/>
      <c r="CC132" s="883"/>
      <c r="CD132" s="883"/>
      <c r="CE132" s="883"/>
      <c r="CF132" s="883"/>
      <c r="CG132" s="883"/>
      <c r="CH132" s="883"/>
      <c r="CI132" s="883"/>
      <c r="CJ132" s="883"/>
      <c r="CK132" s="883"/>
      <c r="CL132" s="883"/>
      <c r="CM132" s="883"/>
      <c r="CN132" s="883"/>
      <c r="CO132" s="883"/>
      <c r="CP132" s="883"/>
      <c r="CQ132" s="883"/>
      <c r="CR132" s="883"/>
      <c r="CS132" s="883"/>
      <c r="CT132" s="883"/>
      <c r="CU132" s="883"/>
      <c r="CV132" s="883"/>
      <c r="CW132" s="883"/>
      <c r="CX132" s="883"/>
      <c r="CY132" s="883"/>
      <c r="CZ132" s="883"/>
      <c r="DA132" s="883"/>
      <c r="DB132" s="883"/>
      <c r="DC132" s="883"/>
      <c r="DD132" s="883"/>
      <c r="DE132" s="883"/>
      <c r="DF132" s="883"/>
      <c r="DG132" s="883"/>
      <c r="DH132" s="883"/>
      <c r="DI132" s="883"/>
      <c r="DJ132" s="883"/>
      <c r="DK132" s="883"/>
      <c r="DL132" s="883"/>
      <c r="DM132" s="883"/>
      <c r="DN132" s="883"/>
      <c r="DO132" s="883"/>
      <c r="DP132" s="507"/>
      <c r="DQ132" s="507"/>
      <c r="DR132" s="507"/>
      <c r="DS132" s="507"/>
      <c r="DT132" s="507"/>
      <c r="DU132" s="507"/>
      <c r="DV132" s="507"/>
      <c r="DW132" s="507"/>
      <c r="DX132" s="507"/>
      <c r="DY132" s="507"/>
      <c r="DZ132" s="507"/>
    </row>
    <row r="133" spans="1:131" s="499" customFormat="1" ht="26.25" customHeight="1" thickBot="1" x14ac:dyDescent="0.2">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915" t="s">
        <v>453</v>
      </c>
      <c r="W133" s="915"/>
      <c r="X133" s="915"/>
      <c r="Y133" s="915"/>
      <c r="Z133" s="916"/>
      <c r="AA133" s="917">
        <v>3.2</v>
      </c>
      <c r="AB133" s="918"/>
      <c r="AC133" s="918"/>
      <c r="AD133" s="918"/>
      <c r="AE133" s="919"/>
      <c r="AF133" s="917">
        <v>3</v>
      </c>
      <c r="AG133" s="918"/>
      <c r="AH133" s="918"/>
      <c r="AI133" s="918"/>
      <c r="AJ133" s="919"/>
      <c r="AK133" s="917">
        <v>2.7</v>
      </c>
      <c r="AL133" s="918"/>
      <c r="AM133" s="918"/>
      <c r="AN133" s="918"/>
      <c r="AO133" s="919"/>
      <c r="AP133" s="831"/>
      <c r="AQ133" s="832"/>
      <c r="AR133" s="832"/>
      <c r="AS133" s="832"/>
      <c r="AT133" s="920"/>
      <c r="AU133" s="507"/>
      <c r="AV133" s="507"/>
      <c r="AW133" s="507"/>
      <c r="AX133" s="507"/>
      <c r="AY133" s="507"/>
      <c r="AZ133" s="507"/>
      <c r="BA133" s="507"/>
      <c r="BB133" s="507"/>
      <c r="BC133" s="507"/>
      <c r="BD133" s="507"/>
      <c r="BE133" s="507"/>
      <c r="BF133" s="507"/>
      <c r="BG133" s="507"/>
      <c r="BH133" s="507"/>
      <c r="BI133" s="507"/>
      <c r="BJ133" s="507"/>
      <c r="BK133" s="507"/>
      <c r="BL133" s="507"/>
      <c r="BM133" s="507"/>
      <c r="BN133" s="883"/>
      <c r="BO133" s="883"/>
      <c r="BP133" s="883"/>
      <c r="BQ133" s="883"/>
      <c r="BR133" s="883"/>
      <c r="BS133" s="883"/>
      <c r="BT133" s="883"/>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883"/>
      <c r="DO133" s="883"/>
      <c r="DP133" s="507"/>
      <c r="DQ133" s="507"/>
      <c r="DR133" s="507"/>
      <c r="DS133" s="507"/>
      <c r="DT133" s="507"/>
      <c r="DU133" s="507"/>
      <c r="DV133" s="507"/>
      <c r="DW133" s="507"/>
      <c r="DX133" s="507"/>
      <c r="DY133" s="507"/>
      <c r="DZ133" s="507"/>
    </row>
    <row r="134" spans="1:131" ht="11.25" customHeight="1" x14ac:dyDescent="0.15">
      <c r="A134" s="921"/>
      <c r="B134" s="921"/>
      <c r="C134" s="921"/>
      <c r="D134" s="921"/>
      <c r="E134" s="921"/>
      <c r="F134" s="921"/>
      <c r="G134" s="921"/>
      <c r="H134" s="921"/>
      <c r="I134" s="921"/>
      <c r="J134" s="921"/>
      <c r="K134" s="921"/>
      <c r="L134" s="921"/>
      <c r="M134" s="921"/>
      <c r="N134" s="921"/>
      <c r="O134" s="921"/>
      <c r="P134" s="921"/>
      <c r="Q134" s="921"/>
      <c r="R134" s="921"/>
      <c r="S134" s="921"/>
      <c r="T134" s="921"/>
      <c r="U134" s="921"/>
      <c r="V134" s="921"/>
      <c r="W134" s="921"/>
      <c r="X134" s="921"/>
      <c r="Y134" s="921"/>
      <c r="Z134" s="921"/>
      <c r="AA134" s="921"/>
      <c r="AB134" s="921"/>
      <c r="AC134" s="921"/>
      <c r="AD134" s="921"/>
      <c r="AE134" s="921"/>
      <c r="AF134" s="921"/>
      <c r="AG134" s="921"/>
      <c r="AH134" s="921"/>
      <c r="AI134" s="921"/>
      <c r="AJ134" s="921"/>
      <c r="AK134" s="921"/>
      <c r="AL134" s="921"/>
      <c r="AM134" s="921"/>
      <c r="AN134" s="921"/>
      <c r="AO134" s="921"/>
      <c r="AP134" s="921"/>
      <c r="AQ134" s="921"/>
      <c r="AR134" s="921"/>
      <c r="AS134" s="921"/>
      <c r="AT134" s="921"/>
      <c r="AU134" s="507"/>
      <c r="AV134" s="507"/>
      <c r="AW134" s="507"/>
      <c r="AX134" s="507"/>
      <c r="AY134" s="507"/>
      <c r="AZ134" s="507"/>
      <c r="BA134" s="507"/>
      <c r="BB134" s="507"/>
      <c r="BC134" s="507"/>
      <c r="BD134" s="507"/>
      <c r="BE134" s="507"/>
      <c r="BF134" s="507"/>
      <c r="BG134" s="507"/>
      <c r="BH134" s="507"/>
      <c r="BI134" s="507"/>
      <c r="BJ134" s="507"/>
      <c r="BK134" s="507"/>
      <c r="BL134" s="507"/>
      <c r="BM134" s="507"/>
      <c r="BN134" s="883"/>
      <c r="BO134" s="883"/>
      <c r="BP134" s="883"/>
      <c r="BQ134" s="883"/>
      <c r="BR134" s="883"/>
      <c r="BS134" s="883"/>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883"/>
      <c r="DO134" s="883"/>
      <c r="DP134" s="507"/>
      <c r="DQ134" s="507"/>
      <c r="DR134" s="507"/>
      <c r="DS134" s="507"/>
      <c r="DT134" s="507"/>
      <c r="DU134" s="507"/>
      <c r="DV134" s="507"/>
      <c r="DW134" s="507"/>
      <c r="DX134" s="507"/>
      <c r="DY134" s="507"/>
      <c r="DZ134" s="507"/>
      <c r="EA134" s="499"/>
    </row>
    <row r="135" spans="1:131" ht="14.25" hidden="1" x14ac:dyDescent="0.15">
      <c r="AU135" s="921"/>
      <c r="AV135" s="921"/>
      <c r="AW135" s="921"/>
      <c r="AX135" s="921"/>
      <c r="AY135" s="921"/>
      <c r="AZ135" s="921"/>
      <c r="BA135" s="921"/>
      <c r="BB135" s="921"/>
      <c r="BC135" s="921"/>
      <c r="BD135" s="921"/>
      <c r="BE135" s="921"/>
      <c r="BF135" s="921"/>
      <c r="BG135" s="921"/>
      <c r="BH135" s="921"/>
      <c r="BI135" s="921"/>
      <c r="BJ135" s="921"/>
      <c r="BK135" s="921"/>
      <c r="BL135" s="921"/>
      <c r="BM135" s="921"/>
      <c r="BN135" s="921"/>
      <c r="BO135" s="921"/>
      <c r="BP135" s="921"/>
      <c r="BQ135" s="921"/>
      <c r="BR135" s="921"/>
      <c r="BS135" s="921"/>
      <c r="BT135" s="921"/>
      <c r="BU135" s="921"/>
      <c r="BV135" s="921"/>
      <c r="BW135" s="921"/>
      <c r="BX135" s="921"/>
      <c r="BY135" s="921"/>
      <c r="BZ135" s="921"/>
      <c r="CA135" s="921"/>
      <c r="CB135" s="921"/>
      <c r="CC135" s="921"/>
      <c r="CD135" s="921"/>
      <c r="CE135" s="921"/>
      <c r="CF135" s="921"/>
      <c r="CG135" s="921"/>
      <c r="CH135" s="921"/>
      <c r="CI135" s="921"/>
      <c r="CJ135" s="921"/>
      <c r="CK135" s="921"/>
      <c r="CL135" s="921"/>
      <c r="CM135" s="921"/>
      <c r="CN135" s="921"/>
      <c r="CO135" s="921"/>
      <c r="CP135" s="921"/>
      <c r="CQ135" s="921"/>
      <c r="CR135" s="921"/>
      <c r="CS135" s="921"/>
      <c r="CT135" s="921"/>
      <c r="CU135" s="921"/>
      <c r="CV135" s="921"/>
      <c r="CW135" s="921"/>
      <c r="CX135" s="921"/>
      <c r="CY135" s="921"/>
      <c r="CZ135" s="921"/>
      <c r="DA135" s="921"/>
      <c r="DB135" s="921"/>
      <c r="DC135" s="921"/>
      <c r="DD135" s="921"/>
      <c r="DE135" s="921"/>
      <c r="DF135" s="921"/>
      <c r="DG135" s="921"/>
      <c r="DH135" s="921"/>
      <c r="DI135" s="921"/>
      <c r="DJ135" s="921"/>
      <c r="DK135" s="921"/>
      <c r="DL135" s="921"/>
      <c r="DM135" s="921"/>
      <c r="DN135" s="921"/>
      <c r="DO135" s="921"/>
      <c r="DP135" s="921"/>
      <c r="DQ135" s="921"/>
      <c r="DR135" s="921"/>
      <c r="DS135" s="921"/>
      <c r="DT135" s="921"/>
      <c r="DU135" s="921"/>
      <c r="DV135" s="921"/>
      <c r="DW135" s="921"/>
      <c r="DX135" s="921"/>
      <c r="DY135" s="921"/>
      <c r="DZ135" s="921"/>
    </row>
  </sheetData>
  <sheetProtection algorithmName="SHA-512" hashValue="Z6ax03wRJDKp2df+vLU/BzJZOqf8/qNJvHI3x06OvnCGqW2KZYZNOw5PFG9A+TDps642bDWwK5XD0ABKapa60w==" saltValue="ffSr+gelezqUwBjqNYjU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43" zoomScale="85" zoomScaleNormal="85" zoomScaleSheetLayoutView="85" workbookViewId="0">
      <selection activeCell="E53" sqref="E53:DI53"/>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454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H70" zoomScale="115" zoomScaleNormal="115" zoomScaleSheetLayoutView="55" workbookViewId="0">
      <selection activeCell="E53" sqref="E53:DI53"/>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JcgVtJcAWJzba2XohewtWdLlyF1KzD7W/hEvo+tBtjWZ4AKGHXnfaqC+goqvWhDYqaFmC8ydvSdbeP5CDXjKA==" saltValue="4C1oGsIU5mMWd53qNvWq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election activeCell="E53" sqref="E53:DI53"/>
    </sheetView>
  </sheetViews>
  <sheetFormatPr defaultColWidth="0" defaultRowHeight="13.5" customHeight="1" zeroHeight="1" x14ac:dyDescent="0.15"/>
  <cols>
    <col min="1" max="36" width="2.5" style="922" customWidth="1"/>
    <col min="37" max="44" width="17" style="922" customWidth="1"/>
    <col min="45" max="45" width="6.125" style="929" customWidth="1"/>
    <col min="46" max="46" width="3" style="927" customWidth="1"/>
    <col min="47" max="47" width="19.125" style="922" hidden="1" customWidth="1"/>
    <col min="48" max="52" width="12.625" style="922" hidden="1" customWidth="1"/>
    <col min="53" max="16384" width="8.625" style="922" hidden="1"/>
  </cols>
  <sheetData>
    <row r="1" spans="1:46" x14ac:dyDescent="0.15">
      <c r="AS1" s="923"/>
      <c r="AT1" s="923"/>
    </row>
    <row r="2" spans="1:46" x14ac:dyDescent="0.15">
      <c r="AS2" s="923"/>
      <c r="AT2" s="923"/>
    </row>
    <row r="3" spans="1:46" x14ac:dyDescent="0.15">
      <c r="AS3" s="923"/>
      <c r="AT3" s="923"/>
    </row>
    <row r="4" spans="1:46" x14ac:dyDescent="0.15">
      <c r="AS4" s="923"/>
      <c r="AT4" s="923"/>
    </row>
    <row r="5" spans="1:46" ht="17.25" x14ac:dyDescent="0.15">
      <c r="A5" s="924" t="s">
        <v>455</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6"/>
    </row>
    <row r="6" spans="1:46" x14ac:dyDescent="0.15">
      <c r="A6" s="927"/>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8" t="s">
        <v>456</v>
      </c>
      <c r="AL6" s="928"/>
      <c r="AM6" s="928"/>
      <c r="AN6" s="928"/>
      <c r="AO6" s="923"/>
      <c r="AP6" s="923"/>
      <c r="AQ6" s="923"/>
      <c r="AR6" s="923"/>
    </row>
    <row r="7" spans="1:46" ht="13.5" customHeight="1" x14ac:dyDescent="0.15">
      <c r="A7" s="927"/>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30"/>
      <c r="AL7" s="931"/>
      <c r="AM7" s="931"/>
      <c r="AN7" s="932"/>
      <c r="AO7" s="933" t="s">
        <v>457</v>
      </c>
      <c r="AP7" s="934"/>
      <c r="AQ7" s="935" t="s">
        <v>458</v>
      </c>
      <c r="AR7" s="936"/>
    </row>
    <row r="8" spans="1:46" x14ac:dyDescent="0.15">
      <c r="A8" s="927"/>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37"/>
      <c r="AL8" s="938"/>
      <c r="AM8" s="938"/>
      <c r="AN8" s="939"/>
      <c r="AO8" s="940"/>
      <c r="AP8" s="941" t="s">
        <v>459</v>
      </c>
      <c r="AQ8" s="942" t="s">
        <v>460</v>
      </c>
      <c r="AR8" s="943" t="s">
        <v>461</v>
      </c>
    </row>
    <row r="9" spans="1:46" x14ac:dyDescent="0.15">
      <c r="A9" s="927"/>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44" t="s">
        <v>462</v>
      </c>
      <c r="AL9" s="945"/>
      <c r="AM9" s="945"/>
      <c r="AN9" s="946"/>
      <c r="AO9" s="947">
        <v>2716077</v>
      </c>
      <c r="AP9" s="947">
        <v>54626</v>
      </c>
      <c r="AQ9" s="948">
        <v>65025</v>
      </c>
      <c r="AR9" s="949">
        <v>-16</v>
      </c>
    </row>
    <row r="10" spans="1:46" ht="13.5" customHeight="1" x14ac:dyDescent="0.15">
      <c r="A10" s="927"/>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44" t="s">
        <v>463</v>
      </c>
      <c r="AL10" s="945"/>
      <c r="AM10" s="945"/>
      <c r="AN10" s="946"/>
      <c r="AO10" s="950">
        <v>672879</v>
      </c>
      <c r="AP10" s="950">
        <v>13533</v>
      </c>
      <c r="AQ10" s="951">
        <v>6119</v>
      </c>
      <c r="AR10" s="952">
        <v>121.2</v>
      </c>
    </row>
    <row r="11" spans="1:46" ht="13.5" customHeight="1" x14ac:dyDescent="0.15">
      <c r="A11" s="927"/>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44" t="s">
        <v>464</v>
      </c>
      <c r="AL11" s="945"/>
      <c r="AM11" s="945"/>
      <c r="AN11" s="946"/>
      <c r="AO11" s="950">
        <v>46634</v>
      </c>
      <c r="AP11" s="950">
        <v>938</v>
      </c>
      <c r="AQ11" s="951">
        <v>1220</v>
      </c>
      <c r="AR11" s="952">
        <v>-23.1</v>
      </c>
    </row>
    <row r="12" spans="1:46" ht="13.5" customHeight="1" x14ac:dyDescent="0.15">
      <c r="A12" s="927"/>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44" t="s">
        <v>465</v>
      </c>
      <c r="AL12" s="945"/>
      <c r="AM12" s="945"/>
      <c r="AN12" s="946"/>
      <c r="AO12" s="950" t="s">
        <v>352</v>
      </c>
      <c r="AP12" s="950" t="s">
        <v>352</v>
      </c>
      <c r="AQ12" s="951">
        <v>12</v>
      </c>
      <c r="AR12" s="952" t="s">
        <v>352</v>
      </c>
    </row>
    <row r="13" spans="1:46" ht="13.5" customHeight="1" x14ac:dyDescent="0.15">
      <c r="A13" s="927"/>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44" t="s">
        <v>466</v>
      </c>
      <c r="AL13" s="945"/>
      <c r="AM13" s="945"/>
      <c r="AN13" s="946"/>
      <c r="AO13" s="950">
        <v>123210</v>
      </c>
      <c r="AP13" s="950">
        <v>2478</v>
      </c>
      <c r="AQ13" s="951">
        <v>2792</v>
      </c>
      <c r="AR13" s="952">
        <v>-11.2</v>
      </c>
    </row>
    <row r="14" spans="1:46" ht="13.5" customHeight="1" x14ac:dyDescent="0.15">
      <c r="A14" s="927"/>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44" t="s">
        <v>467</v>
      </c>
      <c r="AL14" s="945"/>
      <c r="AM14" s="945"/>
      <c r="AN14" s="946"/>
      <c r="AO14" s="950">
        <v>9968</v>
      </c>
      <c r="AP14" s="950">
        <v>200</v>
      </c>
      <c r="AQ14" s="951">
        <v>1408</v>
      </c>
      <c r="AR14" s="952">
        <v>-85.8</v>
      </c>
    </row>
    <row r="15" spans="1:46" ht="13.5" customHeight="1" x14ac:dyDescent="0.15">
      <c r="A15" s="927"/>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53" t="s">
        <v>468</v>
      </c>
      <c r="AL15" s="954"/>
      <c r="AM15" s="954"/>
      <c r="AN15" s="955"/>
      <c r="AO15" s="950">
        <v>-161754</v>
      </c>
      <c r="AP15" s="950">
        <v>-3253</v>
      </c>
      <c r="AQ15" s="951">
        <v>-3962</v>
      </c>
      <c r="AR15" s="952">
        <v>-17.899999999999999</v>
      </c>
    </row>
    <row r="16" spans="1:46" x14ac:dyDescent="0.15">
      <c r="A16" s="927"/>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53" t="s">
        <v>128</v>
      </c>
      <c r="AL16" s="954"/>
      <c r="AM16" s="954"/>
      <c r="AN16" s="955"/>
      <c r="AO16" s="950">
        <v>3407014</v>
      </c>
      <c r="AP16" s="950">
        <v>68523</v>
      </c>
      <c r="AQ16" s="951">
        <v>72615</v>
      </c>
      <c r="AR16" s="952">
        <v>-5.6</v>
      </c>
    </row>
    <row r="17" spans="1:46" x14ac:dyDescent="0.15">
      <c r="A17" s="927"/>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56"/>
    </row>
    <row r="18" spans="1:46" x14ac:dyDescent="0.15">
      <c r="A18" s="927"/>
      <c r="B18" s="923"/>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57"/>
      <c r="AR18" s="957"/>
    </row>
    <row r="19" spans="1:46" x14ac:dyDescent="0.15">
      <c r="A19" s="927"/>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t="s">
        <v>469</v>
      </c>
      <c r="AL19" s="923"/>
      <c r="AM19" s="923"/>
      <c r="AN19" s="923"/>
      <c r="AO19" s="923"/>
      <c r="AP19" s="923"/>
      <c r="AQ19" s="923"/>
      <c r="AR19" s="923"/>
    </row>
    <row r="20" spans="1:46" x14ac:dyDescent="0.15">
      <c r="A20" s="927"/>
      <c r="B20" s="923"/>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58"/>
      <c r="AL20" s="959"/>
      <c r="AM20" s="959"/>
      <c r="AN20" s="960"/>
      <c r="AO20" s="961" t="s">
        <v>470</v>
      </c>
      <c r="AP20" s="962" t="s">
        <v>471</v>
      </c>
      <c r="AQ20" s="963" t="s">
        <v>472</v>
      </c>
      <c r="AR20" s="964"/>
    </row>
    <row r="21" spans="1:46" s="973" customFormat="1" x14ac:dyDescent="0.15">
      <c r="A21" s="965"/>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66" t="s">
        <v>473</v>
      </c>
      <c r="AL21" s="967"/>
      <c r="AM21" s="967"/>
      <c r="AN21" s="968"/>
      <c r="AO21" s="969">
        <v>6.15</v>
      </c>
      <c r="AP21" s="970">
        <v>6.51</v>
      </c>
      <c r="AQ21" s="971">
        <v>-0.36</v>
      </c>
      <c r="AR21" s="928"/>
      <c r="AS21" s="972"/>
      <c r="AT21" s="965"/>
    </row>
    <row r="22" spans="1:46" s="973" customFormat="1" x14ac:dyDescent="0.15">
      <c r="A22" s="965"/>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66" t="s">
        <v>474</v>
      </c>
      <c r="AL22" s="967"/>
      <c r="AM22" s="967"/>
      <c r="AN22" s="968"/>
      <c r="AO22" s="974">
        <v>99.3</v>
      </c>
      <c r="AP22" s="975">
        <v>98.4</v>
      </c>
      <c r="AQ22" s="976">
        <v>0.9</v>
      </c>
      <c r="AR22" s="957"/>
      <c r="AS22" s="972"/>
      <c r="AT22" s="965"/>
    </row>
    <row r="23" spans="1:46" s="973" customFormat="1" x14ac:dyDescent="0.15">
      <c r="A23" s="965"/>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57"/>
      <c r="AQ23" s="957"/>
      <c r="AR23" s="957"/>
      <c r="AS23" s="972"/>
      <c r="AT23" s="965"/>
    </row>
    <row r="24" spans="1:46" s="973" customFormat="1" x14ac:dyDescent="0.15">
      <c r="A24" s="965"/>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57"/>
      <c r="AQ24" s="957"/>
      <c r="AR24" s="957"/>
      <c r="AS24" s="972"/>
      <c r="AT24" s="965"/>
    </row>
    <row r="25" spans="1:46" s="973" customFormat="1" x14ac:dyDescent="0.15">
      <c r="A25" s="977"/>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9"/>
      <c r="AQ25" s="979"/>
      <c r="AR25" s="979"/>
      <c r="AS25" s="980"/>
      <c r="AT25" s="965"/>
    </row>
    <row r="26" spans="1:46" s="973" customFormat="1" x14ac:dyDescent="0.15">
      <c r="A26" s="981" t="s">
        <v>475</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28"/>
    </row>
    <row r="27" spans="1:46" x14ac:dyDescent="0.15">
      <c r="A27" s="982"/>
      <c r="AO27" s="923"/>
      <c r="AP27" s="923"/>
      <c r="AQ27" s="923"/>
      <c r="AR27" s="923"/>
      <c r="AS27" s="923"/>
      <c r="AT27" s="923"/>
    </row>
    <row r="28" spans="1:46" ht="17.25" x14ac:dyDescent="0.15">
      <c r="A28" s="924" t="s">
        <v>476</v>
      </c>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83"/>
    </row>
    <row r="29" spans="1:46" x14ac:dyDescent="0.15">
      <c r="A29" s="927"/>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8" t="s">
        <v>477</v>
      </c>
      <c r="AL29" s="928"/>
      <c r="AM29" s="928"/>
      <c r="AN29" s="928"/>
      <c r="AO29" s="923"/>
      <c r="AP29" s="923"/>
      <c r="AQ29" s="923"/>
      <c r="AR29" s="923"/>
      <c r="AS29" s="984"/>
    </row>
    <row r="30" spans="1:46" ht="13.5" customHeight="1" x14ac:dyDescent="0.15">
      <c r="A30" s="927"/>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30"/>
      <c r="AL30" s="931"/>
      <c r="AM30" s="931"/>
      <c r="AN30" s="932"/>
      <c r="AO30" s="933" t="s">
        <v>457</v>
      </c>
      <c r="AP30" s="934"/>
      <c r="AQ30" s="935" t="s">
        <v>458</v>
      </c>
      <c r="AR30" s="936"/>
    </row>
    <row r="31" spans="1:46" x14ac:dyDescent="0.15">
      <c r="A31" s="927"/>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37"/>
      <c r="AL31" s="938"/>
      <c r="AM31" s="938"/>
      <c r="AN31" s="939"/>
      <c r="AO31" s="940"/>
      <c r="AP31" s="941" t="s">
        <v>459</v>
      </c>
      <c r="AQ31" s="942" t="s">
        <v>460</v>
      </c>
      <c r="AR31" s="943" t="s">
        <v>461</v>
      </c>
    </row>
    <row r="32" spans="1:46" ht="27" customHeight="1" x14ac:dyDescent="0.15">
      <c r="A32" s="927"/>
      <c r="B32" s="923"/>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85" t="s">
        <v>478</v>
      </c>
      <c r="AL32" s="986"/>
      <c r="AM32" s="986"/>
      <c r="AN32" s="987"/>
      <c r="AO32" s="988">
        <v>1327585</v>
      </c>
      <c r="AP32" s="988">
        <v>26701</v>
      </c>
      <c r="AQ32" s="989">
        <v>34910</v>
      </c>
      <c r="AR32" s="990">
        <v>-23.5</v>
      </c>
    </row>
    <row r="33" spans="1:46" ht="13.5" customHeight="1" x14ac:dyDescent="0.15">
      <c r="A33" s="927"/>
      <c r="B33" s="923"/>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85" t="s">
        <v>479</v>
      </c>
      <c r="AL33" s="986"/>
      <c r="AM33" s="986"/>
      <c r="AN33" s="987"/>
      <c r="AO33" s="988" t="s">
        <v>352</v>
      </c>
      <c r="AP33" s="988" t="s">
        <v>352</v>
      </c>
      <c r="AQ33" s="989" t="s">
        <v>352</v>
      </c>
      <c r="AR33" s="990" t="s">
        <v>352</v>
      </c>
    </row>
    <row r="34" spans="1:46" ht="27" customHeight="1" x14ac:dyDescent="0.15">
      <c r="A34" s="927"/>
      <c r="B34" s="923"/>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85" t="s">
        <v>480</v>
      </c>
      <c r="AL34" s="986"/>
      <c r="AM34" s="986"/>
      <c r="AN34" s="987"/>
      <c r="AO34" s="988" t="s">
        <v>352</v>
      </c>
      <c r="AP34" s="988" t="s">
        <v>352</v>
      </c>
      <c r="AQ34" s="989">
        <v>4</v>
      </c>
      <c r="AR34" s="990" t="s">
        <v>352</v>
      </c>
    </row>
    <row r="35" spans="1:46" ht="27" customHeight="1" x14ac:dyDescent="0.15">
      <c r="A35" s="927"/>
      <c r="B35" s="923"/>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85" t="s">
        <v>481</v>
      </c>
      <c r="AL35" s="986"/>
      <c r="AM35" s="986"/>
      <c r="AN35" s="987"/>
      <c r="AO35" s="988">
        <v>335802</v>
      </c>
      <c r="AP35" s="988">
        <v>6754</v>
      </c>
      <c r="AQ35" s="989">
        <v>8517</v>
      </c>
      <c r="AR35" s="990">
        <v>-20.7</v>
      </c>
    </row>
    <row r="36" spans="1:46" ht="27" customHeight="1" x14ac:dyDescent="0.15">
      <c r="A36" s="927"/>
      <c r="B36" s="923"/>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85" t="s">
        <v>482</v>
      </c>
      <c r="AL36" s="986"/>
      <c r="AM36" s="986"/>
      <c r="AN36" s="987"/>
      <c r="AO36" s="988" t="s">
        <v>352</v>
      </c>
      <c r="AP36" s="988" t="s">
        <v>352</v>
      </c>
      <c r="AQ36" s="989">
        <v>1600</v>
      </c>
      <c r="AR36" s="990" t="s">
        <v>352</v>
      </c>
    </row>
    <row r="37" spans="1:46" ht="13.5" customHeight="1" x14ac:dyDescent="0.15">
      <c r="A37" s="927"/>
      <c r="B37" s="923"/>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85" t="s">
        <v>483</v>
      </c>
      <c r="AL37" s="986"/>
      <c r="AM37" s="986"/>
      <c r="AN37" s="987"/>
      <c r="AO37" s="988" t="s">
        <v>352</v>
      </c>
      <c r="AP37" s="988" t="s">
        <v>352</v>
      </c>
      <c r="AQ37" s="989">
        <v>1669</v>
      </c>
      <c r="AR37" s="990" t="s">
        <v>352</v>
      </c>
    </row>
    <row r="38" spans="1:46" ht="27" customHeight="1" x14ac:dyDescent="0.15">
      <c r="A38" s="927"/>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91" t="s">
        <v>484</v>
      </c>
      <c r="AL38" s="992"/>
      <c r="AM38" s="992"/>
      <c r="AN38" s="993"/>
      <c r="AO38" s="994" t="s">
        <v>352</v>
      </c>
      <c r="AP38" s="994" t="s">
        <v>352</v>
      </c>
      <c r="AQ38" s="995">
        <v>1</v>
      </c>
      <c r="AR38" s="976" t="s">
        <v>352</v>
      </c>
      <c r="AS38" s="984"/>
    </row>
    <row r="39" spans="1:46" x14ac:dyDescent="0.15">
      <c r="A39" s="927"/>
      <c r="B39" s="923"/>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91" t="s">
        <v>485</v>
      </c>
      <c r="AL39" s="992"/>
      <c r="AM39" s="992"/>
      <c r="AN39" s="993"/>
      <c r="AO39" s="988">
        <v>-223777</v>
      </c>
      <c r="AP39" s="988">
        <v>-4501</v>
      </c>
      <c r="AQ39" s="989">
        <v>-6461</v>
      </c>
      <c r="AR39" s="990">
        <v>-30.3</v>
      </c>
      <c r="AS39" s="984"/>
    </row>
    <row r="40" spans="1:46" ht="27" customHeight="1" x14ac:dyDescent="0.15">
      <c r="A40" s="927"/>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85" t="s">
        <v>486</v>
      </c>
      <c r="AL40" s="986"/>
      <c r="AM40" s="986"/>
      <c r="AN40" s="987"/>
      <c r="AO40" s="988">
        <v>-1146787</v>
      </c>
      <c r="AP40" s="988">
        <v>-23064</v>
      </c>
      <c r="AQ40" s="989">
        <v>-28321</v>
      </c>
      <c r="AR40" s="990">
        <v>-18.600000000000001</v>
      </c>
      <c r="AS40" s="984"/>
    </row>
    <row r="41" spans="1:46" x14ac:dyDescent="0.15">
      <c r="A41" s="927"/>
      <c r="B41" s="923"/>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96" t="s">
        <v>242</v>
      </c>
      <c r="AL41" s="997"/>
      <c r="AM41" s="997"/>
      <c r="AN41" s="998"/>
      <c r="AO41" s="988">
        <v>292823</v>
      </c>
      <c r="AP41" s="988">
        <v>5889</v>
      </c>
      <c r="AQ41" s="989">
        <v>11918</v>
      </c>
      <c r="AR41" s="990">
        <v>-50.6</v>
      </c>
      <c r="AS41" s="984"/>
    </row>
    <row r="42" spans="1:46" x14ac:dyDescent="0.15">
      <c r="A42" s="927"/>
      <c r="B42" s="923"/>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99" t="s">
        <v>487</v>
      </c>
      <c r="AL42" s="923"/>
      <c r="AM42" s="923"/>
      <c r="AN42" s="923"/>
      <c r="AO42" s="923"/>
      <c r="AP42" s="923"/>
      <c r="AQ42" s="957"/>
      <c r="AR42" s="957"/>
      <c r="AS42" s="984"/>
    </row>
    <row r="43" spans="1:46" x14ac:dyDescent="0.15">
      <c r="A43" s="927"/>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1000"/>
      <c r="AQ43" s="957"/>
      <c r="AR43" s="923"/>
      <c r="AS43" s="984"/>
    </row>
    <row r="44" spans="1:46" x14ac:dyDescent="0.15">
      <c r="A44" s="927"/>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57"/>
      <c r="AR44" s="923"/>
    </row>
    <row r="45" spans="1:46" x14ac:dyDescent="0.15">
      <c r="A45" s="925"/>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1001"/>
      <c r="AR45" s="925"/>
      <c r="AS45" s="925"/>
      <c r="AT45" s="923"/>
    </row>
    <row r="46" spans="1:46" x14ac:dyDescent="0.15">
      <c r="A46" s="1002"/>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923"/>
    </row>
    <row r="47" spans="1:46" ht="17.25" customHeight="1" x14ac:dyDescent="0.15">
      <c r="A47" s="1003" t="s">
        <v>488</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row>
    <row r="48" spans="1:46" x14ac:dyDescent="0.15">
      <c r="A48" s="927"/>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1004" t="s">
        <v>489</v>
      </c>
      <c r="AL48" s="1004"/>
      <c r="AM48" s="1004"/>
      <c r="AN48" s="1004"/>
      <c r="AO48" s="1004"/>
      <c r="AP48" s="1004"/>
      <c r="AQ48" s="1005"/>
      <c r="AR48" s="1004"/>
    </row>
    <row r="49" spans="1:44" ht="13.5" customHeight="1" x14ac:dyDescent="0.15">
      <c r="A49" s="927"/>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1006"/>
      <c r="AL49" s="1007"/>
      <c r="AM49" s="1008" t="s">
        <v>457</v>
      </c>
      <c r="AN49" s="1009" t="s">
        <v>490</v>
      </c>
      <c r="AO49" s="1010"/>
      <c r="AP49" s="1010"/>
      <c r="AQ49" s="1010"/>
      <c r="AR49" s="1011"/>
    </row>
    <row r="50" spans="1:44" x14ac:dyDescent="0.15">
      <c r="A50" s="927"/>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1012"/>
      <c r="AL50" s="1013"/>
      <c r="AM50" s="1014"/>
      <c r="AN50" s="1015" t="s">
        <v>491</v>
      </c>
      <c r="AO50" s="1016" t="s">
        <v>492</v>
      </c>
      <c r="AP50" s="1017" t="s">
        <v>493</v>
      </c>
      <c r="AQ50" s="1018" t="s">
        <v>494</v>
      </c>
      <c r="AR50" s="1019" t="s">
        <v>495</v>
      </c>
    </row>
    <row r="51" spans="1:44" x14ac:dyDescent="0.15">
      <c r="A51" s="927"/>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1006" t="s">
        <v>496</v>
      </c>
      <c r="AL51" s="1007"/>
      <c r="AM51" s="1020">
        <v>2741399</v>
      </c>
      <c r="AN51" s="1021">
        <v>52781</v>
      </c>
      <c r="AO51" s="1022">
        <v>23.3</v>
      </c>
      <c r="AP51" s="1023">
        <v>54110</v>
      </c>
      <c r="AQ51" s="1024">
        <v>-5.6</v>
      </c>
      <c r="AR51" s="1025">
        <v>28.9</v>
      </c>
    </row>
    <row r="52" spans="1:44" x14ac:dyDescent="0.15">
      <c r="A52" s="927"/>
      <c r="B52" s="923"/>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3"/>
      <c r="AK52" s="1026"/>
      <c r="AL52" s="1027" t="s">
        <v>497</v>
      </c>
      <c r="AM52" s="1028">
        <v>1681997</v>
      </c>
      <c r="AN52" s="1029">
        <v>32384</v>
      </c>
      <c r="AO52" s="1030">
        <v>75.8</v>
      </c>
      <c r="AP52" s="1031">
        <v>30620</v>
      </c>
      <c r="AQ52" s="1032">
        <v>-6.6</v>
      </c>
      <c r="AR52" s="1033">
        <v>82.4</v>
      </c>
    </row>
    <row r="53" spans="1:44" x14ac:dyDescent="0.15">
      <c r="A53" s="927"/>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1006" t="s">
        <v>498</v>
      </c>
      <c r="AL53" s="1007"/>
      <c r="AM53" s="1020">
        <v>4312864</v>
      </c>
      <c r="AN53" s="1021">
        <v>84009</v>
      </c>
      <c r="AO53" s="1022">
        <v>59.2</v>
      </c>
      <c r="AP53" s="1023">
        <v>54684</v>
      </c>
      <c r="AQ53" s="1024">
        <v>1.1000000000000001</v>
      </c>
      <c r="AR53" s="1025">
        <v>58.1</v>
      </c>
    </row>
    <row r="54" spans="1:44" x14ac:dyDescent="0.15">
      <c r="A54" s="927"/>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1026"/>
      <c r="AL54" s="1027" t="s">
        <v>497</v>
      </c>
      <c r="AM54" s="1028">
        <v>2121098</v>
      </c>
      <c r="AN54" s="1029">
        <v>41316</v>
      </c>
      <c r="AO54" s="1030">
        <v>27.6</v>
      </c>
      <c r="AP54" s="1031">
        <v>32829</v>
      </c>
      <c r="AQ54" s="1032">
        <v>7.2</v>
      </c>
      <c r="AR54" s="1033">
        <v>20.399999999999999</v>
      </c>
    </row>
    <row r="55" spans="1:44" x14ac:dyDescent="0.15">
      <c r="A55" s="927"/>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1006" t="s">
        <v>499</v>
      </c>
      <c r="AL55" s="1007"/>
      <c r="AM55" s="1020">
        <v>1553270</v>
      </c>
      <c r="AN55" s="1021">
        <v>30525</v>
      </c>
      <c r="AO55" s="1022">
        <v>-63.7</v>
      </c>
      <c r="AP55" s="1023">
        <v>62383</v>
      </c>
      <c r="AQ55" s="1024">
        <v>14.1</v>
      </c>
      <c r="AR55" s="1025">
        <v>-77.8</v>
      </c>
    </row>
    <row r="56" spans="1:44" x14ac:dyDescent="0.15">
      <c r="A56" s="927"/>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1026"/>
      <c r="AL56" s="1027" t="s">
        <v>497</v>
      </c>
      <c r="AM56" s="1028">
        <v>841711</v>
      </c>
      <c r="AN56" s="1029">
        <v>16541</v>
      </c>
      <c r="AO56" s="1030">
        <v>-60</v>
      </c>
      <c r="AP56" s="1031">
        <v>35325</v>
      </c>
      <c r="AQ56" s="1032">
        <v>7.6</v>
      </c>
      <c r="AR56" s="1033">
        <v>-67.599999999999994</v>
      </c>
    </row>
    <row r="57" spans="1:44" x14ac:dyDescent="0.15">
      <c r="A57" s="927"/>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1006" t="s">
        <v>500</v>
      </c>
      <c r="AL57" s="1007"/>
      <c r="AM57" s="1020">
        <v>1310042</v>
      </c>
      <c r="AN57" s="1021">
        <v>26067</v>
      </c>
      <c r="AO57" s="1022">
        <v>-14.6</v>
      </c>
      <c r="AP57" s="1023">
        <v>63812</v>
      </c>
      <c r="AQ57" s="1024">
        <v>2.2999999999999998</v>
      </c>
      <c r="AR57" s="1025">
        <v>-16.899999999999999</v>
      </c>
    </row>
    <row r="58" spans="1:44" x14ac:dyDescent="0.15">
      <c r="A58" s="927"/>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1026"/>
      <c r="AL58" s="1027" t="s">
        <v>497</v>
      </c>
      <c r="AM58" s="1028">
        <v>793908</v>
      </c>
      <c r="AN58" s="1029">
        <v>15797</v>
      </c>
      <c r="AO58" s="1030">
        <v>-4.5</v>
      </c>
      <c r="AP58" s="1031">
        <v>33848</v>
      </c>
      <c r="AQ58" s="1032">
        <v>-4.2</v>
      </c>
      <c r="AR58" s="1033">
        <v>-0.3</v>
      </c>
    </row>
    <row r="59" spans="1:44" x14ac:dyDescent="0.15">
      <c r="A59" s="927"/>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1006" t="s">
        <v>501</v>
      </c>
      <c r="AL59" s="1007"/>
      <c r="AM59" s="1020">
        <v>635662</v>
      </c>
      <c r="AN59" s="1021">
        <v>12785</v>
      </c>
      <c r="AO59" s="1022">
        <v>-51</v>
      </c>
      <c r="AP59" s="1023">
        <v>45945</v>
      </c>
      <c r="AQ59" s="1024">
        <v>-28</v>
      </c>
      <c r="AR59" s="1025">
        <v>-23</v>
      </c>
    </row>
    <row r="60" spans="1:44" x14ac:dyDescent="0.15">
      <c r="A60" s="927"/>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1026"/>
      <c r="AL60" s="1027" t="s">
        <v>497</v>
      </c>
      <c r="AM60" s="1028">
        <v>438113</v>
      </c>
      <c r="AN60" s="1029">
        <v>8811</v>
      </c>
      <c r="AO60" s="1030">
        <v>-44.2</v>
      </c>
      <c r="AP60" s="1031">
        <v>25180</v>
      </c>
      <c r="AQ60" s="1032">
        <v>-25.6</v>
      </c>
      <c r="AR60" s="1033">
        <v>-18.600000000000001</v>
      </c>
    </row>
    <row r="61" spans="1:44" x14ac:dyDescent="0.15">
      <c r="A61" s="927"/>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3"/>
      <c r="AK61" s="1006" t="s">
        <v>502</v>
      </c>
      <c r="AL61" s="1034"/>
      <c r="AM61" s="1035">
        <v>2110647</v>
      </c>
      <c r="AN61" s="1036">
        <v>41233</v>
      </c>
      <c r="AO61" s="1037">
        <v>-9.4</v>
      </c>
      <c r="AP61" s="1038">
        <v>56187</v>
      </c>
      <c r="AQ61" s="1039">
        <v>-3.2</v>
      </c>
      <c r="AR61" s="1025">
        <v>-6.2</v>
      </c>
    </row>
    <row r="62" spans="1:44" x14ac:dyDescent="0.15">
      <c r="A62" s="927"/>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1026"/>
      <c r="AL62" s="1027" t="s">
        <v>497</v>
      </c>
      <c r="AM62" s="1028">
        <v>1175365</v>
      </c>
      <c r="AN62" s="1029">
        <v>22970</v>
      </c>
      <c r="AO62" s="1030">
        <v>-1.1000000000000001</v>
      </c>
      <c r="AP62" s="1031">
        <v>31560</v>
      </c>
      <c r="AQ62" s="1032">
        <v>-4.3</v>
      </c>
      <c r="AR62" s="1033">
        <v>3.2</v>
      </c>
    </row>
    <row r="63" spans="1:44" x14ac:dyDescent="0.15">
      <c r="A63" s="927"/>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row>
    <row r="64" spans="1:44" x14ac:dyDescent="0.15">
      <c r="A64" s="927"/>
      <c r="B64" s="923"/>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row>
    <row r="65" spans="1:46" x14ac:dyDescent="0.15">
      <c r="A65" s="927"/>
      <c r="B65" s="923"/>
      <c r="C65" s="923"/>
      <c r="D65" s="923"/>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row>
    <row r="66" spans="1:46" x14ac:dyDescent="0.15">
      <c r="A66" s="1040"/>
      <c r="B66" s="1002"/>
      <c r="C66" s="1002"/>
      <c r="D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c r="AP66" s="1002"/>
      <c r="AQ66" s="1002"/>
      <c r="AR66" s="1002"/>
      <c r="AS66" s="1041"/>
    </row>
    <row r="67" spans="1:46" ht="13.5" hidden="1" customHeight="1" x14ac:dyDescent="0.15">
      <c r="AK67" s="923"/>
      <c r="AL67" s="923"/>
      <c r="AM67" s="923"/>
      <c r="AN67" s="923"/>
      <c r="AO67" s="923"/>
      <c r="AP67" s="923"/>
      <c r="AQ67" s="923"/>
      <c r="AR67" s="923"/>
      <c r="AS67" s="923"/>
      <c r="AT67" s="923"/>
    </row>
    <row r="68" spans="1:46" ht="13.5" hidden="1" customHeight="1" x14ac:dyDescent="0.15">
      <c r="AK68" s="923"/>
      <c r="AL68" s="923"/>
      <c r="AM68" s="923"/>
      <c r="AN68" s="923"/>
      <c r="AO68" s="923"/>
      <c r="AP68" s="923"/>
      <c r="AQ68" s="923"/>
      <c r="AR68" s="923"/>
    </row>
    <row r="69" spans="1:46" ht="13.5" hidden="1" customHeight="1" x14ac:dyDescent="0.15">
      <c r="AK69" s="923"/>
      <c r="AL69" s="923"/>
      <c r="AM69" s="923"/>
      <c r="AN69" s="923"/>
      <c r="AO69" s="923"/>
      <c r="AP69" s="923"/>
      <c r="AQ69" s="923"/>
      <c r="AR69" s="923"/>
    </row>
    <row r="70" spans="1:46" hidden="1" x14ac:dyDescent="0.15">
      <c r="AK70" s="923"/>
      <c r="AL70" s="923"/>
      <c r="AM70" s="923"/>
      <c r="AN70" s="923"/>
      <c r="AO70" s="923"/>
      <c r="AP70" s="923"/>
      <c r="AQ70" s="923"/>
      <c r="AR70" s="923"/>
    </row>
    <row r="71" spans="1:46" hidden="1" x14ac:dyDescent="0.15">
      <c r="AK71" s="923"/>
      <c r="AL71" s="923"/>
      <c r="AM71" s="923"/>
      <c r="AN71" s="923"/>
      <c r="AO71" s="923"/>
      <c r="AP71" s="923"/>
      <c r="AQ71" s="923"/>
      <c r="AR71" s="923"/>
    </row>
    <row r="72" spans="1:46" hidden="1" x14ac:dyDescent="0.15">
      <c r="AK72" s="923"/>
      <c r="AL72" s="923"/>
      <c r="AM72" s="923"/>
      <c r="AN72" s="923"/>
      <c r="AO72" s="923"/>
      <c r="AP72" s="923"/>
      <c r="AQ72" s="923"/>
      <c r="AR72" s="923"/>
    </row>
    <row r="73" spans="1:46" hidden="1" x14ac:dyDescent="0.15">
      <c r="AK73" s="923"/>
      <c r="AL73" s="923"/>
      <c r="AM73" s="923"/>
      <c r="AN73" s="923"/>
      <c r="AO73" s="923"/>
      <c r="AP73" s="923"/>
      <c r="AQ73" s="923"/>
      <c r="AR73" s="923"/>
    </row>
  </sheetData>
  <sheetProtection algorithmName="SHA-512" hashValue="xTffK7K7gWK8LmoRjDdz++bDj30AKuk3bOX0AUlCbh15/sc7beyIWQ3zuZgn8XH5bhUso3+fARtmqawtnmt7MA==" saltValue="R9ZjFGmz0UxjbKdOBPbmk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election activeCell="E53" sqref="E53:DI53"/>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503</v>
      </c>
    </row>
    <row r="120" spans="125:125" ht="13.5" hidden="1" customHeight="1" x14ac:dyDescent="0.15"/>
    <row r="121" spans="125:125" ht="13.5" hidden="1" customHeight="1" x14ac:dyDescent="0.15">
      <c r="DU121" s="5"/>
    </row>
  </sheetData>
  <sheetProtection algorithmName="SHA-512" hashValue="aXGHuephFL0i2wPrUTIozOeEj5im2Coh9c8hLfNKKV+D1ZCZmXpuIv3EvaRdaqjCdQJjMKO+pTS0v+LsU/dWjA==" saltValue="O8eCTGkoc2gNEybAnlo2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7" zoomScale="130" zoomScaleNormal="130" zoomScaleSheetLayoutView="55" workbookViewId="0">
      <selection activeCell="E53" sqref="E53:DI53"/>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504</v>
      </c>
    </row>
  </sheetData>
  <sheetProtection algorithmName="SHA-512" hashValue="oQQ9JfphJ7QQRcdf8801dO5NYk1aOYKadulCW/vid5TzOKzy4/Z4rFFIlfkpqphm9pXu7EWRv8owp7rPzUqlKw==" saltValue="m4g+N9Jonstp6R5fpRXO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33" zoomScale="115" zoomScaleNormal="115" zoomScaleSheetLayoutView="100" workbookViewId="0">
      <selection activeCell="E53" sqref="E53:DI53"/>
    </sheetView>
  </sheetViews>
  <sheetFormatPr defaultColWidth="0" defaultRowHeight="13.5" customHeight="1" zeroHeight="1" x14ac:dyDescent="0.15"/>
  <cols>
    <col min="1" max="1" width="8.25" style="1042" customWidth="1"/>
    <col min="2" max="16" width="14.625" style="1042" customWidth="1"/>
    <col min="17" max="16384" width="0" style="104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3"/>
      <c r="C45" s="1043"/>
      <c r="D45" s="1043"/>
      <c r="E45" s="1043"/>
      <c r="F45" s="1043"/>
      <c r="G45" s="1043"/>
      <c r="H45" s="1043"/>
      <c r="I45" s="1043"/>
      <c r="J45" s="1044" t="s">
        <v>505</v>
      </c>
    </row>
    <row r="46" spans="2:10" ht="29.25" customHeight="1" thickBot="1" x14ac:dyDescent="0.25">
      <c r="B46" s="1045" t="s">
        <v>25</v>
      </c>
      <c r="C46" s="1046"/>
      <c r="D46" s="1046"/>
      <c r="E46" s="1047" t="s">
        <v>506</v>
      </c>
      <c r="F46" s="1048" t="s">
        <v>3</v>
      </c>
      <c r="G46" s="1049" t="s">
        <v>4</v>
      </c>
      <c r="H46" s="1049" t="s">
        <v>5</v>
      </c>
      <c r="I46" s="1049" t="s">
        <v>6</v>
      </c>
      <c r="J46" s="1050" t="s">
        <v>7</v>
      </c>
    </row>
    <row r="47" spans="2:10" ht="57.75" customHeight="1" x14ac:dyDescent="0.15">
      <c r="B47" s="1051"/>
      <c r="C47" s="1052" t="s">
        <v>507</v>
      </c>
      <c r="D47" s="1052"/>
      <c r="E47" s="1053"/>
      <c r="F47" s="1054">
        <v>10.82</v>
      </c>
      <c r="G47" s="1055">
        <v>6.07</v>
      </c>
      <c r="H47" s="1055">
        <v>5.93</v>
      </c>
      <c r="I47" s="1055">
        <v>5.96</v>
      </c>
      <c r="J47" s="1056">
        <v>9.2899999999999991</v>
      </c>
    </row>
    <row r="48" spans="2:10" ht="57.75" customHeight="1" x14ac:dyDescent="0.15">
      <c r="B48" s="1057"/>
      <c r="C48" s="1058" t="s">
        <v>508</v>
      </c>
      <c r="D48" s="1058"/>
      <c r="E48" s="1059"/>
      <c r="F48" s="1060">
        <v>8.4</v>
      </c>
      <c r="G48" s="1061">
        <v>6.8</v>
      </c>
      <c r="H48" s="1061">
        <v>7.13</v>
      </c>
      <c r="I48" s="1061">
        <v>8.77</v>
      </c>
      <c r="J48" s="1062">
        <v>13.76</v>
      </c>
    </row>
    <row r="49" spans="2:10" ht="57.75" customHeight="1" thickBot="1" x14ac:dyDescent="0.2">
      <c r="B49" s="1063"/>
      <c r="C49" s="1064" t="s">
        <v>509</v>
      </c>
      <c r="D49" s="1064"/>
      <c r="E49" s="1065"/>
      <c r="F49" s="1066" t="s">
        <v>510</v>
      </c>
      <c r="G49" s="1067" t="s">
        <v>511</v>
      </c>
      <c r="H49" s="1067" t="s">
        <v>512</v>
      </c>
      <c r="I49" s="1067">
        <v>1.99</v>
      </c>
      <c r="J49" s="1068">
        <v>9.15</v>
      </c>
    </row>
    <row r="50" spans="2:10" x14ac:dyDescent="0.15"/>
  </sheetData>
  <sheetProtection algorithmName="SHA-512" hashValue="bULl6LWSALGZbVCLH6KGqlj1n6fF8o0s77USjxwYNPOmKWwzErAmLrebjRi0LSLKayvB9GN9pDNpMuToxjcpUg==" saltValue="IzTDsS7AnrvGJVfaZ61M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n1119</cp:lastModifiedBy>
  <cp:lastPrinted>2023-10-10T12:09:47Z</cp:lastPrinted>
  <dcterms:created xsi:type="dcterms:W3CDTF">2023-09-20T23:46:07Z</dcterms:created>
  <dcterms:modified xsi:type="dcterms:W3CDTF">2023-10-19T05:27:24Z</dcterms:modified>
  <cp:category/>
</cp:coreProperties>
</file>