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63" sheetId="1" r:id="rId1"/>
  </sheets>
  <definedNames>
    <definedName name="_xlnm.Print_Area" localSheetId="0">'63'!$A$1:$P$23</definedName>
  </definedNames>
  <calcPr fullCalcOnLoad="1"/>
</workbook>
</file>

<file path=xl/sharedStrings.xml><?xml version="1.0" encoding="utf-8"?>
<sst xmlns="http://schemas.openxmlformats.org/spreadsheetml/2006/main" count="87" uniqueCount="37">
  <si>
    <t>県単独</t>
  </si>
  <si>
    <t>国　庫</t>
  </si>
  <si>
    <t>農林公社</t>
  </si>
  <si>
    <t>その他</t>
  </si>
  <si>
    <t>計</t>
  </si>
  <si>
    <t>補助</t>
  </si>
  <si>
    <t>補助</t>
  </si>
  <si>
    <t>県営林</t>
  </si>
  <si>
    <t>治山</t>
  </si>
  <si>
    <t>国庫</t>
  </si>
  <si>
    <t>－</t>
  </si>
  <si>
    <t>区分</t>
  </si>
  <si>
    <t>年度</t>
  </si>
  <si>
    <t>　（４）間伐事業実績</t>
  </si>
  <si>
    <t>彩の国みどりの基金事業</t>
  </si>
  <si>
    <t>小計</t>
  </si>
  <si>
    <t>加速化</t>
  </si>
  <si>
    <t>注２）間伐作業道は、間伐事業等で整備した作業路。</t>
  </si>
  <si>
    <t>注１）農林公社は補助対象外で自力等によるもの。</t>
  </si>
  <si>
    <t>間伐実施事業（ｈａ）</t>
  </si>
  <si>
    <t>間伐作業道（ｍ）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</si>
  <si>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</si>
  <si>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</si>
  <si>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</si>
  <si>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</si>
  <si>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</si>
  <si>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</si>
  <si>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</si>
  <si>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</si>
  <si>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</si>
  <si>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自力</t>
  </si>
  <si>
    <t>次世代</t>
  </si>
  <si>
    <t>･･･</t>
  </si>
  <si>
    <t>H29</t>
  </si>
  <si>
    <t>H30</t>
  </si>
  <si>
    <t>R1</t>
  </si>
  <si>
    <t>R2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</si>
</sst>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4" xfId="49" applyFont="1" applyBorder="1" applyAlignment="1">
      <alignment horizontal="right" vertical="center"/>
    </xf>
    <xf numFmtId="38" fontId="4" fillId="0" borderId="12" xfId="49" applyFont="1" applyBorder="1" applyAlignment="1">
      <alignment horizontal="right" vertical="center"/>
    </xf>
    <xf numFmtId="38" fontId="4" fillId="0" borderId="14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5" xfId="49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8" xfId="49" applyFont="1" applyBorder="1" applyAlignment="1">
      <alignment horizontal="right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8" fontId="4" fillId="0" borderId="17" xfId="49" applyFont="1" applyBorder="1" applyAlignment="1">
      <alignment horizontal="right" vertical="center"/>
    </xf>
    <xf numFmtId="38" fontId="4" fillId="33" borderId="12" xfId="49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8" fontId="4" fillId="0" borderId="15" xfId="49" applyFont="1" applyBorder="1" applyAlignment="1">
      <alignment horizontal="right" vertical="center"/>
    </xf>
    <xf numFmtId="38" fontId="4" fillId="33" borderId="15" xfId="49" applyFont="1" applyFill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3" fillId="0" borderId="2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4" fillId="0" borderId="37" xfId="49" applyFont="1" applyBorder="1" applyAlignment="1">
      <alignment horizontal="right" vertical="center"/>
    </xf>
    <xf numFmtId="38" fontId="4" fillId="0" borderId="37" xfId="49" applyFont="1" applyBorder="1" applyAlignment="1">
      <alignment horizontal="center" vertical="center"/>
    </xf>
    <xf numFmtId="38" fontId="4" fillId="33" borderId="37" xfId="49" applyFont="1" applyFill="1" applyBorder="1" applyAlignment="1">
      <alignment horizontal="right" vertical="center"/>
    </xf>
    <xf numFmtId="38" fontId="4" fillId="0" borderId="36" xfId="49" applyFont="1" applyBorder="1" applyAlignment="1">
      <alignment horizontal="right" vertical="center"/>
    </xf>
    <xf numFmtId="38" fontId="4" fillId="0" borderId="37" xfId="49" applyFont="1" applyBorder="1" applyAlignment="1">
      <alignment vertical="center"/>
    </xf>
    <xf numFmtId="38" fontId="4" fillId="0" borderId="38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14192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8.796875" defaultRowHeight="29.25" customHeight="1"/>
  <cols>
    <col min="1" max="1" width="3.19921875" style="6" customWidth="1"/>
    <col min="2" max="2" width="5.59765625" style="6" customWidth="1"/>
    <col min="3" max="16" width="6.09765625" style="6" customWidth="1"/>
    <col min="17" max="16384" width="9" style="1" customWidth="1"/>
  </cols>
  <sheetData>
    <row r="1" spans="1:7" ht="29.25" customHeight="1" thickBot="1">
      <c r="A1" s="8" t="s">
        <v>13</v>
      </c>
      <c r="G1" s="7"/>
    </row>
    <row r="2" spans="1:16" ht="29.25" customHeight="1">
      <c r="A2" s="2"/>
      <c r="B2" s="50" t="s">
        <v>12</v>
      </c>
      <c r="C2" s="51"/>
      <c r="D2" s="37" t="s">
        <v>21</v>
      </c>
      <c r="E2" s="37" t="s">
        <v>22</v>
      </c>
      <c r="F2" s="37" t="s">
        <v>23</v>
      </c>
      <c r="G2" s="37" t="s">
        <v>24</v>
      </c>
      <c r="H2" s="37" t="s">
        <v>25</v>
      </c>
      <c r="I2" s="37" t="s">
        <v>26</v>
      </c>
      <c r="J2" s="37" t="s">
        <v>27</v>
      </c>
      <c r="K2" s="37" t="s">
        <v>28</v>
      </c>
      <c r="L2" s="37" t="s">
        <v>29</v>
      </c>
      <c r="M2" s="37" t="s">
        <v>33</v>
      </c>
      <c r="N2" s="37" t="s">
        <v>34</v>
      </c>
      <c r="O2" s="39" t="s">
        <v>35</v>
      </c>
      <c r="P2" s="69" t="s">
        <v>36</v>
      </c>
    </row>
    <row r="3" spans="1:16" ht="29.25" customHeight="1">
      <c r="A3" s="53" t="s">
        <v>11</v>
      </c>
      <c r="B3" s="54"/>
      <c r="C3" s="3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0"/>
      <c r="P3" s="70"/>
    </row>
    <row r="4" spans="1:16" ht="29.25" customHeight="1">
      <c r="A4" s="44" t="s">
        <v>19</v>
      </c>
      <c r="B4" s="57" t="s">
        <v>6</v>
      </c>
      <c r="C4" s="4" t="s">
        <v>1</v>
      </c>
      <c r="D4" s="9">
        <v>1069</v>
      </c>
      <c r="E4" s="10">
        <v>1354</v>
      </c>
      <c r="F4" s="10">
        <v>782</v>
      </c>
      <c r="G4" s="11">
        <v>110</v>
      </c>
      <c r="H4" s="10">
        <v>113</v>
      </c>
      <c r="I4" s="10">
        <v>365</v>
      </c>
      <c r="J4" s="13">
        <v>307</v>
      </c>
      <c r="K4" s="12">
        <v>214</v>
      </c>
      <c r="L4" s="13">
        <v>116</v>
      </c>
      <c r="M4" s="13">
        <v>120</v>
      </c>
      <c r="N4" s="13">
        <v>131</v>
      </c>
      <c r="O4" s="34">
        <v>45</v>
      </c>
      <c r="P4" s="71">
        <v>74</v>
      </c>
    </row>
    <row r="5" spans="1:17" ht="29.25" customHeight="1">
      <c r="A5" s="45"/>
      <c r="B5" s="58"/>
      <c r="C5" s="5" t="s">
        <v>16</v>
      </c>
      <c r="D5" s="14" t="s">
        <v>10</v>
      </c>
      <c r="E5" s="9">
        <v>140</v>
      </c>
      <c r="F5" s="9">
        <v>878</v>
      </c>
      <c r="G5" s="9">
        <v>1118</v>
      </c>
      <c r="H5" s="10">
        <v>306</v>
      </c>
      <c r="I5" s="10">
        <v>175</v>
      </c>
      <c r="J5" s="13">
        <v>62</v>
      </c>
      <c r="K5" s="14" t="s">
        <v>10</v>
      </c>
      <c r="L5" s="15" t="s">
        <v>10</v>
      </c>
      <c r="M5" s="15" t="s">
        <v>10</v>
      </c>
      <c r="N5" s="15" t="s">
        <v>10</v>
      </c>
      <c r="O5" s="19" t="s">
        <v>10</v>
      </c>
      <c r="P5" s="72" t="s">
        <v>10</v>
      </c>
      <c r="Q5" s="31"/>
    </row>
    <row r="6" spans="1:16" ht="29.25" customHeight="1">
      <c r="A6" s="45"/>
      <c r="B6" s="58"/>
      <c r="C6" s="5" t="s">
        <v>31</v>
      </c>
      <c r="D6" s="16"/>
      <c r="E6" s="17"/>
      <c r="F6" s="17"/>
      <c r="G6" s="17"/>
      <c r="H6" s="18"/>
      <c r="I6" s="18"/>
      <c r="J6" s="29"/>
      <c r="K6" s="16"/>
      <c r="L6" s="13">
        <v>32</v>
      </c>
      <c r="M6" s="13">
        <v>25</v>
      </c>
      <c r="N6" s="13">
        <v>14</v>
      </c>
      <c r="O6" s="19" t="s">
        <v>10</v>
      </c>
      <c r="P6" s="72" t="s">
        <v>10</v>
      </c>
    </row>
    <row r="7" spans="1:16" ht="29.25" customHeight="1">
      <c r="A7" s="46"/>
      <c r="B7" s="58"/>
      <c r="C7" s="5" t="s">
        <v>0</v>
      </c>
      <c r="D7" s="14" t="s">
        <v>10</v>
      </c>
      <c r="E7" s="15" t="s">
        <v>10</v>
      </c>
      <c r="F7" s="15" t="s">
        <v>10</v>
      </c>
      <c r="G7" s="19" t="s">
        <v>10</v>
      </c>
      <c r="H7" s="13">
        <v>5</v>
      </c>
      <c r="I7" s="13">
        <v>1</v>
      </c>
      <c r="J7" s="13">
        <v>0</v>
      </c>
      <c r="K7" s="12">
        <v>0</v>
      </c>
      <c r="L7" s="13">
        <v>0</v>
      </c>
      <c r="M7" s="13">
        <v>0</v>
      </c>
      <c r="N7" s="13">
        <v>0</v>
      </c>
      <c r="O7" s="19" t="s">
        <v>10</v>
      </c>
      <c r="P7" s="72" t="s">
        <v>10</v>
      </c>
    </row>
    <row r="8" spans="1:17" ht="29.25" customHeight="1">
      <c r="A8" s="46"/>
      <c r="B8" s="59"/>
      <c r="C8" s="4" t="s">
        <v>15</v>
      </c>
      <c r="D8" s="14">
        <f aca="true" t="shared" si="0" ref="D8:K8">SUM(D4:D7)</f>
        <v>1069</v>
      </c>
      <c r="E8" s="14">
        <f t="shared" si="0"/>
        <v>1494</v>
      </c>
      <c r="F8" s="15">
        <f t="shared" si="0"/>
        <v>1660</v>
      </c>
      <c r="G8" s="19">
        <f t="shared" si="0"/>
        <v>1228</v>
      </c>
      <c r="H8" s="13">
        <f t="shared" si="0"/>
        <v>424</v>
      </c>
      <c r="I8" s="13">
        <f t="shared" si="0"/>
        <v>541</v>
      </c>
      <c r="J8" s="13">
        <f t="shared" si="0"/>
        <v>369</v>
      </c>
      <c r="K8" s="12">
        <f t="shared" si="0"/>
        <v>214</v>
      </c>
      <c r="L8" s="13">
        <f>SUM(L4:L7)</f>
        <v>148</v>
      </c>
      <c r="M8" s="13">
        <f>SUM(M4:M7)</f>
        <v>145</v>
      </c>
      <c r="N8" s="13">
        <f>SUM(N4:N7)</f>
        <v>145</v>
      </c>
      <c r="O8" s="34">
        <f>SUM(O4:O7)</f>
        <v>45</v>
      </c>
      <c r="P8" s="71">
        <f>SUM(P4:P7)</f>
        <v>74</v>
      </c>
      <c r="Q8" s="31"/>
    </row>
    <row r="9" spans="1:16" ht="29.25" customHeight="1">
      <c r="A9" s="46"/>
      <c r="B9" s="48" t="s">
        <v>14</v>
      </c>
      <c r="C9" s="49"/>
      <c r="D9" s="9">
        <v>429</v>
      </c>
      <c r="E9" s="9">
        <v>602</v>
      </c>
      <c r="F9" s="10">
        <v>575</v>
      </c>
      <c r="G9" s="11">
        <v>593</v>
      </c>
      <c r="H9" s="10">
        <v>699</v>
      </c>
      <c r="I9" s="10">
        <v>660</v>
      </c>
      <c r="J9" s="13">
        <v>942</v>
      </c>
      <c r="K9" s="12">
        <v>1108</v>
      </c>
      <c r="L9" s="13">
        <v>966</v>
      </c>
      <c r="M9" s="30">
        <v>697</v>
      </c>
      <c r="N9" s="30">
        <v>595</v>
      </c>
      <c r="O9" s="35">
        <v>791</v>
      </c>
      <c r="P9" s="73">
        <v>610</v>
      </c>
    </row>
    <row r="10" spans="1:16" ht="29.25" customHeight="1">
      <c r="A10" s="46"/>
      <c r="B10" s="59" t="s">
        <v>7</v>
      </c>
      <c r="C10" s="63"/>
      <c r="D10" s="20">
        <v>158</v>
      </c>
      <c r="E10" s="21">
        <v>219</v>
      </c>
      <c r="F10" s="21">
        <v>173</v>
      </c>
      <c r="G10" s="22">
        <v>161</v>
      </c>
      <c r="H10" s="21">
        <v>116</v>
      </c>
      <c r="I10" s="21">
        <v>83</v>
      </c>
      <c r="J10" s="24">
        <v>37</v>
      </c>
      <c r="K10" s="23">
        <v>76</v>
      </c>
      <c r="L10" s="24">
        <v>78</v>
      </c>
      <c r="M10" s="24">
        <v>50</v>
      </c>
      <c r="N10" s="24">
        <v>52</v>
      </c>
      <c r="O10" s="36">
        <v>10</v>
      </c>
      <c r="P10" s="74">
        <v>21</v>
      </c>
    </row>
    <row r="11" spans="1:16" ht="29.25" customHeight="1">
      <c r="A11" s="46"/>
      <c r="B11" s="42" t="s">
        <v>8</v>
      </c>
      <c r="C11" s="43"/>
      <c r="D11" s="9">
        <v>116</v>
      </c>
      <c r="E11" s="10">
        <v>57</v>
      </c>
      <c r="F11" s="10">
        <v>24</v>
      </c>
      <c r="G11" s="11">
        <v>2</v>
      </c>
      <c r="H11" s="10">
        <v>6</v>
      </c>
      <c r="I11" s="10">
        <v>4</v>
      </c>
      <c r="J11" s="13">
        <v>6</v>
      </c>
      <c r="K11" s="12">
        <v>6</v>
      </c>
      <c r="L11" s="13">
        <v>5</v>
      </c>
      <c r="M11" s="15" t="s">
        <v>10</v>
      </c>
      <c r="N11" s="15" t="s">
        <v>10</v>
      </c>
      <c r="O11" s="19" t="s">
        <v>10</v>
      </c>
      <c r="P11" s="72" t="s">
        <v>10</v>
      </c>
    </row>
    <row r="12" spans="1:16" ht="29.25" customHeight="1">
      <c r="A12" s="46"/>
      <c r="B12" s="42" t="s">
        <v>2</v>
      </c>
      <c r="C12" s="43"/>
      <c r="D12" s="9">
        <v>2</v>
      </c>
      <c r="E12" s="15" t="s">
        <v>10</v>
      </c>
      <c r="F12" s="15" t="s">
        <v>10</v>
      </c>
      <c r="G12" s="19" t="s">
        <v>10</v>
      </c>
      <c r="H12" s="13">
        <v>41</v>
      </c>
      <c r="I12" s="13">
        <v>26</v>
      </c>
      <c r="J12" s="13">
        <v>49</v>
      </c>
      <c r="K12" s="12">
        <v>50</v>
      </c>
      <c r="L12" s="13">
        <v>12</v>
      </c>
      <c r="M12" s="13">
        <v>21</v>
      </c>
      <c r="N12" s="13">
        <v>21</v>
      </c>
      <c r="O12" s="34">
        <v>19</v>
      </c>
      <c r="P12" s="71">
        <v>25</v>
      </c>
    </row>
    <row r="13" spans="1:16" ht="29.25" customHeight="1">
      <c r="A13" s="46"/>
      <c r="B13" s="42" t="s">
        <v>3</v>
      </c>
      <c r="C13" s="43"/>
      <c r="D13" s="9">
        <v>376</v>
      </c>
      <c r="E13" s="10">
        <v>333</v>
      </c>
      <c r="F13" s="10">
        <v>59</v>
      </c>
      <c r="G13" s="11">
        <v>51</v>
      </c>
      <c r="H13" s="10">
        <f>20+150</f>
        <v>170</v>
      </c>
      <c r="I13" s="10">
        <v>192</v>
      </c>
      <c r="J13" s="10">
        <v>145</v>
      </c>
      <c r="K13" s="9">
        <v>126</v>
      </c>
      <c r="L13" s="10">
        <v>82</v>
      </c>
      <c r="M13" s="10">
        <v>155</v>
      </c>
      <c r="N13" s="10">
        <v>149</v>
      </c>
      <c r="O13" s="11">
        <v>150</v>
      </c>
      <c r="P13" s="75">
        <v>256</v>
      </c>
    </row>
    <row r="14" spans="1:17" ht="29.25" customHeight="1">
      <c r="A14" s="47"/>
      <c r="B14" s="55" t="s">
        <v>4</v>
      </c>
      <c r="C14" s="56"/>
      <c r="D14" s="9">
        <f aca="true" t="shared" si="1" ref="D14:K14">SUM(D8:D13)</f>
        <v>2150</v>
      </c>
      <c r="E14" s="9">
        <f t="shared" si="1"/>
        <v>2705</v>
      </c>
      <c r="F14" s="10">
        <f t="shared" si="1"/>
        <v>2491</v>
      </c>
      <c r="G14" s="11">
        <f t="shared" si="1"/>
        <v>2035</v>
      </c>
      <c r="H14" s="10">
        <f t="shared" si="1"/>
        <v>1456</v>
      </c>
      <c r="I14" s="10">
        <f t="shared" si="1"/>
        <v>1506</v>
      </c>
      <c r="J14" s="10">
        <f t="shared" si="1"/>
        <v>1548</v>
      </c>
      <c r="K14" s="9">
        <f t="shared" si="1"/>
        <v>1580</v>
      </c>
      <c r="L14" s="10">
        <f>SUM(L8:L13)</f>
        <v>1291</v>
      </c>
      <c r="M14" s="10">
        <f>SUM(M8:M13)</f>
        <v>1068</v>
      </c>
      <c r="N14" s="10">
        <f>SUM(N8:N13)</f>
        <v>962</v>
      </c>
      <c r="O14" s="11">
        <f>SUM(O8:O13)</f>
        <v>1015</v>
      </c>
      <c r="P14" s="75">
        <f>SUM(P8:P13)</f>
        <v>986</v>
      </c>
      <c r="Q14" s="31"/>
    </row>
    <row r="15" spans="1:16" ht="29.25" customHeight="1">
      <c r="A15" s="44" t="s">
        <v>20</v>
      </c>
      <c r="B15" s="66" t="s">
        <v>5</v>
      </c>
      <c r="C15" s="4" t="s">
        <v>9</v>
      </c>
      <c r="D15" s="9">
        <v>14058</v>
      </c>
      <c r="E15" s="10">
        <v>13779</v>
      </c>
      <c r="F15" s="10">
        <v>29321</v>
      </c>
      <c r="G15" s="11">
        <v>19011</v>
      </c>
      <c r="H15" s="10">
        <v>10941</v>
      </c>
      <c r="I15" s="10">
        <v>17615</v>
      </c>
      <c r="J15" s="10">
        <v>17900</v>
      </c>
      <c r="K15" s="9">
        <v>7762</v>
      </c>
      <c r="L15" s="10">
        <v>11902</v>
      </c>
      <c r="M15" s="10">
        <v>13180</v>
      </c>
      <c r="N15" s="10">
        <v>15559</v>
      </c>
      <c r="O15" s="11">
        <v>4671</v>
      </c>
      <c r="P15" s="75">
        <v>3697</v>
      </c>
    </row>
    <row r="16" spans="1:16" ht="29.25" customHeight="1">
      <c r="A16" s="45"/>
      <c r="B16" s="67"/>
      <c r="C16" s="5" t="s">
        <v>16</v>
      </c>
      <c r="D16" s="18"/>
      <c r="E16" s="10">
        <v>5250</v>
      </c>
      <c r="F16" s="10">
        <v>12300</v>
      </c>
      <c r="G16" s="11">
        <v>21095</v>
      </c>
      <c r="H16" s="10">
        <v>21761</v>
      </c>
      <c r="I16" s="10">
        <v>26471</v>
      </c>
      <c r="J16" s="10">
        <v>51022</v>
      </c>
      <c r="K16" s="9">
        <v>3510</v>
      </c>
      <c r="L16" s="15" t="s">
        <v>10</v>
      </c>
      <c r="M16" s="15" t="s">
        <v>10</v>
      </c>
      <c r="N16" s="15" t="s">
        <v>10</v>
      </c>
      <c r="O16" s="19" t="s">
        <v>10</v>
      </c>
      <c r="P16" s="72" t="s">
        <v>10</v>
      </c>
    </row>
    <row r="17" spans="1:16" ht="29.25" customHeight="1">
      <c r="A17" s="45"/>
      <c r="B17" s="67"/>
      <c r="C17" s="5" t="s">
        <v>31</v>
      </c>
      <c r="D17" s="16"/>
      <c r="E17" s="16"/>
      <c r="F17" s="16"/>
      <c r="G17" s="16"/>
      <c r="H17" s="16"/>
      <c r="I17" s="16"/>
      <c r="J17" s="16"/>
      <c r="K17" s="16"/>
      <c r="L17" s="10">
        <v>7124</v>
      </c>
      <c r="M17" s="10">
        <v>2204</v>
      </c>
      <c r="N17" s="10">
        <v>3769</v>
      </c>
      <c r="O17" s="11">
        <v>1459</v>
      </c>
      <c r="P17" s="75">
        <v>1714</v>
      </c>
    </row>
    <row r="18" spans="1:16" ht="29.25" customHeight="1">
      <c r="A18" s="46"/>
      <c r="B18" s="68"/>
      <c r="C18" s="5" t="s">
        <v>0</v>
      </c>
      <c r="D18" s="14" t="s">
        <v>10</v>
      </c>
      <c r="E18" s="15" t="s">
        <v>10</v>
      </c>
      <c r="F18" s="15" t="s">
        <v>10</v>
      </c>
      <c r="G18" s="19" t="s">
        <v>10</v>
      </c>
      <c r="H18" s="15">
        <v>1738</v>
      </c>
      <c r="I18" s="13">
        <v>592</v>
      </c>
      <c r="J18" s="15" t="s">
        <v>10</v>
      </c>
      <c r="K18" s="15" t="s">
        <v>10</v>
      </c>
      <c r="L18" s="15" t="s">
        <v>10</v>
      </c>
      <c r="M18" s="15" t="s">
        <v>10</v>
      </c>
      <c r="N18" s="15" t="s">
        <v>10</v>
      </c>
      <c r="O18" s="19" t="s">
        <v>10</v>
      </c>
      <c r="P18" s="72" t="s">
        <v>10</v>
      </c>
    </row>
    <row r="19" spans="1:16" ht="29.25" customHeight="1">
      <c r="A19" s="46"/>
      <c r="B19" s="48" t="s">
        <v>14</v>
      </c>
      <c r="C19" s="49"/>
      <c r="D19" s="14">
        <v>21085</v>
      </c>
      <c r="E19" s="14">
        <v>27398</v>
      </c>
      <c r="F19" s="15">
        <v>25655</v>
      </c>
      <c r="G19" s="19">
        <v>15679</v>
      </c>
      <c r="H19" s="15">
        <v>8700</v>
      </c>
      <c r="I19" s="15">
        <v>6964</v>
      </c>
      <c r="J19" s="15">
        <v>12737</v>
      </c>
      <c r="K19" s="14">
        <v>26105</v>
      </c>
      <c r="L19" s="15">
        <v>19882</v>
      </c>
      <c r="M19" s="15">
        <v>16014</v>
      </c>
      <c r="N19" s="15">
        <v>25024</v>
      </c>
      <c r="O19" s="19">
        <v>19034</v>
      </c>
      <c r="P19" s="72">
        <v>26900</v>
      </c>
    </row>
    <row r="20" spans="1:16" ht="29.25" customHeight="1">
      <c r="A20" s="46"/>
      <c r="B20" s="64" t="s">
        <v>30</v>
      </c>
      <c r="C20" s="65"/>
      <c r="D20" s="28" t="s">
        <v>32</v>
      </c>
      <c r="E20" s="28" t="s">
        <v>32</v>
      </c>
      <c r="F20" s="28" t="s">
        <v>32</v>
      </c>
      <c r="G20" s="28" t="s">
        <v>32</v>
      </c>
      <c r="H20" s="28" t="s">
        <v>32</v>
      </c>
      <c r="I20" s="28" t="s">
        <v>32</v>
      </c>
      <c r="J20" s="28" t="s">
        <v>32</v>
      </c>
      <c r="K20" s="28" t="s">
        <v>32</v>
      </c>
      <c r="L20" s="15">
        <v>13754</v>
      </c>
      <c r="M20" s="15">
        <v>16365</v>
      </c>
      <c r="N20" s="15" t="s">
        <v>10</v>
      </c>
      <c r="O20" s="19">
        <v>14905</v>
      </c>
      <c r="P20" s="72">
        <v>7719</v>
      </c>
    </row>
    <row r="21" spans="1:16" ht="29.25" customHeight="1" thickBot="1">
      <c r="A21" s="52"/>
      <c r="B21" s="61" t="s">
        <v>4</v>
      </c>
      <c r="C21" s="62"/>
      <c r="D21" s="25">
        <f aca="true" t="shared" si="2" ref="D21:I21">SUM(D15:D19)</f>
        <v>35143</v>
      </c>
      <c r="E21" s="25">
        <f t="shared" si="2"/>
        <v>46427</v>
      </c>
      <c r="F21" s="26">
        <f t="shared" si="2"/>
        <v>67276</v>
      </c>
      <c r="G21" s="27">
        <f t="shared" si="2"/>
        <v>55785</v>
      </c>
      <c r="H21" s="26">
        <f t="shared" si="2"/>
        <v>43140</v>
      </c>
      <c r="I21" s="26">
        <f t="shared" si="2"/>
        <v>51642</v>
      </c>
      <c r="J21" s="26">
        <f>SUM(J15:J19)</f>
        <v>81659</v>
      </c>
      <c r="K21" s="25">
        <f>SUM(K15:K19)</f>
        <v>37377</v>
      </c>
      <c r="L21" s="26">
        <f>SUM(L15:L20)</f>
        <v>52662</v>
      </c>
      <c r="M21" s="26">
        <f>SUM(M15:M20)</f>
        <v>47763</v>
      </c>
      <c r="N21" s="26">
        <f>SUM(N15:N20)</f>
        <v>44352</v>
      </c>
      <c r="O21" s="27">
        <f>SUM(O15:O20)</f>
        <v>40069</v>
      </c>
      <c r="P21" s="76">
        <f>SUM(P15:P20)</f>
        <v>40030</v>
      </c>
    </row>
    <row r="22" spans="1:16" ht="29.25" customHeight="1">
      <c r="A22" s="41" t="s">
        <v>18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3"/>
    </row>
    <row r="23" spans="1:16" ht="29.25" customHeight="1">
      <c r="A23" s="60" t="s">
        <v>17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32"/>
    </row>
  </sheetData>
  <sheetProtection/>
  <mergeCells count="30">
    <mergeCell ref="P2:P3"/>
    <mergeCell ref="A23:O23"/>
    <mergeCell ref="G2:G3"/>
    <mergeCell ref="I2:I3"/>
    <mergeCell ref="B21:C21"/>
    <mergeCell ref="B19:C19"/>
    <mergeCell ref="B10:C10"/>
    <mergeCell ref="B11:C11"/>
    <mergeCell ref="B20:C20"/>
    <mergeCell ref="B15:B18"/>
    <mergeCell ref="E2:E3"/>
    <mergeCell ref="B9:C9"/>
    <mergeCell ref="J2:J3"/>
    <mergeCell ref="B2:C2"/>
    <mergeCell ref="A15:A21"/>
    <mergeCell ref="A3:B3"/>
    <mergeCell ref="B14:C14"/>
    <mergeCell ref="B4:B8"/>
    <mergeCell ref="D2:D3"/>
    <mergeCell ref="F2:F3"/>
    <mergeCell ref="N2:N3"/>
    <mergeCell ref="O2:O3"/>
    <mergeCell ref="L2:L3"/>
    <mergeCell ref="K2:K3"/>
    <mergeCell ref="H2:H3"/>
    <mergeCell ref="A22:O22"/>
    <mergeCell ref="B12:C12"/>
    <mergeCell ref="M2:M3"/>
    <mergeCell ref="A4:A14"/>
    <mergeCell ref="B13:C13"/>
  </mergeCells>
  <printOptions/>
  <pageMargins left="0.7086614173228347" right="0.5905511811023623" top="0.7874015748031497" bottom="0.7874015748031497" header="0.5118110236220472" footer="0.3937007874015748"/>
  <pageSetup firstPageNumber="53" useFirstPageNumber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2020-11-16T01:22:25Z</cp:lastPrinted>
  <dcterms:created xsi:type="dcterms:W3CDTF">2009-02-05T05:42:23Z</dcterms:created>
  <dcterms:modified xsi:type="dcterms:W3CDTF">2022-02-24T06:29:16Z</dcterms:modified>
  <cp:category/>
  <cp:version/>
  <cp:contentType/>
  <cp:contentStatus/>
</cp:coreProperties>
</file>