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Y:\01.総合政策課\1.作業用\03　財政担当\！コレ\!01_※作業中（回答未提出等）\02_中島分\〆切0921_【埼玉県市町村課】（921〆・作業依頼）令和２年度財政状況資料集の作成について（２回目）\提出(1回目+2回目)\"/>
    </mc:Choice>
  </mc:AlternateContent>
  <xr:revisionPtr revIDLastSave="0" documentId="13_ncr:1_{060E1E66-090C-4A9F-9313-5485B70DE277}" xr6:coauthVersionLast="36" xr6:coauthVersionMax="36" xr10:uidLastSave="{00000000-0000-0000-0000-000000000000}"/>
  <bookViews>
    <workbookView xWindow="0" yWindow="0" windowWidth="15360" windowHeight="7635" tabRatio="912"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C34" i="10"/>
  <c r="C35" i="10" s="1"/>
  <c r="U34" i="10" l="1"/>
  <c r="U35" i="10" s="1"/>
  <c r="U36"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<sst xmlns="http://schemas.openxmlformats.org/spreadsheetml/2006/main" count="1149" uniqueCount="618">
  <si>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</si>
  <si>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</si>
  <si>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</si>
  <si>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</si>
  <si>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</si>
  <si>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</si>
  <si>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</si>
  <si>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</si>
  <si>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</si>
  <si>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</si>
  <si>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</si>
  <si>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</si>
  <si>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</si>
  <si>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</si>
  <si>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</si>
  <si>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</si>
  <si>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</si>
  <si>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</si>
  <si>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</si>
  <si>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</si>
  <si>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</si>
  <si>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</si>
  <si>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</si>
  <si>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</si>
  <si>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</si>
  <si>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</si>
  <si>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</si>
  <si>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</si>
  <si>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</si>
  <si>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</si>
  <si>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</si>
  <si>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</si>
  <si>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</si>
  <si>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</si>
  <si>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</si>
  <si>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</si>
  <si>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</si>
  <si>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</si>
  <si>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</si>
  <si>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</si>
  <si>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</si>
  <si>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</si>
  <si>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</si>
  <si>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</si>
  <si>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</si>
  <si>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</si>
  <si>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</si>
  <si>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</si>
  <si>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</si>
  <si>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</si>
  <si>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</si>
  <si>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</si>
  <si>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</si>
  <si>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</si>
  <si>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</si>
  <si>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</si>
  <si>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</si>
  <si>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</si>
  <si>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</si>
  <si>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</si>
  <si>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</si>
  <si>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</si>
  <si>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</si>
  <si>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</si>
  <si>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</si>
  <si>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</si>
  <si>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</si>
  <si>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</si>
  <si>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</si>
  <si>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</si>
  <si>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</si>
  <si>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</si>
  <si>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</si>
  <si>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</si>
  <si>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</si>
  <si>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</si>
  <si>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</si>
  <si>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</si>
  <si>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</si>
  <si>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</si>
  <si>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</si>
  <si>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</si>
  <si>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</si>
  <si>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</si>
  <si>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</si>
  <si>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</si>
  <si>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</si>
  <si>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</si>
  <si>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</si>
  <si>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</si>
  <si>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</si>
  <si>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</si>
  <si>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</si>
  <si>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</si>
  <si>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</si>
  <si>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</si>
  <si>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</si>
  <si>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</si>
  <si>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</si>
  <si>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</si>
  <si>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</si>
  <si>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</si>
  <si>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</si>
  <si>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</si>
  <si>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</si>
  <si>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</si>
  <si>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</si>
  <si>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</si>
  <si>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</si>
  <si>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</si>
  <si>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</si>
  <si>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</si>
  <si>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</si>
  <si>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</si>
  <si>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</si>
  <si>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</si>
  <si>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</si>
  <si>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</si>
  <si>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</si>
  <si>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</si>
  <si>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</si>
  <si>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</si>
  <si>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</si>
  <si>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</si>
  <si>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</si>
  <si>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</si>
  <si>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</si>
  <si>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</si>
  <si>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</si>
  <si>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</si>
  <si>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</si>
  <si>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</si>
  <si>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</si>
  <si>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</si>
  <si>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</si>
  <si>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</si>
  <si>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</si>
  <si>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</si>
  <si>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</si>
  <si>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</si>
  <si>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</si>
  <si>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</si>
  <si>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</si>
  <si>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</si>
  <si>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</si>
  <si>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</si>
  <si>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</si>
  <si>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</si>
  <si>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</si>
  <si>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</si>
  <si>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</si>
  <si>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</si>
  <si>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</si>
  <si>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</si>
  <si>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</si>
  <si>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</si>
  <si>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</si>
  <si>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</si>
  <si>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</si>
  <si>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</si>
  <si>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</si>
  <si>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</si>
  <si>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</si>
  <si>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</si>
  <si>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</si>
  <si>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</si>
  <si>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</si>
  <si>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</si>
  <si>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</si>
  <si>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</si>
  <si>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</si>
  <si>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</si>
  <si>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</si>
  <si>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</si>
  <si>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</si>
  <si>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</si>
  <si>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</si>
  <si>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</si>
  <si>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</si>
  <si>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</si>
  <si>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</si>
  <si>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</si>
  <si>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</si>
  <si>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</si>
  <si>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</si>
  <si>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</si>
  <si>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</si>
  <si>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</si>
  <si>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</si>
  <si>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</si>
  <si>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</si>
  <si>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</si>
  <si>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</si>
  <si>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</si>
  <si>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</si>
  <si>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</si>
  <si>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</si>
  <si>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</si>
  <si>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</si>
  <si>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</si>
  <si>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</si>
  <si>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</si>
  <si>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</si>
  <si>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</si>
  <si>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</si>
  <si>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</si>
  <si>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</si>
  <si>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</si>
  <si>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</si>
  <si>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</si>
  <si>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</si>
  <si>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</si>
  <si>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</si>
  <si>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</si>
  <si>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</si>
  <si>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</si>
  <si>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</si>
  <si>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埼玉県美里町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</si>
  <si>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</si>
  <si>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</si>
  <si>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</si>
  <si>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</si>
  <si>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</si>
  <si>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</si>
  <si>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</si>
  <si>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</si>
  <si>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</si>
  <si>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</si>
  <si>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</si>
  <si>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</si>
  <si>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</si>
  <si>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</si>
  <si>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</si>
  <si>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</si>
  <si>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</si>
  <si>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</si>
  <si>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</si>
  <si>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</si>
  <si>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</si>
  <si>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</si>
  <si>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</si>
  <si>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</si>
  <si>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</si>
  <si>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</si>
  <si>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</si>
  <si>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</si>
  <si>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</si>
  <si>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</si>
  <si>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</si>
  <si>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</si>
  <si>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</si>
  <si>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</si>
  <si>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</si>
  <si>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</si>
  <si>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</si>
  <si>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</si>
  <si>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</si>
  <si>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</si>
  <si>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</si>
  <si>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</si>
  <si>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</si>
  <si>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</si>
  <si>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</si>
  <si>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</si>
  <si>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</si>
  <si>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</si>
  <si>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</si>
  <si>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</si>
  <si>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</si>
  <si>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</si>
  <si>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</si>
  <si>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</si>
  <si>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</si>
  <si>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</si>
  <si>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</si>
  <si>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</si>
  <si>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</si>
  <si>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</si>
  <si>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</si>
  <si>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</si>
  <si>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</si>
  <si>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</si>
  <si>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</si>
  <si>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</si>
  <si>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</si>
  <si>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</si>
  <si>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</si>
  <si>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</si>
  <si>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</si>
  <si>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</si>
  <si>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</si>
  <si>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</si>
  <si>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</si>
  <si>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</si>
  <si>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</si>
  <si>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</si>
  <si>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</si>
  <si>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</si>
  <si>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</si>
  <si>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</si>
  <si>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</si>
  <si>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</si>
  <si>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</si>
  <si>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</si>
  <si>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</si>
  <si>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</si>
  <si>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</si>
  <si>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</si>
  <si>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</si>
  <si>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</si>
  <si>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</si>
  <si>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</si>
  <si>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</si>
  <si>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</si>
  <si>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</si>
  <si>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</si>
  <si>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</si>
  <si>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</si>
  <si>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</si>
  <si>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</si>
  <si>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</si>
  <si>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</si>
  <si>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</si>
  <si>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</si>
  <si>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</si>
  <si>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</si>
  <si>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</si>
  <si>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</si>
  <si>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</si>
  <si>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</si>
  <si>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</si>
  <si>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</si>
  <si>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</si>
  <si>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</si>
  <si>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</si>
  <si>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</si>
  <si>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</si>
  <si>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</si>
  <si>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</si>
  <si>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</si>
  <si>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</si>
  <si>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</si>
  <si>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</si>
  <si>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</si>
  <si>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</si>
  <si>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</si>
  <si>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</si>
  <si>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</si>
  <si>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</si>
  <si>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</si>
  <si>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</si>
  <si>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</si>
  <si>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</si>
  <si>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</si>
  <si>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</si>
  <si>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</si>
  <si>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</si>
  <si>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</si>
  <si>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</si>
  <si>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</si>
  <si>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</si>
  <si>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</si>
  <si>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</si>
  <si>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</si>
  <si>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</si>
  <si>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</si>
  <si>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</si>
  <si>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</si>
  <si>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</si>
  <si>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</si>
  <si>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</si>
  <si>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埼玉県美里町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</si>
  <si>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</si>
  <si>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</si>
  <si>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</si>
  <si>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</si>
  <si>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</si>
  <si>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</si>
  <si>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</si>
  <si>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</si>
  <si>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</si>
  <si>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</si>
  <si>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</si>
  <si>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</si>
  <si>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</si>
  <si>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</si>
  <si>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</si>
  <si>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</si>
  <si>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</si>
  <si>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</si>
  <si>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</si>
  <si>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</si>
  <si>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</si>
  <si>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</si>
  <si>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</si>
  <si>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</si>
  <si>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</si>
  <si>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</si>
  <si>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</si>
  <si>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</si>
  <si>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</si>
  <si>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</si>
  <si>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</si>
  <si>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</si>
  <si>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</si>
  <si>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</si>
  <si>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</si>
  <si>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</si>
  <si>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</si>
  <si>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</si>
  <si>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</si>
  <si>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</si>
  <si>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</si>
  <si>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</si>
  <si>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</si>
  <si>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</si>
  <si>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</si>
  <si>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</si>
  <si>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</si>
  <si>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</si>
  <si>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</si>
  <si>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</si>
  <si>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</si>
  <si>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</si>
  <si>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</si>
  <si>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</si>
  <si>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</si>
  <si>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</si>
  <si>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</si>
  <si>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</si>
  <si>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</si>
  <si>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</si>
  <si>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</si>
  <si>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</si>
  <si>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</si>
  <si>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</si>
  <si>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</si>
  <si>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</si>
  <si>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</si>
  <si>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</si>
  <si>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</si>
  <si>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</si>
  <si>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</si>
  <si>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</si>
  <si>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</si>
  <si>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</si>
  <si>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</si>
  <si>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</si>
  <si>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</si>
  <si>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</si>
  <si>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</si>
  <si>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</si>
  <si>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</si>
  <si>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</si>
  <si>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</si>
  <si>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</si>
  <si>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</si>
  <si>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</si>
  <si>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</si>
  <si>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</si>
  <si>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</si>
  <si>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</si>
  <si>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</si>
  <si>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</si>
  <si>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</si>
  <si>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</si>
  <si>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</si>
  <si>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</si>
  <si>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</si>
  <si>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</si>
  <si>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</si>
  <si>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</si>
  <si>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</si>
  <si>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</si>
  <si>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</si>
  <si>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</si>
  <si>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</si>
  <si>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</si>
  <si>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</si>
  <si>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</si>
  <si>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</si>
  <si>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</si>
  <si>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</si>
  <si>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</si>
  <si>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</si>
  <si>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</si>
  <si>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</si>
  <si>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</si>
  <si>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</si>
  <si>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</si>
  <si>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</si>
  <si>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</si>
  <si>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</si>
  <si>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</si>
  <si>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</si>
  <si>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</si>
  <si>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</si>
  <si>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</si>
  <si>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</si>
  <si>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</si>
  <si>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</si>
  <si>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</si>
  <si>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</si>
  <si>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</si>
  <si>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</si>
  <si>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</si>
  <si>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</si>
  <si>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</si>
  <si>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</si>
  <si>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</si>
  <si>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</si>
  <si>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</si>
  <si>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</si>
  <si>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</si>
  <si>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</si>
  <si>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</si>
  <si>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</si>
  <si>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</si>
  <si>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</si>
  <si>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</si>
  <si>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</si>
  <si>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</si>
  <si>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</si>
  <si>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</si>
  <si>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</si>
  <si>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</si>
  <si>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</si>
  <si>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</si>
  <si>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</si>
  <si>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</si>
  <si>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</si>
  <si>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</si>
  <si>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</si>
  <si>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</si>
  <si>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</si>
  <si>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</si>
  <si>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</si>
  <si>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</si>
  <si>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</si>
  <si>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</si>
  <si>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</si>
  <si>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</si>
  <si>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</si>
  <si>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</si>
  <si>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</si>
  <si>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</si>
  <si>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</si>
  <si>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</si>
  <si>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</si>
  <si>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</si>
  <si>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</si>
  <si>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</si>
  <si>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</si>
  <si>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</si>
  <si>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</si>
  <si>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</si>
  <si>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</si>
  <si>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</si>
  <si>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</si>
  <si>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</si>
  <si>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</si>
  <si>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</si>
  <si>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</si>
  <si>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</si>
  <si>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</si>
  <si>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</si>
  <si>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</si>
  <si>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</si>
  <si>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</si>
  <si>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</si>
  <si>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</si>
  <si>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</si>
  <si>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</si>
  <si>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</si>
  <si>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</si>
  <si>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</si>
  <si>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0.45</t>
  </si>
  <si>
    <t>▲ 0.57</t>
  </si>
  <si>
    <t>水道事業会計</t>
  </si>
  <si>
    <t>一般会計</t>
  </si>
  <si>
    <t>国民健康保険特別会計</t>
  </si>
  <si>
    <t>介護保険特別会計</t>
  </si>
  <si>
    <t>農業集落排水処理事業特別会計</t>
  </si>
  <si>
    <t>下水道事業特別会計</t>
  </si>
  <si>
    <t>後期高齢者医療特別会計</t>
  </si>
  <si>
    <t>住宅資金貸付事業特別会計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</si>
  <si>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</si>
  <si>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</si>
  <si>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</si>
  <si>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</si>
  <si>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</si>
  <si>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</si>
  <si>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</si>
  <si>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</si>
  <si>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</si>
  <si>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児玉郡市広域市町村圏組合</t>
    <rPh sb="0" eb="2">
      <t>コダマ</t>
    </rPh>
    <rPh sb="2" eb="4">
      <t>グンシ</t>
    </rPh>
    <rPh sb="4" eb="6">
      <t>コウイキ</t>
    </rPh>
    <rPh sb="6" eb="9">
      <t>シチョウソン</t>
    </rPh>
    <rPh sb="9" eb="10">
      <t>ケン</t>
    </rPh>
    <rPh sb="10" eb="12">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</si>
  <si>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</si>
  <si>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</si>
  <si>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</si>
  <si>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phoneticPr fontId="2"/>
  </si>
  <si>
    <t>特別会計</t>
    <phoneticPr fontId="2"/>
  </si>
  <si>
    <t>交通災害特別会計</t>
    <rPh sb="0" eb="2">
      <t>コウツウ</t>
    </rPh>
    <rPh sb="2" eb="4">
      <t>サイガイ</t>
    </rPh>
    <rPh sb="4" eb="6">
      <t>トクベツ</t>
    </rPh>
    <rPh sb="6" eb="8">
      <t>カイケイ</t>
    </rPh>
    <phoneticPr fontId="2"/>
  </si>
  <si>
    <t>公共施設等整備基金</t>
    <phoneticPr fontId="5"/>
  </si>
  <si>
    <t>地域福祉基金</t>
    <phoneticPr fontId="2"/>
  </si>
  <si>
    <t>ミムリン夢づくり基金</t>
    <phoneticPr fontId="2"/>
  </si>
  <si>
    <t>森林環境譲与税基金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</si>
  <si>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</si>
  <si>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</si>
  <si>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</si>
  <si>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</si>
  <si>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</si>
  <si>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</si>
  <si>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</si>
  <si>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</si>
  <si>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</si>
  <si>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</si>
  <si>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・指数は、将来負担比率に関しては、前年度比2.5ポイント減少し、類似団体平均を0.4ポイント下回っている。
　有形固定資産減価償却率に関しては、前年度比0.7ポイント増加し、類似団体平均を5.4ポイント下回っている。
　これは、公共施設等整備基金に積み立てたこと等による充当可能基金額が増加したことによるものである。
　また、体育館が有形固定資産減価償却率70％以上、増加率が2.0%以上となっていることなどがあげられる。
　個別施設計画等に基づいた施設の維持管理を適切に進めることで有形固定資産の老朽化の抑制に努めていく。</t>
    <rPh sb="28" eb="30">
      <t>ゲンショウ</t>
    </rPh>
    <rPh sb="46" eb="47">
      <t>シタ</t>
    </rPh>
    <rPh sb="114" eb="116">
      <t>コウキョウ</t>
    </rPh>
    <rPh sb="116" eb="118">
      <t>シセツ</t>
    </rPh>
    <rPh sb="118" eb="119">
      <t>トウ</t>
    </rPh>
    <rPh sb="119" eb="121">
      <t>セイビ</t>
    </rPh>
    <rPh sb="121" eb="123">
      <t>キキン</t>
    </rPh>
    <rPh sb="124" eb="125">
      <t>ツ</t>
    </rPh>
    <rPh sb="126" eb="127">
      <t>タ</t>
    </rPh>
    <rPh sb="131" eb="132">
      <t>トウ</t>
    </rPh>
    <rPh sb="135" eb="137">
      <t>ジュウトウ</t>
    </rPh>
    <rPh sb="137" eb="139">
      <t>カノウ</t>
    </rPh>
    <rPh sb="139" eb="141">
      <t>キキン</t>
    </rPh>
    <rPh sb="141" eb="142">
      <t>ガク</t>
    </rPh>
    <rPh sb="143" eb="145">
      <t>ゾウカ</t>
    </rPh>
    <phoneticPr fontId="5"/>
  </si>
  <si>
    <t>・指数は、将来負担比率に関しては、前年度比2.5ポイント減少し、類似団体平均を0.4ポイント下回っている。実質公債比率に関しては、前年度比0.9ポイント増加し、類似団体平均を1.8ポイント下回っている。
　これは、公共施設等整備基金に積み立てたこと等による充当可能基金額が増加したことによるものである。また実質公債比率は、令和元年度東日本大震災全国緊急防災施策等債の償還費等の計上により、　
　元利償還金の額が増加したこと等によるものである。
　引き続き適切な基金の管理、地方債の発行及び公債費の適正化等に努めていく。</t>
    <rPh sb="28" eb="30">
      <t>ゲンショウ</t>
    </rPh>
    <rPh sb="46" eb="47">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</si>
</sst>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C4961DD-0BC9-49D1-8AB3-1382444264E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840D-4B05-8678-CA28CA842E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56749</c:v>
                </c:pt>
                <c:pt idx="1">
                  <c:v>25032</c:v>
                </c:pt>
                <c:pt idx="2">
                  <c:v>41034</c:v>
                </c:pt>
                <c:pt idx="3">
                  <c:v>70580</c:v>
                </c:pt>
                <c:pt idx="4">
                  <c:v>61267</c:v>
                </c:pt>
              </c:numCache>
            </c:numRef>
          </c:val>
          <c:smooth val="0"/>
          <c:extLst>
            <c:ext xmlns:c16="http://schemas.microsoft.com/office/drawing/2014/chart" uri="{C3380CC4-5D6E-409C-BE32-E72D297353CC}">
              <c16:uniqueId val="{00000001-840D-4B05-8678-CA28CA842E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13.14</c:v>
                </c:pt>
                <c:pt idx="1">
                  <c:v>14.15</c:v>
                </c:pt>
                <c:pt idx="2">
                  <c:v>11.9</c:v>
                </c:pt>
                <c:pt idx="3">
                  <c:v>12.88</c:v>
                </c:pt>
                <c:pt idx="4">
                  <c:v>11.76</c:v>
                </c:pt>
              </c:numCache>
            </c:numRef>
          </c:val>
          <c:extLst>
            <c:ext xmlns:c16="http://schemas.microsoft.com/office/drawing/2014/chart" uri="{C3380CC4-5D6E-409C-BE32-E72D297353CC}">
              <c16:uniqueId val="{00000000-3BA5-4BFC-96CE-06EA3B3DE3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27.01</c:v>
                </c:pt>
                <c:pt idx="1">
                  <c:v>33.270000000000003</c:v>
                </c:pt>
                <c:pt idx="2">
                  <c:v>34.58</c:v>
                </c:pt>
                <c:pt idx="3">
                  <c:v>34.29</c:v>
                </c:pt>
                <c:pt idx="4">
                  <c:v>32.81</c:v>
                </c:pt>
              </c:numCache>
            </c:numRef>
          </c:val>
          <c:extLst>
            <c:ext xmlns:c16="http://schemas.microsoft.com/office/drawing/2014/chart" uri="{C3380CC4-5D6E-409C-BE32-E72D297353CC}">
              <c16:uniqueId val="{00000001-3BA5-4BFC-96CE-06EA3B3DE3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2.59</c:v>
                </c:pt>
                <c:pt idx="1">
                  <c:v>7.62</c:v>
                </c:pt>
                <c:pt idx="2">
                  <c:v>-0.45</c:v>
                </c:pt>
                <c:pt idx="3">
                  <c:v>1.08</c:v>
                </c:pt>
                <c:pt idx="4">
                  <c:v>-0.56999999999999995</c:v>
                </c:pt>
              </c:numCache>
            </c:numRef>
          </c:val>
          <c:smooth val="0"/>
          <c:extLst>
            <c:ext xmlns:c16="http://schemas.microsoft.com/office/drawing/2014/chart" uri="{C3380CC4-5D6E-409C-BE32-E72D297353CC}">
              <c16:uniqueId val="{00000002-3BA5-4BFC-96CE-06EA3B3DE3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427-48D5-8F38-4A8D0AEB60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27-48D5-8F38-4A8D0AEB60F7}"/>
            </c:ext>
          </c:extLst>
        </c:ser>
        <c:ser>
          <c:idx val="2"/>
          <c:order val="2"/>
          <c:tx>
            <c:strRef>
              <c:f>データシート!$A$29</c:f>
              <c:strCache>
                <c:ptCount val="1"/>
                <c:pt idx="0">
                  <c:v>住宅資金貸付事業特別会計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0.12</c:v>
                </c:pt>
                <c:pt idx="4">
                  <c:v>#N/A</c:v>
                </c:pt>
                <c:pt idx="5">
                  <c:v>0.21</c:v>
                </c:pt>
                <c:pt idx="6">
                  <c:v>#N/A</c:v>
                </c:pt>
                <c:pt idx="7">
                  <c:v>0.04</c:v>
                </c:pt>
                <c:pt idx="8">
                  <c:v>#N/A</c:v>
                </c:pt>
                <c:pt idx="9">
                  <c:v>0</c:v>
                </c:pt>
              </c:numCache>
            </c:numRef>
          </c:val>
          <c:extLst>
            <c:ext xmlns:c16="http://schemas.microsoft.com/office/drawing/2014/chart" uri="{C3380CC4-5D6E-409C-BE32-E72D297353CC}">
              <c16:uniqueId val="{00000002-3427-48D5-8F38-4A8D0AEB60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0.11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3427-48D5-8F38-4A8D0AEB60F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7.0000000000000007E-2</c:v>
                </c:pt>
                <c:pt idx="4">
                  <c:v>#N/A</c:v>
                </c:pt>
                <c:pt idx="5">
                  <c:v>0.14000000000000001</c:v>
                </c:pt>
                <c:pt idx="6">
                  <c:v>#N/A</c:v>
                </c:pt>
                <c:pt idx="7">
                  <c:v>0.01</c:v>
                </c:pt>
                <c:pt idx="8">
                  <c:v>#N/A</c:v>
                </c:pt>
                <c:pt idx="9">
                  <c:v>0.15</c:v>
                </c:pt>
              </c:numCache>
            </c:numRef>
          </c:val>
          <c:extLst>
            <c:ext xmlns:c16="http://schemas.microsoft.com/office/drawing/2014/chart" uri="{C3380CC4-5D6E-409C-BE32-E72D297353CC}">
              <c16:uniqueId val="{00000004-3427-48D5-8F38-4A8D0AEB60F7}"/>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0.36</c:v>
                </c:pt>
                <c:pt idx="4">
                  <c:v>#N/A</c:v>
                </c:pt>
                <c:pt idx="5">
                  <c:v>0.61</c:v>
                </c:pt>
                <c:pt idx="6">
                  <c:v>#N/A</c:v>
                </c:pt>
                <c:pt idx="7">
                  <c:v>0.12</c:v>
                </c:pt>
                <c:pt idx="8">
                  <c:v>#N/A</c:v>
                </c:pt>
                <c:pt idx="9">
                  <c:v>0.86</c:v>
                </c:pt>
              </c:numCache>
            </c:numRef>
          </c:val>
          <c:extLst>
            <c:ext xmlns:c16="http://schemas.microsoft.com/office/drawing/2014/chart" uri="{C3380CC4-5D6E-409C-BE32-E72D297353CC}">
              <c16:uniqueId val="{00000005-3427-48D5-8F38-4A8D0AEB60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1.35</c:v>
                </c:pt>
                <c:pt idx="2">
                  <c:v>#N/A</c:v>
                </c:pt>
                <c:pt idx="3">
                  <c:v>0.92</c:v>
                </c:pt>
                <c:pt idx="4">
                  <c:v>#N/A</c:v>
                </c:pt>
                <c:pt idx="5">
                  <c:v>1</c:v>
                </c:pt>
                <c:pt idx="6">
                  <c:v>#N/A</c:v>
                </c:pt>
                <c:pt idx="7">
                  <c:v>0.84</c:v>
                </c:pt>
                <c:pt idx="8">
                  <c:v>#N/A</c:v>
                </c:pt>
                <c:pt idx="9">
                  <c:v>0.93</c:v>
                </c:pt>
              </c:numCache>
            </c:numRef>
          </c:val>
          <c:extLst>
            <c:ext xmlns:c16="http://schemas.microsoft.com/office/drawing/2014/chart" uri="{C3380CC4-5D6E-409C-BE32-E72D297353CC}">
              <c16:uniqueId val="{00000006-3427-48D5-8F38-4A8D0AEB60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4.17</c:v>
                </c:pt>
                <c:pt idx="2">
                  <c:v>#N/A</c:v>
                </c:pt>
                <c:pt idx="3">
                  <c:v>2.38</c:v>
                </c:pt>
                <c:pt idx="4">
                  <c:v>#N/A</c:v>
                </c:pt>
                <c:pt idx="5">
                  <c:v>1.41</c:v>
                </c:pt>
                <c:pt idx="6">
                  <c:v>#N/A</c:v>
                </c:pt>
                <c:pt idx="7">
                  <c:v>1.3</c:v>
                </c:pt>
                <c:pt idx="8">
                  <c:v>#N/A</c:v>
                </c:pt>
                <c:pt idx="9">
                  <c:v>1.67</c:v>
                </c:pt>
              </c:numCache>
            </c:numRef>
          </c:val>
          <c:extLst>
            <c:ext xmlns:c16="http://schemas.microsoft.com/office/drawing/2014/chart" uri="{C3380CC4-5D6E-409C-BE32-E72D297353CC}">
              <c16:uniqueId val="{00000007-3427-48D5-8F38-4A8D0AEB60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13.05</c:v>
                </c:pt>
                <c:pt idx="2">
                  <c:v>#N/A</c:v>
                </c:pt>
                <c:pt idx="3">
                  <c:v>14.02</c:v>
                </c:pt>
                <c:pt idx="4">
                  <c:v>#N/A</c:v>
                </c:pt>
                <c:pt idx="5">
                  <c:v>11.68</c:v>
                </c:pt>
                <c:pt idx="6">
                  <c:v>#N/A</c:v>
                </c:pt>
                <c:pt idx="7">
                  <c:v>12.84</c:v>
                </c:pt>
                <c:pt idx="8">
                  <c:v>#N/A</c:v>
                </c:pt>
                <c:pt idx="9">
                  <c:v>11.76</c:v>
                </c:pt>
              </c:numCache>
            </c:numRef>
          </c:val>
          <c:extLst>
            <c:ext xmlns:c16="http://schemas.microsoft.com/office/drawing/2014/chart" uri="{C3380CC4-5D6E-409C-BE32-E72D297353CC}">
              <c16:uniqueId val="{00000008-3427-48D5-8F38-4A8D0AEB60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18.38</c:v>
                </c:pt>
                <c:pt idx="2">
                  <c:v>#N/A</c:v>
                </c:pt>
                <c:pt idx="3">
                  <c:v>18.96</c:v>
                </c:pt>
                <c:pt idx="4">
                  <c:v>#N/A</c:v>
                </c:pt>
                <c:pt idx="5">
                  <c:v>20.03</c:v>
                </c:pt>
                <c:pt idx="6">
                  <c:v>#N/A</c:v>
                </c:pt>
                <c:pt idx="7">
                  <c:v>17.989999999999998</c:v>
                </c:pt>
                <c:pt idx="8">
                  <c:v>#N/A</c:v>
                </c:pt>
                <c:pt idx="9">
                  <c:v>15.91</c:v>
                </c:pt>
              </c:numCache>
            </c:numRef>
          </c:val>
          <c:extLst>
            <c:ext xmlns:c16="http://schemas.microsoft.com/office/drawing/2014/chart" uri="{C3380CC4-5D6E-409C-BE32-E72D297353CC}">
              <c16:uniqueId val="{00000009-3427-48D5-8F38-4A8D0AEB60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359</c:v>
                </c:pt>
                <c:pt idx="5">
                  <c:v>384</c:v>
                </c:pt>
                <c:pt idx="8">
                  <c:v>399</c:v>
                </c:pt>
                <c:pt idx="11">
                  <c:v>400</c:v>
                </c:pt>
                <c:pt idx="14">
                  <c:v>402</c:v>
                </c:pt>
              </c:numCache>
            </c:numRef>
          </c:val>
          <c:extLst>
            <c:ext xmlns:c16="http://schemas.microsoft.com/office/drawing/2014/chart" uri="{C3380CC4-5D6E-409C-BE32-E72D297353CC}">
              <c16:uniqueId val="{00000000-B562-4C55-9ADA-9A84A42DBE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62-4C55-9ADA-9A84A42DBE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62-4C55-9ADA-9A84A42DBE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c:v>
                </c:pt>
                <c:pt idx="3">
                  <c:v>44</c:v>
                </c:pt>
                <c:pt idx="6">
                  <c:v>49</c:v>
                </c:pt>
                <c:pt idx="9">
                  <c:v>50</c:v>
                </c:pt>
                <c:pt idx="12">
                  <c:v>43</c:v>
                </c:pt>
              </c:numCache>
            </c:numRef>
          </c:val>
          <c:extLst>
            <c:ext xmlns:c16="http://schemas.microsoft.com/office/drawing/2014/chart" uri="{C3380CC4-5D6E-409C-BE32-E72D297353CC}">
              <c16:uniqueId val="{00000003-B562-4C55-9ADA-9A84A42DBE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177</c:v>
                </c:pt>
                <c:pt idx="3">
                  <c:v>177</c:v>
                </c:pt>
                <c:pt idx="6">
                  <c:v>179</c:v>
                </c:pt>
                <c:pt idx="9">
                  <c:v>170</c:v>
                </c:pt>
                <c:pt idx="12">
                  <c:v>191</c:v>
                </c:pt>
              </c:numCache>
            </c:numRef>
          </c:val>
          <c:extLst>
            <c:ext xmlns:c16="http://schemas.microsoft.com/office/drawing/2014/chart" uri="{C3380CC4-5D6E-409C-BE32-E72D297353CC}">
              <c16:uniqueId val="{00000004-B562-4C55-9ADA-9A84A42DBE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62-4C55-9ADA-9A84A42DBE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62-4C55-9ADA-9A84A42DBE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295</c:v>
                </c:pt>
                <c:pt idx="3">
                  <c:v>323</c:v>
                </c:pt>
                <c:pt idx="6">
                  <c:v>329</c:v>
                </c:pt>
                <c:pt idx="9">
                  <c:v>360</c:v>
                </c:pt>
                <c:pt idx="12">
                  <c:v>412</c:v>
                </c:pt>
              </c:numCache>
            </c:numRef>
          </c:val>
          <c:extLst>
            <c:ext xmlns:c16="http://schemas.microsoft.com/office/drawing/2014/chart" uri="{C3380CC4-5D6E-409C-BE32-E72D297353CC}">
              <c16:uniqueId val="{00000007-B562-4C55-9ADA-9A84A42DBE3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155</c:v>
                </c:pt>
                <c:pt idx="2">
                  <c:v>#N/A</c:v>
                </c:pt>
                <c:pt idx="3">
                  <c:v>#N/A</c:v>
                </c:pt>
                <c:pt idx="4">
                  <c:v>160</c:v>
                </c:pt>
                <c:pt idx="5">
                  <c:v>#N/A</c:v>
                </c:pt>
                <c:pt idx="6">
                  <c:v>#N/A</c:v>
                </c:pt>
                <c:pt idx="7">
                  <c:v>158</c:v>
                </c:pt>
                <c:pt idx="8">
                  <c:v>#N/A</c:v>
                </c:pt>
                <c:pt idx="9">
                  <c:v>#N/A</c:v>
                </c:pt>
                <c:pt idx="10">
                  <c:v>180</c:v>
                </c:pt>
                <c:pt idx="11">
                  <c:v>#N/A</c:v>
                </c:pt>
                <c:pt idx="12">
                  <c:v>#N/A</c:v>
                </c:pt>
                <c:pt idx="13">
                  <c:v>244</c:v>
                </c:pt>
                <c:pt idx="14">
                  <c:v>#N/A</c:v>
                </c:pt>
              </c:numCache>
            </c:numRef>
          </c:val>
          <c:smooth val="0"/>
          <c:extLst>
            <c:ext xmlns:c16="http://schemas.microsoft.com/office/drawing/2014/chart" uri="{C3380CC4-5D6E-409C-BE32-E72D297353CC}">
              <c16:uniqueId val="{00000008-B562-4C55-9ADA-9A84A42DBE3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4898</c:v>
                </c:pt>
                <c:pt idx="5">
                  <c:v>4816</c:v>
                </c:pt>
                <c:pt idx="8">
                  <c:v>5157</c:v>
                </c:pt>
                <c:pt idx="11">
                  <c:v>5010</c:v>
                </c:pt>
                <c:pt idx="14">
                  <c:v>4908</c:v>
                </c:pt>
              </c:numCache>
            </c:numRef>
          </c:val>
          <c:extLst>
            <c:ext xmlns:c16="http://schemas.microsoft.com/office/drawing/2014/chart" uri="{C3380CC4-5D6E-409C-BE32-E72D297353CC}">
              <c16:uniqueId val="{00000000-AC92-4096-949E-143CFBB3B1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c:v>
                </c:pt>
                <c:pt idx="5">
                  <c:v>1</c:v>
                </c:pt>
                <c:pt idx="8">
                  <c:v>1</c:v>
                </c:pt>
                <c:pt idx="11">
                  <c:v>1</c:v>
                </c:pt>
                <c:pt idx="14">
                  <c:v>1</c:v>
                </c:pt>
              </c:numCache>
            </c:numRef>
          </c:val>
          <c:extLst>
            <c:ext xmlns:c16="http://schemas.microsoft.com/office/drawing/2014/chart" uri="{C3380CC4-5D6E-409C-BE32-E72D297353CC}">
              <c16:uniqueId val="{00000001-AC92-4096-949E-143CFBB3B1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1145</c:v>
                </c:pt>
                <c:pt idx="5">
                  <c:v>1471</c:v>
                </c:pt>
                <c:pt idx="8">
                  <c:v>1664</c:v>
                </c:pt>
                <c:pt idx="11">
                  <c:v>1796</c:v>
                </c:pt>
                <c:pt idx="14">
                  <c:v>1877</c:v>
                </c:pt>
              </c:numCache>
            </c:numRef>
          </c:val>
          <c:extLst>
            <c:ext xmlns:c16="http://schemas.microsoft.com/office/drawing/2014/chart" uri="{C3380CC4-5D6E-409C-BE32-E72D297353CC}">
              <c16:uniqueId val="{00000002-AC92-4096-949E-143CFBB3B1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92-4096-949E-143CFBB3B1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92-4096-949E-143CFBB3B1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92-4096-949E-143CFBB3B1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1076</c:v>
                </c:pt>
                <c:pt idx="3">
                  <c:v>1051</c:v>
                </c:pt>
                <c:pt idx="6">
                  <c:v>1025</c:v>
                </c:pt>
                <c:pt idx="9">
                  <c:v>1017</c:v>
                </c:pt>
                <c:pt idx="12">
                  <c:v>1041</c:v>
                </c:pt>
              </c:numCache>
            </c:numRef>
          </c:val>
          <c:extLst>
            <c:ext xmlns:c16="http://schemas.microsoft.com/office/drawing/2014/chart" uri="{C3380CC4-5D6E-409C-BE32-E72D297353CC}">
              <c16:uniqueId val="{00000006-AC92-4096-949E-143CFBB3B1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270</c:v>
                </c:pt>
                <c:pt idx="3">
                  <c:v>244</c:v>
                </c:pt>
                <c:pt idx="6">
                  <c:v>231</c:v>
                </c:pt>
                <c:pt idx="9">
                  <c:v>189</c:v>
                </c:pt>
                <c:pt idx="12">
                  <c:v>154</c:v>
                </c:pt>
              </c:numCache>
            </c:numRef>
          </c:val>
          <c:extLst>
            <c:ext xmlns:c16="http://schemas.microsoft.com/office/drawing/2014/chart" uri="{C3380CC4-5D6E-409C-BE32-E72D297353CC}">
              <c16:uniqueId val="{00000007-AC92-4096-949E-143CFBB3B1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2133</c:v>
                </c:pt>
                <c:pt idx="3">
                  <c:v>1999</c:v>
                </c:pt>
                <c:pt idx="6">
                  <c:v>1838</c:v>
                </c:pt>
                <c:pt idx="9">
                  <c:v>1694</c:v>
                </c:pt>
                <c:pt idx="12">
                  <c:v>1602</c:v>
                </c:pt>
              </c:numCache>
            </c:numRef>
          </c:val>
          <c:extLst>
            <c:ext xmlns:c16="http://schemas.microsoft.com/office/drawing/2014/chart" uri="{C3380CC4-5D6E-409C-BE32-E72D297353CC}">
              <c16:uniqueId val="{00000008-AC92-4096-949E-143CFBB3B1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C92-4096-949E-143CFBB3B1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4252</c:v>
                </c:pt>
                <c:pt idx="3">
                  <c:v>4227</c:v>
                </c:pt>
                <c:pt idx="6">
                  <c:v>4346</c:v>
                </c:pt>
                <c:pt idx="9">
                  <c:v>4621</c:v>
                </c:pt>
                <c:pt idx="12">
                  <c:v>4667</c:v>
                </c:pt>
              </c:numCache>
            </c:numRef>
          </c:val>
          <c:extLst>
            <c:ext xmlns:c16="http://schemas.microsoft.com/office/drawing/2014/chart" uri="{C3380CC4-5D6E-409C-BE32-E72D297353CC}">
              <c16:uniqueId val="{0000000A-AC92-4096-949E-143CFBB3B1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1687</c:v>
                </c:pt>
                <c:pt idx="2">
                  <c:v>#N/A</c:v>
                </c:pt>
                <c:pt idx="3">
                  <c:v>#N/A</c:v>
                </c:pt>
                <c:pt idx="4">
                  <c:v>1234</c:v>
                </c:pt>
                <c:pt idx="5">
                  <c:v>#N/A</c:v>
                </c:pt>
                <c:pt idx="6">
                  <c:v>#N/A</c:v>
                </c:pt>
                <c:pt idx="7">
                  <c:v>618</c:v>
                </c:pt>
                <c:pt idx="8">
                  <c:v>#N/A</c:v>
                </c:pt>
                <c:pt idx="9">
                  <c:v>#N/A</c:v>
                </c:pt>
                <c:pt idx="10">
                  <c:v>714</c:v>
                </c:pt>
                <c:pt idx="11">
                  <c:v>#N/A</c:v>
                </c:pt>
                <c:pt idx="12">
                  <c:v>#N/A</c:v>
                </c:pt>
                <c:pt idx="13">
                  <c:v>679</c:v>
                </c:pt>
                <c:pt idx="14">
                  <c:v>#N/A</c:v>
                </c:pt>
              </c:numCache>
            </c:numRef>
          </c:val>
          <c:smooth val="0"/>
          <c:extLst>
            <c:ext xmlns:c16="http://schemas.microsoft.com/office/drawing/2014/chart" uri="{C3380CC4-5D6E-409C-BE32-E72D297353CC}">
              <c16:uniqueId val="{0000000B-AC92-4096-949E-143CFBB3B1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1093</c:v>
                </c:pt>
                <c:pt idx="1">
                  <c:v>1093</c:v>
                </c:pt>
                <c:pt idx="2">
                  <c:v>1093</c:v>
                </c:pt>
              </c:numCache>
            </c:numRef>
          </c:val>
          <c:extLst>
            <c:ext xmlns:c16="http://schemas.microsoft.com/office/drawing/2014/chart" uri="{C3380CC4-5D6E-409C-BE32-E72D297353CC}">
              <c16:uniqueId val="{00000000-4C12-4A98-91F7-288938DA42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c:v>
                </c:pt>
                <c:pt idx="1">
                  <c:v>16</c:v>
                </c:pt>
                <c:pt idx="2">
                  <c:v>16</c:v>
                </c:pt>
              </c:numCache>
            </c:numRef>
          </c:val>
          <c:extLst>
            <c:ext xmlns:c16="http://schemas.microsoft.com/office/drawing/2014/chart" uri="{C3380CC4-5D6E-409C-BE32-E72D297353CC}">
              <c16:uniqueId val="{00000001-4C12-4A98-91F7-288938DA42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501</c:v>
                </c:pt>
                <c:pt idx="1">
                  <c:v>575</c:v>
                </c:pt>
                <c:pt idx="2">
                  <c:v>639</c:v>
                </c:pt>
              </c:numCache>
            </c:numRef>
          </c:val>
          <c:extLst>
            <c:ext xmlns:c16="http://schemas.microsoft.com/office/drawing/2014/chart" uri="{C3380CC4-5D6E-409C-BE32-E72D297353CC}">
              <c16:uniqueId val="{00000002-4C12-4A98-91F7-288938DA42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{579A7572-A92E-46B5-AA11-10BBFB7B9942}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BD-46D2-AC79-5332737980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{C387C378-A397-4382-B9AC-D0D8C608D9E8}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BD-46D2-AC79-5332737980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{9B59D545-4017-4E8E-9FF2-4C5468FE6E48}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BD-46D2-AC79-5332737980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{75124C70-0066-4638-AE5C-AE99354D89FA}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BD-46D2-AC79-5332737980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{EE968D3D-E0F5-4891-A334-F40E3EDEA19D}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BD-46D2-AC79-5332737980E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{5B9E856F-81F8-43BD-807B-00209426B44B}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BD-46D2-AC79-5332737980E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{B16B1755-4A70-4852-99C8-2FC03117F349}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BD-46D2-AC79-5332737980E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{750CEC15-9EB9-454E-8489-BAEDB64B63B1}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BD-46D2-AC79-5332737980E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{8642EB28-649A-47CB-BBB1-6DD5C70DF1C3}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BD-46D2-AC79-5332737980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54.1</c:v>
                </c:pt>
                <c:pt idx="16">
                  <c:v>55.6</c:v>
                </c:pt>
                <c:pt idx="24">
                  <c:v>55.7</c:v>
                </c:pt>
                <c:pt idx="32">
                  <c:v>56.4</c:v>
                </c:pt>
              </c:numCache>
            </c:numRef>
          </c:xVal>
          <c:yVal>
            <c:numRef>
              <c:f>公会計指標分析・財政指標組合せ分析表!$BP$51:$DC$51</c:f>
              <c:numCache>
                <c:formatCode>#,##0.0;"▲ "#,##0.0</c:formatCode>
                <c:ptCount val="40"/>
                <c:pt idx="0">
                  <c:v>61.5</c:v>
                </c:pt>
                <c:pt idx="8">
                  <c:v>44.9</c:v>
                </c:pt>
                <c:pt idx="16">
                  <c:v>22.3</c:v>
                </c:pt>
                <c:pt idx="24">
                  <c:v>25.6</c:v>
                </c:pt>
                <c:pt idx="32">
                  <c:v>23.1</c:v>
                </c:pt>
              </c:numCache>
            </c:numRef>
          </c:yVal>
          <c:smooth val="0"/>
          <c:extLst>
            <c:ext xmlns:c16="http://schemas.microsoft.com/office/drawing/2014/chart" uri="{C3380CC4-5D6E-409C-BE32-E72D297353CC}">
              <c16:uniqueId val="{00000009-63BD-46D2-AC79-5332737980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{7D546930-79D4-4DB2-BA41-F06524171395}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BD-46D2-AC79-5332737980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{95102106-DF21-4EFA-8178-B33C362A5853}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BD-46D2-AC79-5332737980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{BF99940F-8D4D-4004-A109-2DFE03114A50}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BD-46D2-AC79-5332737980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{A92BC4D3-865B-48A5-B9AC-E3DD26CE5D36}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BD-46D2-AC79-5332737980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{5BBBAFC0-C296-4395-AD40-7FC282B831E8}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BD-46D2-AC79-5332737980E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{7349BF7E-B713-4722-B001-4780ED2B7B8F}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BD-46D2-AC79-5332737980E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{675369BB-AFFA-4E50-8B39-8DD6DFFECC07}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BD-46D2-AC79-5332737980E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{FF4D66F5-EAD1-40FC-82FA-77094B4F65CD}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BD-46D2-AC79-5332737980E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{0A990C68-05CB-413E-B166-CF64BCDE9865}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BD-46D2-AC79-5332737980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63BD-46D2-AC79-5332737980E6}"/>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{82F1C84C-7520-4B3F-ACB1-C6547BE8772A}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790-4770-B8CE-F2107A86D2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{6F66C24B-16CB-4E1A-8D13-B0C694898A88}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90-4770-B8CE-F2107A86D2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{7F3FB982-F947-4B64-90D0-04F288518CD8}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90-4770-B8CE-F2107A86D2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{F5867E24-C040-4916-9A6F-2CF2DF407B6D}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90-4770-B8CE-F2107A86D2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{6503B7A4-B7C4-4AB4-A058-A0B1B85419EC}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90-4770-B8CE-F2107A86D28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{9A0ED408-4FAC-4033-81D2-91E7C0228CCE}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790-4770-B8CE-F2107A86D28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{771C6E07-927D-497E-BD89-4B14E798EE45}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790-4770-B8CE-F2107A86D28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{32FCF7B6-56E1-426B-BCFD-4B1C99A6E669}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790-4770-B8CE-F2107A86D28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{9218F602-D89B-4E2F-92E0-D9882835B1E1}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790-4770-B8CE-F2107A86D2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5.5</c:v>
                </c:pt>
                <c:pt idx="16">
                  <c:v>5.7</c:v>
                </c:pt>
                <c:pt idx="24">
                  <c:v>5.9</c:v>
                </c:pt>
                <c:pt idx="32">
                  <c:v>6.8</c:v>
                </c:pt>
              </c:numCache>
            </c:numRef>
          </c:xVal>
          <c:yVal>
            <c:numRef>
              <c:f>公会計指標分析・財政指標組合せ分析表!$BP$73:$DC$73</c:f>
              <c:numCache>
                <c:formatCode>#,##0.0;"▲ "#,##0.0</c:formatCode>
                <c:ptCount val="40"/>
                <c:pt idx="0">
                  <c:v>61.5</c:v>
                </c:pt>
                <c:pt idx="8">
                  <c:v>44.9</c:v>
                </c:pt>
                <c:pt idx="16">
                  <c:v>22.3</c:v>
                </c:pt>
                <c:pt idx="24">
                  <c:v>25.6</c:v>
                </c:pt>
                <c:pt idx="32">
                  <c:v>23.1</c:v>
                </c:pt>
              </c:numCache>
            </c:numRef>
          </c:yVal>
          <c:smooth val="0"/>
          <c:extLst>
            <c:ext xmlns:c16="http://schemas.microsoft.com/office/drawing/2014/chart" uri="{C3380CC4-5D6E-409C-BE32-E72D297353CC}">
              <c16:uniqueId val="{00000009-0790-4770-B8CE-F2107A86D2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{03E67099-8C22-4B52-84BF-6837FEC7A1A5}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790-4770-B8CE-F2107A86D2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{4699EF15-B74C-44F2-BCE0-678E9DBEA387}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90-4770-B8CE-F2107A86D2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{0EA7ADA7-1140-437C-B723-F800A1BECC85}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90-4770-B8CE-F2107A86D2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{45839A00-DC8E-44BD-9281-C8DF69A98BEA}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90-4770-B8CE-F2107A86D2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{61B1CC4B-565B-4983-A06E-78D0D584096C}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90-4770-B8CE-F2107A86D28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{BFEFA316-F819-48AE-84DC-FA4D8F3E403B}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790-4770-B8CE-F2107A86D28B}"/>
                </c:ext>
              </c:extLst>
            </c:dLbl>
            <c:dLbl>
              <c:idx val="16"/>
              <c:layout>
                <c:manualLayout>
                  <c:x val="0"/>
                  <c:y val="-1.827154058443448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{4A1F4182-C9FB-415D-8A0A-4B6721D0BCA5}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790-4770-B8CE-F2107A86D28B}"/>
                </c:ext>
              </c:extLst>
            </c:dLbl>
            <c:dLbl>
              <c:idx val="24"/>
              <c:layout>
                <c:manualLayout>
                  <c:x val="0"/>
                  <c:y val="1.827154058443446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{6913DC47-F55E-4DE7-8ED9-32D41726E9AE}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790-4770-B8CE-F2107A86D28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{500FEB32-9E33-473F-8F88-8A2FE0D6B054}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790-4770-B8CE-F2107A86D2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0790-4770-B8CE-F2107A86D28B}"/>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年度借入の臨時財政対策債や令和元年度借入の緊急防災・減災事業債の償還開始や一部事務組合の公債費分負担金に伴い、増加となった。</a:t>
          </a:r>
        </a:p>
        <a:p>
          <a:r>
            <a:rPr kumimoji="1" lang="ja-JP" altLang="en-US" sz="1400">
              <a:latin typeface="ＭＳ ゴシック" pitchFamily="49" charset="-128"/>
              <a:ea typeface="ＭＳ ゴシック" pitchFamily="49" charset="-128"/>
            </a:rPr>
            <a:t>今後償還開始となる起債があり、今後も起債にあたっては、交付税算入率の高い地方債を有効に活用することにより、実質公債費の抑制に努める。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地方債残高については、臨時財政対策債が主なものであるが、緊急防災・減災事業債の新規発行により、残高が増額した。</a:t>
          </a:r>
        </a:p>
        <a:p>
          <a:r>
            <a:rPr kumimoji="1" lang="ja-JP" altLang="en-US" sz="1400">
              <a:latin typeface="ＭＳ ゴシック" pitchFamily="49" charset="-128"/>
              <a:ea typeface="ＭＳ ゴシック" pitchFamily="49" charset="-128"/>
            </a:rPr>
            <a:t>　また、充当可能財源等については、平成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かけて歳出抑制等により財政調整基金残高が回復したこと、公共施設等整備基金への積立額の増額により増額した。さらに農業集落排水処理事業特別会計における元金残高の減少による繰入見込額の減少により公営企業債等繰入見込額の減少した。これらにより、将来負担比率の分子は減少している。</a:t>
          </a:r>
        </a:p>
        <a:p>
          <a:r>
            <a:rPr kumimoji="1" lang="ja-JP" altLang="en-US" sz="1400">
              <a:latin typeface="ＭＳ ゴシック" pitchFamily="49" charset="-128"/>
              <a:ea typeface="ＭＳ ゴシック" pitchFamily="49" charset="-128"/>
            </a:rPr>
            <a:t>　今後も適正な起債に一層努めるとともに、財政状況を考慮して繰上償還等を検討する。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埼玉県美里町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万円積み立てたため、前年度に比べ全体基金残高が増額となった。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・今後、公共施設個別施設計画等に基づき施設の統廃合等に掛かる費用の増加が見込まれることから、引き続き公共施設等整備基金の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積み立てを中心に行っていく。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・地域福祉基金：在宅福祉の推進など、地域における保健福祉活動の振興を図るための経費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・ミムリン夢づくり基金：住民を始め美里町に関心を持つ人々の参加によるふるさとづくりの推進に資するための経費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・森林環境譲与税基金：森林の整備等に必要な経費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・公共施設等整備基金：施設の統廃合等に掛かる費用を見込み、積み立てたことによる増加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・ミムリン夢づくり基金：ふるさと納税寄附の使途に伴う予防対策事業等に充当するための取り崩しによる減少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・森林環境譲与税基金：今後の森林関係事業実施費用に備え、積み立てたことによる増加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・地域福祉基金：増減予定なし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・公共施設等整備基金：公共施設個別施設計画等に基づき施設の統廃合等の経費に充てるため、今後も積み立てていく予定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・ミムリン夢づくり基金：ふるさと納税寄附の使途に関する事業（まちづくり等）が見込まれるため、今後も寄附額に応じ積み立てていく予定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・森林環境譲与税基金：森林の整備等に必要な経費を今後も森林環境譲与税額に応じ積み立てていく予定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・各種不足の事態に備え等のため、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億円程度の水準を目途に積み立てることとしている。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・実質公債比率水準等も安定しているため、現状額を維持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・今後の償還額の推移や実質公債比率水準等を鑑み、現状額を維持していく。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A0749AC-EBE4-4797-B1E3-9E9C0D9650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240E1E-9E17-45F9-8D98-EE032D7853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B654F71-495D-4782-92DC-38D5F9FD5C8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98E8C94-59FB-449E-86AE-C02D3E710CC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ADCB4DF-7B82-460E-980A-38ECC38683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FB8EC4C-01CB-4C2D-96A0-CE92F3459E0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01AC01E-C28B-41EE-8C50-933D268B86B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00F3F29-0468-4BF6-876A-71E02D00422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658005F-6A72-4AD2-9E5B-C5B6A18119E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A47B43C-CBE2-4F25-BF3F-01DEC0CD03C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E103504-B94F-4006-8ABB-892F21FF165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C44658D-0BC6-4011-8F18-F9F0E61F41C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11,113
10,939
33.41
6,989,120
6,502,812
391,732
3,330,990
4,667,498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7801BED-E99B-42BA-9282-A8B9F53C8C3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F735B6D-9C89-43F0-AADF-86B1800C46A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DA7B543-C254-4407-9A28-9E2A2ABFF2B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9579B6D-45E7-46CB-B6D1-FBCE5B73DB3E}"/>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480A072-1789-4843-965E-9457CB7F4FE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EA4A8CA-2942-4157-808C-61E8D418CE4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5B3C5D1-3EE7-4D10-B9C2-4CC7FF7E3F7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97748B8-379A-4D9D-8BEB-5ED72312AD4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EFE5F59-99FE-4CC5-8103-52064DEA8E6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36887DC-4D63-4599-8252-44FDACF1659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CF55393-4083-488F-9F57-931A7FB31BE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A5F99C4-240B-49F4-8BD6-0D0BF05B39D3}"/>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86C190D-F407-4980-8932-CF3CC75E931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443F5C3-1F09-4155-8B15-00F6C966E4E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64C6F2B-786A-4FD9-A272-793A7E2E8F7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C07B91A-C093-4B9F-97DF-3FC3D3CEB875}"/>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5B8094D-70FF-4932-81F0-D141CC719DF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E773597-F8D4-42E0-9260-05DE312F81D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A2CA9B1-9F29-441F-90D9-D46CC42236A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550A1A7-AEEC-4966-9CA6-BB65E1F0C759}"/>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63395F8-AB53-4F06-854A-DD1E3BFFDD2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C72CEC8-391C-4AEC-9E49-FB3609124FC6}"/>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9A5AD2C-BBF3-403D-9D9F-052C5BC9CB6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D4C858D-643B-482A-8B0E-DB7E0F785CC7}"/>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6986D93-AADD-4DCE-8EF2-1120D938514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D8C067A-1B04-4403-921D-803BB2799C1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0655F3A-8C8C-4B97-AF20-D954AC8625CA}"/>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A42B0DA-F0D6-4C38-86C1-66C9FD1E26E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E2326AE-AA59-48BB-9CE6-A99CC7BBC10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CE16AEA-3E65-4879-AF2E-11DBC2B51D81}"/>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DDACA7B-3B24-4D96-9CC3-230DD45073AC}"/>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3B1D0F9-FD34-496A-9820-53320569997C}"/>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AD257E1-B42B-4310-9B44-C0CD1EAAFFE5}"/>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BDBED26-324D-4C1E-8BAB-E19B9E37DE6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783B01B-B346-486A-9195-04848D83ADA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指数は、前年度比</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ポイント増加し、類似団体平均を</a:t>
          </a:r>
          <a:r>
            <a:rPr lang="en-US" altLang="ja-JP" sz="1100" b="0" i="0" baseline="0">
              <a:solidFill>
                <a:schemeClr val="dk1"/>
              </a:solidFill>
              <a:effectLst/>
              <a:latin typeface="+mn-lt"/>
              <a:ea typeface="+mn-ea"/>
              <a:cs typeface="+mn-cs"/>
            </a:rPr>
            <a:t>5.4</a:t>
          </a:r>
          <a:r>
            <a:rPr lang="ja-JP" altLang="ja-JP" sz="1100" b="0" i="0" baseline="0">
              <a:solidFill>
                <a:schemeClr val="dk1"/>
              </a:solidFill>
              <a:effectLst/>
              <a:latin typeface="+mn-lt"/>
              <a:ea typeface="+mn-ea"/>
              <a:cs typeface="+mn-cs"/>
            </a:rPr>
            <a:t>ポイント下回っている。</a:t>
          </a:r>
          <a:endParaRPr lang="ja-JP" altLang="ja-JP">
            <a:effectLst/>
          </a:endParaRPr>
        </a:p>
        <a:p>
          <a:r>
            <a:rPr lang="ja-JP" altLang="ja-JP" sz="1100" b="0" i="0" baseline="0">
              <a:solidFill>
                <a:schemeClr val="dk1"/>
              </a:solidFill>
              <a:effectLst/>
              <a:latin typeface="+mn-lt"/>
              <a:ea typeface="+mn-ea"/>
              <a:cs typeface="+mn-cs"/>
            </a:rPr>
            <a:t>　それぞれの公共施設等について個別施設計画等に基づいた施設の維持管理を適切に進めることで有形固定資産の老朽化の抑制に努めていく。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AEB1943-99D9-43AD-9D28-0EFBE30A714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E5A3948-8CCF-4BBD-99EE-B4AE88FD3B4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DDBC08F-70D9-41D2-8A6B-0DC3FCE8ED1E}"/>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1C10B1E-09F2-46D0-BDD5-6EA946B027A5}"/>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F463F527-6FC8-445F-BA81-3C66DDB29422}"/>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DC9FD32-8E11-49E1-B5A0-5C2EBC0F254E}"/>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297592B-DB5D-4F5F-87FC-25B69F42321A}"/>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F7EB057-49D1-4C8F-903A-0CD3E185EFB7}"/>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B9D664C4-BFCA-4442-AE79-A50094A508CC}"/>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5163947-3C86-4E46-9285-73D9B988D599}"/>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6143931-89A6-407D-BBB4-A341177915B8}"/>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C30C2D29-DA25-475F-A3D6-75A0188053D9}"/>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FA790B0-0146-4B66-9A50-DED6F4B7CEC4}"/>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69137D7-81B9-44C1-A92A-DF079623D48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14415FEB-7087-42C2-8872-4331B119D5B8}"/>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5324C249-BA74-4EB8-8B0B-37E29FC840B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a:extLst>
            <a:ext uri="{FF2B5EF4-FFF2-40B4-BE49-F238E27FC236}">
              <a16:creationId xmlns:a16="http://schemas.microsoft.com/office/drawing/2014/main" id="{1BDCC264-4133-4A0F-B15F-7706B26BF635}"/>
            </a:ext>
          </a:extLst>
        </xdr:cNvPr>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a:extLst>
            <a:ext uri="{FF2B5EF4-FFF2-40B4-BE49-F238E27FC236}">
              <a16:creationId xmlns:a16="http://schemas.microsoft.com/office/drawing/2014/main" id="{F6586D52-E292-4C5F-A749-66E12CBD19E4}"/>
            </a:ext>
          </a:extLst>
        </xdr:cNvPr>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a:extLst>
            <a:ext uri="{FF2B5EF4-FFF2-40B4-BE49-F238E27FC236}">
              <a16:creationId xmlns:a16="http://schemas.microsoft.com/office/drawing/2014/main" id="{818F9C59-4DC1-4B1B-85F0-B88D4D777E15}"/>
            </a:ext>
          </a:extLst>
        </xdr:cNvPr>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a:extLst>
            <a:ext uri="{FF2B5EF4-FFF2-40B4-BE49-F238E27FC236}">
              <a16:creationId xmlns:a16="http://schemas.microsoft.com/office/drawing/2014/main" id="{EAB3775B-6AE0-46E7-8352-0068D6AD70BC}"/>
            </a:ext>
          </a:extLst>
        </xdr:cNvPr>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a:extLst>
            <a:ext uri="{FF2B5EF4-FFF2-40B4-BE49-F238E27FC236}">
              <a16:creationId xmlns:a16="http://schemas.microsoft.com/office/drawing/2014/main" id="{6B9C66EA-C54E-44BF-BE4A-3B0484744163}"/>
            </a:ext>
          </a:extLst>
        </xdr:cNvPr>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a:extLst>
            <a:ext uri="{FF2B5EF4-FFF2-40B4-BE49-F238E27FC236}">
              <a16:creationId xmlns:a16="http://schemas.microsoft.com/office/drawing/2014/main" id="{12F962EB-4ECE-4E43-9BB6-0A7A803A7EBD}"/>
            </a:ext>
          </a:extLst>
        </xdr:cNvPr>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126F5945-85FE-4CC4-BD5B-31551A0D0947}"/>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38DD3401-F4CD-4BBF-8707-905F3EB6777F}"/>
            </a:ext>
          </a:extLst>
        </xdr:cNvPr>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2AA61693-4D85-4390-A677-5532FB03CF44}"/>
            </a:ext>
          </a:extLst>
        </xdr:cNvPr>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86D9829A-810B-458C-8181-52B40DE9B31D}"/>
            </a:ext>
          </a:extLst>
        </xdr:cNvPr>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4F4FE559-F87D-4180-A23C-8B97E569CC36}"/>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28AB3CF-5D0B-4F5B-9258-D51AFAD9ECF5}"/>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968BFC0-59BF-4692-B5F8-43DA2CB8718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C843698-1C17-4D4C-A5FB-8F5FC287589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BAC93E6-CDCD-439D-A1DD-CEDFB645A15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7029383-FF8F-4D8E-89A4-EEB3FC9B88A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1" name="楕円 80">
          <a:extLst>
            <a:ext uri="{FF2B5EF4-FFF2-40B4-BE49-F238E27FC236}">
              <a16:creationId xmlns:a16="http://schemas.microsoft.com/office/drawing/2014/main" id="{2F139FBE-642F-42FA-84D5-C61FB68F2A6E}"/>
            </a:ext>
          </a:extLst>
        </xdr:cNvPr>
        <xdr:cNvSpPr/>
      </xdr:nvSpPr>
      <xdr:spPr>
        <a:xfrm>
          <a:off x="47117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24782</xdr:rowOff>
    </xdr:from>
    <xdr:ext cx="405111" cy="259045"/>
    <xdr:sp macro="" textlink="">
      <xdr:nvSpPr>
        <xdr:cNvPr id="82" name="有形固定資産減価償却率該当値テキスト">
          <a:extLst>
            <a:ext uri="{FF2B5EF4-FFF2-40B4-BE49-F238E27FC236}">
              <a16:creationId xmlns:a16="http://schemas.microsoft.com/office/drawing/2014/main" id="{92B0290A-886A-453A-84C6-105CC76323AE}"/>
            </a:ext>
          </a:extLst>
        </xdr:cNvPr>
        <xdr:cNvSpPr txBox="1"/>
      </xdr:nvSpPr>
      <xdr:spPr>
        <a:xfrm>
          <a:off x="4813300" y="4996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160761</xdr:rowOff>
    </xdr:from>
    <xdr:to>
      <xdr:col>19</xdr:col>
      <xdr:colOff>187325</xdr:colOff>
      <xdr:row>30</xdr:row>
      <xdr:rowOff>90911</xdr:rowOff>
    </xdr:to>
    <xdr:sp macro="" textlink="">
      <xdr:nvSpPr>
        <xdr:cNvPr id="83" name="楕円 82">
          <a:extLst>
            <a:ext uri="{FF2B5EF4-FFF2-40B4-BE49-F238E27FC236}">
              <a16:creationId xmlns:a16="http://schemas.microsoft.com/office/drawing/2014/main" id="{715D226F-C8E2-4CA3-99E7-0ED97EAD52E3}"/>
            </a:ext>
          </a:extLst>
        </xdr:cNvPr>
        <xdr:cNvSpPr/>
      </xdr:nvSpPr>
      <xdr:spPr>
        <a:xfrm>
          <a:off x="4000500" y="51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40111</xdr:rowOff>
    </xdr:from>
    <xdr:to>
      <xdr:col>23</xdr:col>
      <xdr:colOff>85725</xdr:colOff>
      <xdr:row>30</xdr:row>
      <xdr:rowOff>52705</xdr:rowOff>
    </xdr:to>
    <xdr:cxnSp macro="">
      <xdr:nvCxnSpPr>
        <xdr:cNvPr id="84" name="直線コネクタ 83">
          <a:extLst>
            <a:ext uri="{FF2B5EF4-FFF2-40B4-BE49-F238E27FC236}">
              <a16:creationId xmlns:a16="http://schemas.microsoft.com/office/drawing/2014/main" id="{F7AFFE49-8D4F-4004-B3F2-C47FFFE055F2}"/>
            </a:ext>
          </a:extLst>
        </xdr:cNvPr>
        <xdr:cNvCxnSpPr/>
      </xdr:nvCxnSpPr>
      <xdr:spPr>
        <a:xfrm>
          <a:off x="4051300" y="5183611"/>
          <a:ext cx="7112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158962</xdr:rowOff>
    </xdr:from>
    <xdr:to>
      <xdr:col>15</xdr:col>
      <xdr:colOff>187325</xdr:colOff>
      <xdr:row>30</xdr:row>
      <xdr:rowOff>89112</xdr:rowOff>
    </xdr:to>
    <xdr:sp macro="" textlink="">
      <xdr:nvSpPr>
        <xdr:cNvPr id="85" name="楕円 84">
          <a:extLst>
            <a:ext uri="{FF2B5EF4-FFF2-40B4-BE49-F238E27FC236}">
              <a16:creationId xmlns:a16="http://schemas.microsoft.com/office/drawing/2014/main" id="{DBA51BB1-EC0B-466D-99F0-FCE3F27330F3}"/>
            </a:ext>
          </a:extLst>
        </xdr:cNvPr>
        <xdr:cNvSpPr/>
      </xdr:nvSpPr>
      <xdr:spPr>
        <a:xfrm>
          <a:off x="3238500" y="51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38312</xdr:rowOff>
    </xdr:from>
    <xdr:to>
      <xdr:col>19</xdr:col>
      <xdr:colOff>136525</xdr:colOff>
      <xdr:row>30</xdr:row>
      <xdr:rowOff>40111</xdr:rowOff>
    </xdr:to>
    <xdr:cxnSp macro="">
      <xdr:nvCxnSpPr>
        <xdr:cNvPr id="86" name="直線コネクタ 85">
          <a:extLst>
            <a:ext uri="{FF2B5EF4-FFF2-40B4-BE49-F238E27FC236}">
              <a16:creationId xmlns:a16="http://schemas.microsoft.com/office/drawing/2014/main" id="{F5211A0B-F20E-4142-82B3-A0849E8FBBAB}"/>
            </a:ext>
          </a:extLst>
        </xdr:cNvPr>
        <xdr:cNvCxnSpPr/>
      </xdr:nvCxnSpPr>
      <xdr:spPr>
        <a:xfrm>
          <a:off x="3289300" y="5181812"/>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131974</xdr:rowOff>
    </xdr:from>
    <xdr:to>
      <xdr:col>11</xdr:col>
      <xdr:colOff>187325</xdr:colOff>
      <xdr:row>30</xdr:row>
      <xdr:rowOff>62124</xdr:rowOff>
    </xdr:to>
    <xdr:sp macro="" textlink="">
      <xdr:nvSpPr>
        <xdr:cNvPr id="87" name="楕円 86">
          <a:extLst>
            <a:ext uri="{FF2B5EF4-FFF2-40B4-BE49-F238E27FC236}">
              <a16:creationId xmlns:a16="http://schemas.microsoft.com/office/drawing/2014/main" id="{13A29B3F-98CB-4539-8B3F-2CC33F3D361B}"/>
            </a:ext>
          </a:extLst>
        </xdr:cNvPr>
        <xdr:cNvSpPr/>
      </xdr:nvSpPr>
      <xdr:spPr>
        <a:xfrm>
          <a:off x="2476500" y="51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11324</xdr:rowOff>
    </xdr:from>
    <xdr:to>
      <xdr:col>15</xdr:col>
      <xdr:colOff>136525</xdr:colOff>
      <xdr:row>30</xdr:row>
      <xdr:rowOff>38312</xdr:rowOff>
    </xdr:to>
    <xdr:cxnSp macro="">
      <xdr:nvCxnSpPr>
        <xdr:cNvPr id="88" name="直線コネクタ 87">
          <a:extLst>
            <a:ext uri="{FF2B5EF4-FFF2-40B4-BE49-F238E27FC236}">
              <a16:creationId xmlns:a16="http://schemas.microsoft.com/office/drawing/2014/main" id="{CEF77667-0D1F-490E-8FC5-18B8DE00A950}"/>
            </a:ext>
          </a:extLst>
        </xdr:cNvPr>
        <xdr:cNvCxnSpPr/>
      </xdr:nvCxnSpPr>
      <xdr:spPr>
        <a:xfrm>
          <a:off x="2527300" y="5154824"/>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99589</xdr:rowOff>
    </xdr:from>
    <xdr:to>
      <xdr:col>7</xdr:col>
      <xdr:colOff>187325</xdr:colOff>
      <xdr:row>30</xdr:row>
      <xdr:rowOff>29739</xdr:rowOff>
    </xdr:to>
    <xdr:sp macro="" textlink="">
      <xdr:nvSpPr>
        <xdr:cNvPr id="89" name="楕円 88">
          <a:extLst>
            <a:ext uri="{FF2B5EF4-FFF2-40B4-BE49-F238E27FC236}">
              <a16:creationId xmlns:a16="http://schemas.microsoft.com/office/drawing/2014/main" id="{818DF293-B1CD-419A-9946-A170BEC05419}"/>
            </a:ext>
          </a:extLst>
        </xdr:cNvPr>
        <xdr:cNvSpPr/>
      </xdr:nvSpPr>
      <xdr:spPr>
        <a:xfrm>
          <a:off x="1714500" y="50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150389</xdr:rowOff>
    </xdr:from>
    <xdr:to>
      <xdr:col>11</xdr:col>
      <xdr:colOff>136525</xdr:colOff>
      <xdr:row>30</xdr:row>
      <xdr:rowOff>11324</xdr:rowOff>
    </xdr:to>
    <xdr:cxnSp macro="">
      <xdr:nvCxnSpPr>
        <xdr:cNvPr id="90" name="直線コネクタ 89">
          <a:extLst>
            <a:ext uri="{FF2B5EF4-FFF2-40B4-BE49-F238E27FC236}">
              <a16:creationId xmlns:a16="http://schemas.microsoft.com/office/drawing/2014/main" id="{987BACD0-FF18-4826-A529-3C0FFC515F6B}"/>
            </a:ext>
          </a:extLst>
        </xdr:cNvPr>
        <xdr:cNvCxnSpPr/>
      </xdr:nvCxnSpPr>
      <xdr:spPr>
        <a:xfrm>
          <a:off x="1765300" y="512243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a:extLst>
            <a:ext uri="{FF2B5EF4-FFF2-40B4-BE49-F238E27FC236}">
              <a16:creationId xmlns:a16="http://schemas.microsoft.com/office/drawing/2014/main" id="{FB53FCBC-F1C2-4E5B-BD5A-2276782943C8}"/>
            </a:ext>
          </a:extLst>
        </xdr:cNvPr>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a:extLst>
            <a:ext uri="{FF2B5EF4-FFF2-40B4-BE49-F238E27FC236}">
              <a16:creationId xmlns:a16="http://schemas.microsoft.com/office/drawing/2014/main" id="{0600F74E-6C9F-4D4E-BE76-FE671201E2A2}"/>
            </a:ext>
          </a:extLst>
        </xdr:cNvPr>
        <xdr:cNvSpPr txBox="1"/>
      </xdr:nvSpPr>
      <xdr:spPr>
        <a:xfrm>
          <a:off x="3086744" y="531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a:extLst>
            <a:ext uri="{FF2B5EF4-FFF2-40B4-BE49-F238E27FC236}">
              <a16:creationId xmlns:a16="http://schemas.microsoft.com/office/drawing/2014/main" id="{73BFB154-2D80-477A-8629-0CF4596E4556}"/>
            </a:ext>
          </a:extLst>
        </xdr:cNvPr>
        <xdr:cNvSpPr txBox="1"/>
      </xdr:nvSpPr>
      <xdr:spPr>
        <a:xfrm>
          <a:off x="2324744" y="5283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4" name="n_4aveValue有形固定資産減価償却率">
          <a:extLst>
            <a:ext uri="{FF2B5EF4-FFF2-40B4-BE49-F238E27FC236}">
              <a16:creationId xmlns:a16="http://schemas.microsoft.com/office/drawing/2014/main" id="{0DA60BC0-77D1-4AB6-9D92-C94052038FD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107438</xdr:rowOff>
    </xdr:from>
    <xdr:ext cx="405111" cy="259045"/>
    <xdr:sp macro="" textlink="">
      <xdr:nvSpPr>
        <xdr:cNvPr id="95" name="n_1mainValue有形固定資産減価償却率">
          <a:extLst>
            <a:ext uri="{FF2B5EF4-FFF2-40B4-BE49-F238E27FC236}">
              <a16:creationId xmlns:a16="http://schemas.microsoft.com/office/drawing/2014/main" id="{7BB2A1C3-9963-4C81-9C01-6562C3344776}"/>
            </a:ext>
          </a:extLst>
        </xdr:cNvPr>
        <xdr:cNvSpPr txBox="1"/>
      </xdr:nvSpPr>
      <xdr:spPr>
        <a:xfrm>
          <a:off x="3836044" y="490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105639</xdr:rowOff>
    </xdr:from>
    <xdr:ext cx="405111" cy="259045"/>
    <xdr:sp macro="" textlink="">
      <xdr:nvSpPr>
        <xdr:cNvPr id="96" name="n_2mainValue有形固定資産減価償却率">
          <a:extLst>
            <a:ext uri="{FF2B5EF4-FFF2-40B4-BE49-F238E27FC236}">
              <a16:creationId xmlns:a16="http://schemas.microsoft.com/office/drawing/2014/main" id="{CD6F6620-6992-494C-933D-AFBE34CF4693}"/>
            </a:ext>
          </a:extLst>
        </xdr:cNvPr>
        <xdr:cNvSpPr txBox="1"/>
      </xdr:nvSpPr>
      <xdr:spPr>
        <a:xfrm>
          <a:off x="3086744" y="490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78651</xdr:rowOff>
    </xdr:from>
    <xdr:ext cx="405111" cy="259045"/>
    <xdr:sp macro="" textlink="">
      <xdr:nvSpPr>
        <xdr:cNvPr id="97" name="n_3mainValue有形固定資産減価償却率">
          <a:extLst>
            <a:ext uri="{FF2B5EF4-FFF2-40B4-BE49-F238E27FC236}">
              <a16:creationId xmlns:a16="http://schemas.microsoft.com/office/drawing/2014/main" id="{B5724074-94F1-4A69-B118-DDB53B02D516}"/>
            </a:ext>
          </a:extLst>
        </xdr:cNvPr>
        <xdr:cNvSpPr txBox="1"/>
      </xdr:nvSpPr>
      <xdr:spPr>
        <a:xfrm>
          <a:off x="2324744" y="487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46266</xdr:rowOff>
    </xdr:from>
    <xdr:ext cx="405111" cy="259045"/>
    <xdr:sp macro="" textlink="">
      <xdr:nvSpPr>
        <xdr:cNvPr id="98" name="n_4mainValue有形固定資産減価償却率">
          <a:extLst>
            <a:ext uri="{FF2B5EF4-FFF2-40B4-BE49-F238E27FC236}">
              <a16:creationId xmlns:a16="http://schemas.microsoft.com/office/drawing/2014/main" id="{C7723B96-720E-44BF-9F97-5B24BF7E8E3E}"/>
            </a:ext>
          </a:extLst>
        </xdr:cNvPr>
        <xdr:cNvSpPr txBox="1"/>
      </xdr:nvSpPr>
      <xdr:spPr>
        <a:xfrm>
          <a:off x="1562744" y="484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087EF27-6D40-4A78-877A-27EFACF4542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10424E7-94DF-476D-8B20-AF86DD62728F}"/>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126C662-451D-4A8B-A96D-468D28F36DFA}"/>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97573AA-B023-496B-8E33-E253A09103D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74FF14B-04C5-4908-8C52-F2E1D070017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5B0A40B-F539-4E38-AB27-4DD1747DA0C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38630B27-28E2-474F-AE33-AA4BD56D2A0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F69AAC0-24AB-4C6C-8C37-66CF7A8696D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257D1EE-A23D-4197-A23E-71324E79BBB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D2127A8-E4B3-49E8-811D-6D4468536FD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CEE2B667-DB6F-4CF3-9888-66056BDDED1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4E61805-230C-4370-94BA-88EA64B47E32}"/>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1D0E4C3-18F1-4220-9886-6935E701E31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・指数は、前年度比</a:t>
          </a:r>
          <a:r>
            <a:rPr lang="en-US" altLang="ja-JP" sz="1100" b="0" i="0" baseline="0">
              <a:solidFill>
                <a:schemeClr val="dk1"/>
              </a:solidFill>
              <a:effectLst/>
              <a:latin typeface="+mn-lt"/>
              <a:ea typeface="+mn-ea"/>
              <a:cs typeface="+mn-cs"/>
            </a:rPr>
            <a:t>42.9</a:t>
          </a:r>
          <a:r>
            <a:rPr lang="ja-JP" altLang="ja-JP" sz="1100" b="0" i="0" baseline="0">
              <a:solidFill>
                <a:schemeClr val="dk1"/>
              </a:solidFill>
              <a:effectLst/>
              <a:latin typeface="+mn-lt"/>
              <a:ea typeface="+mn-ea"/>
              <a:cs typeface="+mn-cs"/>
            </a:rPr>
            <a:t>ポイント減少し、類似団体平均を</a:t>
          </a:r>
          <a:r>
            <a:rPr lang="en-US" altLang="ja-JP" sz="1100" b="0" i="0" baseline="0">
              <a:solidFill>
                <a:schemeClr val="dk1"/>
              </a:solidFill>
              <a:effectLst/>
              <a:latin typeface="+mn-lt"/>
              <a:ea typeface="+mn-ea"/>
              <a:cs typeface="+mn-cs"/>
            </a:rPr>
            <a:t>90.7</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農業集落排水処理事業特別会計における元金残高の減少による公営企業等繰入見込額の減少等により減少した</a:t>
          </a:r>
          <a:r>
            <a:rPr lang="ja-JP" altLang="ja-JP" sz="1100" b="0" i="0" baseline="0">
              <a:solidFill>
                <a:schemeClr val="dk1"/>
              </a:solidFill>
              <a:effectLst/>
              <a:latin typeface="+mn-lt"/>
              <a:ea typeface="+mn-ea"/>
              <a:cs typeface="+mn-cs"/>
            </a:rPr>
            <a:t>。</a:t>
          </a:r>
          <a:endParaRPr lang="ja-JP" altLang="ja-JP">
            <a:effectLst/>
          </a:endParaRPr>
        </a:p>
        <a:p>
          <a:r>
            <a:rPr lang="ja-JP" altLang="ja-JP" sz="1100" b="0" i="0" baseline="0">
              <a:solidFill>
                <a:schemeClr val="dk1"/>
              </a:solidFill>
              <a:effectLst/>
              <a:latin typeface="+mn-lt"/>
              <a:ea typeface="+mn-ea"/>
              <a:cs typeface="+mn-cs"/>
            </a:rPr>
            <a:t>　今後も町債の発行と償還等のバランスを取りつつ、財政の健全性を維持していく。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59C1331-B54D-4360-AC47-9F9E456AF4A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108BFCD-CF7B-4CCE-B991-915D894DFBC8}"/>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FC5A258-DC6E-40A7-8A57-6EE0B1B0097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2355CFB2-59A3-4F29-BAD7-1C79B64B4669}"/>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BF82528-BEB8-4EE4-87BE-6095771CE0D1}"/>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551B6BB9-680C-46B2-B421-D04F2FBC0895}"/>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BD73D11E-A39D-40A3-BC2B-B48E9F5BAAE6}"/>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74B050B0-CDD5-4DD5-BFF2-A1C207BCC2B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72AE455-01B3-41B4-8A7B-4CE9338B4375}"/>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A2090ED-2DA8-4D7C-945D-9622B900F138}"/>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DA661146-E15B-45B9-819E-82E318D7CFEF}"/>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B4744E8-9846-4F20-ADB0-868CD4FF583A}"/>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EA7975C-D0E7-4C86-B3D3-68DA3BA92E67}"/>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52CF6B74-90BB-43FE-A998-7E952EEB96E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2DF16DD-9698-4124-A767-E8A3A7A5C393}"/>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a:extLst>
            <a:ext uri="{FF2B5EF4-FFF2-40B4-BE49-F238E27FC236}">
              <a16:creationId xmlns:a16="http://schemas.microsoft.com/office/drawing/2014/main" id="{04536314-3017-4CCE-8CCA-76B086AA415E}"/>
            </a:ext>
          </a:extLst>
        </xdr:cNvPr>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a:extLst>
            <a:ext uri="{FF2B5EF4-FFF2-40B4-BE49-F238E27FC236}">
              <a16:creationId xmlns:a16="http://schemas.microsoft.com/office/drawing/2014/main" id="{6F766370-8E3B-4803-A2C0-77732A07662F}"/>
            </a:ext>
          </a:extLst>
        </xdr:cNvPr>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a:extLst>
            <a:ext uri="{FF2B5EF4-FFF2-40B4-BE49-F238E27FC236}">
              <a16:creationId xmlns:a16="http://schemas.microsoft.com/office/drawing/2014/main" id="{C795ACEC-31E3-4125-825A-A26FE178BDA9}"/>
            </a:ext>
          </a:extLst>
        </xdr:cNvPr>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9C436054-47C3-4682-8CB3-75CFB8F5E33B}"/>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EC18AACB-B8C5-47CC-B153-74BE9CA93A76}"/>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32" name="債務償還比率平均値テキスト">
          <a:extLst>
            <a:ext uri="{FF2B5EF4-FFF2-40B4-BE49-F238E27FC236}">
              <a16:creationId xmlns:a16="http://schemas.microsoft.com/office/drawing/2014/main" id="{8D9E7F92-4D91-49A8-88B3-852EEDCCCA11}"/>
            </a:ext>
          </a:extLst>
        </xdr:cNvPr>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a:extLst>
            <a:ext uri="{FF2B5EF4-FFF2-40B4-BE49-F238E27FC236}">
              <a16:creationId xmlns:a16="http://schemas.microsoft.com/office/drawing/2014/main" id="{AD8D7877-834A-48CD-BAEA-D75627A53A01}"/>
            </a:ext>
          </a:extLst>
        </xdr:cNvPr>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a:extLst>
            <a:ext uri="{FF2B5EF4-FFF2-40B4-BE49-F238E27FC236}">
              <a16:creationId xmlns:a16="http://schemas.microsoft.com/office/drawing/2014/main" id="{F0CDB199-8983-4E32-854C-E29F58D5EAAE}"/>
            </a:ext>
          </a:extLst>
        </xdr:cNvPr>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a:extLst>
            <a:ext uri="{FF2B5EF4-FFF2-40B4-BE49-F238E27FC236}">
              <a16:creationId xmlns:a16="http://schemas.microsoft.com/office/drawing/2014/main" id="{AD2632C3-A03B-4218-B817-633D6430A414}"/>
            </a:ext>
          </a:extLst>
        </xdr:cNvPr>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a:extLst>
            <a:ext uri="{FF2B5EF4-FFF2-40B4-BE49-F238E27FC236}">
              <a16:creationId xmlns:a16="http://schemas.microsoft.com/office/drawing/2014/main" id="{538327D3-8DE6-40A2-A488-F2570D2ED85B}"/>
            </a:ext>
          </a:extLst>
        </xdr:cNvPr>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a:extLst>
            <a:ext uri="{FF2B5EF4-FFF2-40B4-BE49-F238E27FC236}">
              <a16:creationId xmlns:a16="http://schemas.microsoft.com/office/drawing/2014/main" id="{E9961399-5527-4BE4-9AD9-11529F45A50A}"/>
            </a:ext>
          </a:extLst>
        </xdr:cNvPr>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473013C-AF55-4AA2-8062-32467863FBE9}"/>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588EDE7-C629-4069-BE0D-A4C032B87073}"/>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0510FF8-262A-40E0-8E1C-B38DC4580166}"/>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7DD8ED9-B0E7-4C93-8E86-4FB4C3128DBF}"/>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D2645CF-0B94-44BE-B758-382136800A9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44175</xdr:rowOff>
    </xdr:from>
    <xdr:to>
      <xdr:col>76</xdr:col>
      <xdr:colOff>73025</xdr:colOff>
      <xdr:row>29</xdr:row>
      <xdr:rowOff>145775</xdr:rowOff>
    </xdr:to>
    <xdr:sp macro="" textlink="">
      <xdr:nvSpPr>
        <xdr:cNvPr id="143" name="楕円 142">
          <a:extLst>
            <a:ext uri="{FF2B5EF4-FFF2-40B4-BE49-F238E27FC236}">
              <a16:creationId xmlns:a16="http://schemas.microsoft.com/office/drawing/2014/main" id="{D389C674-5E32-4192-8670-B3D4FB5834BE}"/>
            </a:ext>
          </a:extLst>
        </xdr:cNvPr>
        <xdr:cNvSpPr/>
      </xdr:nvSpPr>
      <xdr:spPr>
        <a:xfrm>
          <a:off x="14744700" y="50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67052</xdr:rowOff>
    </xdr:from>
    <xdr:ext cx="469744" cy="259045"/>
    <xdr:sp macro="" textlink="">
      <xdr:nvSpPr>
        <xdr:cNvPr id="144" name="債務償還比率該当値テキスト">
          <a:extLst>
            <a:ext uri="{FF2B5EF4-FFF2-40B4-BE49-F238E27FC236}">
              <a16:creationId xmlns:a16="http://schemas.microsoft.com/office/drawing/2014/main" id="{1E198CC9-0BDE-454D-BBE8-0EF6B820CD0F}"/>
            </a:ext>
          </a:extLst>
        </xdr:cNvPr>
        <xdr:cNvSpPr txBox="1"/>
      </xdr:nvSpPr>
      <xdr:spPr>
        <a:xfrm>
          <a:off x="14846300" y="486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95631</xdr:rowOff>
    </xdr:from>
    <xdr:to>
      <xdr:col>72</xdr:col>
      <xdr:colOff>123825</xdr:colOff>
      <xdr:row>30</xdr:row>
      <xdr:rowOff>25781</xdr:rowOff>
    </xdr:to>
    <xdr:sp macro="" textlink="">
      <xdr:nvSpPr>
        <xdr:cNvPr id="145" name="楕円 144">
          <a:extLst>
            <a:ext uri="{FF2B5EF4-FFF2-40B4-BE49-F238E27FC236}">
              <a16:creationId xmlns:a16="http://schemas.microsoft.com/office/drawing/2014/main" id="{426830A3-69DA-4511-99ED-31A7A06162BB}"/>
            </a:ext>
          </a:extLst>
        </xdr:cNvPr>
        <xdr:cNvSpPr/>
      </xdr:nvSpPr>
      <xdr:spPr>
        <a:xfrm>
          <a:off x="14033500" y="50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94975</xdr:rowOff>
    </xdr:from>
    <xdr:to>
      <xdr:col>76</xdr:col>
      <xdr:colOff>22225</xdr:colOff>
      <xdr:row>29</xdr:row>
      <xdr:rowOff>146431</xdr:rowOff>
    </xdr:to>
    <xdr:cxnSp macro="">
      <xdr:nvCxnSpPr>
        <xdr:cNvPr id="146" name="直線コネクタ 145">
          <a:extLst>
            <a:ext uri="{FF2B5EF4-FFF2-40B4-BE49-F238E27FC236}">
              <a16:creationId xmlns:a16="http://schemas.microsoft.com/office/drawing/2014/main" id="{E0F37644-A23F-4117-A044-05A885200B36}"/>
            </a:ext>
          </a:extLst>
        </xdr:cNvPr>
        <xdr:cNvCxnSpPr/>
      </xdr:nvCxnSpPr>
      <xdr:spPr>
        <a:xfrm flipV="1">
          <a:off x="14084300" y="5067025"/>
          <a:ext cx="7112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155603</xdr:rowOff>
    </xdr:from>
    <xdr:to>
      <xdr:col>68</xdr:col>
      <xdr:colOff>123825</xdr:colOff>
      <xdr:row>30</xdr:row>
      <xdr:rowOff>85753</xdr:rowOff>
    </xdr:to>
    <xdr:sp macro="" textlink="">
      <xdr:nvSpPr>
        <xdr:cNvPr id="147" name="楕円 146">
          <a:extLst>
            <a:ext uri="{FF2B5EF4-FFF2-40B4-BE49-F238E27FC236}">
              <a16:creationId xmlns:a16="http://schemas.microsoft.com/office/drawing/2014/main" id="{34CB3E0E-859D-4B88-9A26-CA39C726C7EA}"/>
            </a:ext>
          </a:extLst>
        </xdr:cNvPr>
        <xdr:cNvSpPr/>
      </xdr:nvSpPr>
      <xdr:spPr>
        <a:xfrm>
          <a:off x="13271500" y="51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146431</xdr:rowOff>
    </xdr:from>
    <xdr:to>
      <xdr:col>72</xdr:col>
      <xdr:colOff>73025</xdr:colOff>
      <xdr:row>30</xdr:row>
      <xdr:rowOff>34953</xdr:rowOff>
    </xdr:to>
    <xdr:cxnSp macro="">
      <xdr:nvCxnSpPr>
        <xdr:cNvPr id="148" name="直線コネクタ 147">
          <a:extLst>
            <a:ext uri="{FF2B5EF4-FFF2-40B4-BE49-F238E27FC236}">
              <a16:creationId xmlns:a16="http://schemas.microsoft.com/office/drawing/2014/main" id="{EA790F92-9652-48D1-99D8-5E9550BD9FC6}"/>
            </a:ext>
          </a:extLst>
        </xdr:cNvPr>
        <xdr:cNvCxnSpPr/>
      </xdr:nvCxnSpPr>
      <xdr:spPr>
        <a:xfrm flipV="1">
          <a:off x="13322300" y="5118481"/>
          <a:ext cx="762000" cy="5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156083</xdr:rowOff>
    </xdr:from>
    <xdr:to>
      <xdr:col>64</xdr:col>
      <xdr:colOff>123825</xdr:colOff>
      <xdr:row>30</xdr:row>
      <xdr:rowOff>86233</xdr:rowOff>
    </xdr:to>
    <xdr:sp macro="" textlink="">
      <xdr:nvSpPr>
        <xdr:cNvPr id="149" name="楕円 148">
          <a:extLst>
            <a:ext uri="{FF2B5EF4-FFF2-40B4-BE49-F238E27FC236}">
              <a16:creationId xmlns:a16="http://schemas.microsoft.com/office/drawing/2014/main" id="{5815B01F-5A06-4047-8E8A-11576C4B0FA8}"/>
            </a:ext>
          </a:extLst>
        </xdr:cNvPr>
        <xdr:cNvSpPr/>
      </xdr:nvSpPr>
      <xdr:spPr>
        <a:xfrm>
          <a:off x="12509500" y="512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34953</xdr:rowOff>
    </xdr:from>
    <xdr:to>
      <xdr:col>68</xdr:col>
      <xdr:colOff>73025</xdr:colOff>
      <xdr:row>30</xdr:row>
      <xdr:rowOff>35433</xdr:rowOff>
    </xdr:to>
    <xdr:cxnSp macro="">
      <xdr:nvCxnSpPr>
        <xdr:cNvPr id="150" name="直線コネクタ 149">
          <a:extLst>
            <a:ext uri="{FF2B5EF4-FFF2-40B4-BE49-F238E27FC236}">
              <a16:creationId xmlns:a16="http://schemas.microsoft.com/office/drawing/2014/main" id="{CFD6C749-5C42-4366-AE65-054DB457925B}"/>
            </a:ext>
          </a:extLst>
        </xdr:cNvPr>
        <xdr:cNvCxnSpPr/>
      </xdr:nvCxnSpPr>
      <xdr:spPr>
        <a:xfrm flipV="1">
          <a:off x="12560300" y="5178453"/>
          <a:ext cx="762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122569</xdr:rowOff>
    </xdr:from>
    <xdr:to>
      <xdr:col>60</xdr:col>
      <xdr:colOff>123825</xdr:colOff>
      <xdr:row>31</xdr:row>
      <xdr:rowOff>52719</xdr:rowOff>
    </xdr:to>
    <xdr:sp macro="" textlink="">
      <xdr:nvSpPr>
        <xdr:cNvPr id="151" name="楕円 150">
          <a:extLst>
            <a:ext uri="{FF2B5EF4-FFF2-40B4-BE49-F238E27FC236}">
              <a16:creationId xmlns:a16="http://schemas.microsoft.com/office/drawing/2014/main" id="{6C087283-E361-4F4A-867D-7E59AF9EDCAE}"/>
            </a:ext>
          </a:extLst>
        </xdr:cNvPr>
        <xdr:cNvSpPr/>
      </xdr:nvSpPr>
      <xdr:spPr>
        <a:xfrm>
          <a:off x="11747500" y="526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35433</xdr:rowOff>
    </xdr:from>
    <xdr:to>
      <xdr:col>64</xdr:col>
      <xdr:colOff>73025</xdr:colOff>
      <xdr:row>31</xdr:row>
      <xdr:rowOff>1919</xdr:rowOff>
    </xdr:to>
    <xdr:cxnSp macro="">
      <xdr:nvCxnSpPr>
        <xdr:cNvPr id="152" name="直線コネクタ 151">
          <a:extLst>
            <a:ext uri="{FF2B5EF4-FFF2-40B4-BE49-F238E27FC236}">
              <a16:creationId xmlns:a16="http://schemas.microsoft.com/office/drawing/2014/main" id="{8E5F188A-C701-495F-ACF4-7A08B95EF8CC}"/>
            </a:ext>
          </a:extLst>
        </xdr:cNvPr>
        <xdr:cNvCxnSpPr/>
      </xdr:nvCxnSpPr>
      <xdr:spPr>
        <a:xfrm flipV="1">
          <a:off x="11798300" y="5178933"/>
          <a:ext cx="762000" cy="1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53" name="n_1aveValue債務償還比率">
          <a:extLst>
            <a:ext uri="{FF2B5EF4-FFF2-40B4-BE49-F238E27FC236}">
              <a16:creationId xmlns:a16="http://schemas.microsoft.com/office/drawing/2014/main" id="{C282F87F-BBB8-42CC-ACD2-52C1903FD880}"/>
            </a:ext>
          </a:extLst>
        </xdr:cNvPr>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a:extLst>
            <a:ext uri="{FF2B5EF4-FFF2-40B4-BE49-F238E27FC236}">
              <a16:creationId xmlns:a16="http://schemas.microsoft.com/office/drawing/2014/main" id="{5B007EEE-BE0D-4484-8487-C115D33BE87B}"/>
            </a:ext>
          </a:extLst>
        </xdr:cNvPr>
        <xdr:cNvSpPr txBox="1"/>
      </xdr:nvSpPr>
      <xdr:spPr>
        <a:xfrm>
          <a:off x="13087427" y="48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55" name="n_3aveValue債務償還比率">
          <a:extLst>
            <a:ext uri="{FF2B5EF4-FFF2-40B4-BE49-F238E27FC236}">
              <a16:creationId xmlns:a16="http://schemas.microsoft.com/office/drawing/2014/main" id="{43C822AD-726D-423C-87B7-7CD31EA52077}"/>
            </a:ext>
          </a:extLst>
        </xdr:cNvPr>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a:extLst>
            <a:ext uri="{FF2B5EF4-FFF2-40B4-BE49-F238E27FC236}">
              <a16:creationId xmlns:a16="http://schemas.microsoft.com/office/drawing/2014/main" id="{3B359086-A3BF-4AB4-BD31-DEE21BF7518A}"/>
            </a:ext>
          </a:extLst>
        </xdr:cNvPr>
        <xdr:cNvSpPr txBox="1"/>
      </xdr:nvSpPr>
      <xdr:spPr>
        <a:xfrm>
          <a:off x="11563427" y="492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42308</xdr:rowOff>
    </xdr:from>
    <xdr:ext cx="469744" cy="259045"/>
    <xdr:sp macro="" textlink="">
      <xdr:nvSpPr>
        <xdr:cNvPr id="157" name="n_1mainValue債務償還比率">
          <a:extLst>
            <a:ext uri="{FF2B5EF4-FFF2-40B4-BE49-F238E27FC236}">
              <a16:creationId xmlns:a16="http://schemas.microsoft.com/office/drawing/2014/main" id="{6DCCFE29-336F-4B1C-B5DC-C0286397DCDF}"/>
            </a:ext>
          </a:extLst>
        </xdr:cNvPr>
        <xdr:cNvSpPr txBox="1"/>
      </xdr:nvSpPr>
      <xdr:spPr>
        <a:xfrm>
          <a:off x="13836727" y="484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76880</xdr:rowOff>
    </xdr:from>
    <xdr:ext cx="469744" cy="259045"/>
    <xdr:sp macro="" textlink="">
      <xdr:nvSpPr>
        <xdr:cNvPr id="158" name="n_2mainValue債務償還比率">
          <a:extLst>
            <a:ext uri="{FF2B5EF4-FFF2-40B4-BE49-F238E27FC236}">
              <a16:creationId xmlns:a16="http://schemas.microsoft.com/office/drawing/2014/main" id="{8C482157-AD9A-4A19-A34C-06D0C4EA4D01}"/>
            </a:ext>
          </a:extLst>
        </xdr:cNvPr>
        <xdr:cNvSpPr txBox="1"/>
      </xdr:nvSpPr>
      <xdr:spPr>
        <a:xfrm>
          <a:off x="13087427" y="522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102760</xdr:rowOff>
    </xdr:from>
    <xdr:ext cx="469744" cy="259045"/>
    <xdr:sp macro="" textlink="">
      <xdr:nvSpPr>
        <xdr:cNvPr id="159" name="n_3mainValue債務償還比率">
          <a:extLst>
            <a:ext uri="{FF2B5EF4-FFF2-40B4-BE49-F238E27FC236}">
              <a16:creationId xmlns:a16="http://schemas.microsoft.com/office/drawing/2014/main" id="{703697E2-5BCC-4ECB-AE31-EA067839EF41}"/>
            </a:ext>
          </a:extLst>
        </xdr:cNvPr>
        <xdr:cNvSpPr txBox="1"/>
      </xdr:nvSpPr>
      <xdr:spPr>
        <a:xfrm>
          <a:off x="12325427" y="490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43846</xdr:rowOff>
    </xdr:from>
    <xdr:ext cx="469744" cy="259045"/>
    <xdr:sp macro="" textlink="">
      <xdr:nvSpPr>
        <xdr:cNvPr id="160" name="n_4mainValue債務償還比率">
          <a:extLst>
            <a:ext uri="{FF2B5EF4-FFF2-40B4-BE49-F238E27FC236}">
              <a16:creationId xmlns:a16="http://schemas.microsoft.com/office/drawing/2014/main" id="{D933727E-A54E-4182-8338-F15DD9D76C45}"/>
            </a:ext>
          </a:extLst>
        </xdr:cNvPr>
        <xdr:cNvSpPr txBox="1"/>
      </xdr:nvSpPr>
      <xdr:spPr>
        <a:xfrm>
          <a:off x="11563427" y="535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3273E2E7-738E-4891-8ABD-2720F46CB2E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96D19AA-7388-4774-B46E-1DEA90C54162}"/>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6E35F44-7FA9-4C87-A0B6-C5D7CC55A9BB}"/>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C9C754F-3D78-4FBF-8E63-A8ECAA7E233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148BF41-D331-463B-9FF6-9F8CD3A1CF3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77BF809-AF9D-46CB-9FF7-7DF89F7B4F3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D59581-A2C6-468C-B0B7-05149CD8647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AD30CD-2B17-40C0-AD49-10B07C7760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1E68F5-7D72-4BB9-A7F2-9DCEE5A016F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56A4ED0-AD3D-468D-9507-5BF9E6A2AED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56DB8B-7BE0-4A1E-967B-2161CF82F81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3AF4C2C-9DF6-4177-A259-5C667D1DB4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2695DE-DBA6-42BF-AEFE-E13657492F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85A22F-495C-4480-BB97-39CFC5B407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6F185C-6DC0-4B85-8FD4-E1CFDBCDCD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9E575A-D4CD-4927-96DC-A87CD2340F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11,113
10,939
33.41
6,989,120
6,502,812
391,732
3,330,990
4,667,498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5D735F7-3E30-4360-88A6-962B3D5BCB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F24462-2496-4E3A-B189-7B87395CCDD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4B1266-216A-4DA3-AB4E-5F83EFE5F1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486BEE-7FB5-41E2-991D-1D0BDE5558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AEA77C-8378-4912-A734-A771CC0F92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1783207-01D2-42E4-8F4E-358B8B1D59E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7B15E26-DC46-4988-A07B-3BB9FD06FF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15FEE3-6AE0-47F9-8EC3-480BE78CB19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F097E6C-522E-467F-BCB6-633D4F2BDC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F01DF1-2729-4DD3-9DC0-8D422D117D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D4181C-E167-421D-A25F-FA2CB0F86A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C9F926-D858-42B9-8CFC-F9EB5E05C5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EC073F9-BC26-4AA4-BCBA-9C2D242DD80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8E25A89-44AA-42D9-9637-4531F022AF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5FB5EA-9462-45B0-A4CB-ED40E8239C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47EB154-AAFF-4FE5-B6D7-31BC88384A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CCDC72-FBE2-41E1-B96A-E4309E910AA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95ADB7-556D-412D-B343-9F67EF7A58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620AE3-890B-4DE5-B849-D659844AB52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ED627D4-D463-4984-B06D-DB1D9DB5C07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36CF7F-AB62-437C-A99A-F06652CCC8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B9A9B2-EF75-4497-8650-2CEF9A68290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1B8E3BD-3347-479A-A051-1A0B83FB2C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ED6DAF-DDEF-4229-A3DA-63EBBB2FA0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E6D49B-F0DC-4801-8887-348C58EFD3F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91DB9B-72F0-4DFE-9096-7289A96421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84A920-72AA-445F-A0A6-BDFEB20664D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C98856-9AEB-4710-8A09-C1911F4021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DE500E6-0C98-44D9-AF13-BC1552CFDD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89FE237-3365-402C-98BD-42F112890E7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D73539-18DB-4652-B5A7-27BF955ABCF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56F9012-4B40-404D-8146-910CCC8AAF3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5F31226-2A56-4CBA-BFE9-2286F4B9EF9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E7862C0-962B-4F3E-B206-4C59CB0895E1}"/>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2AD128C-31EF-4955-9E50-65A97BAB54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84ABE35-BF0D-426F-A8D4-1784C416804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A8DE8FB-40B6-4F47-BE2F-4C03DDA3F41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779830A-E4A9-4684-98A6-F794AD2116E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A52AD7B-DC54-4695-A955-5921B9883CE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43CCE8A-5DD9-4EEB-9781-EB07EABE11F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265B6C5-1250-41A2-A94B-50EF9783D6B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B145148-6257-495C-BA68-5DFBCE09706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AAF0B7B-4090-43AC-88AB-199F52A812F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509D657-3015-4589-B44C-338A2EEB7FE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225487B-0D30-4E84-BE6F-B351D73FBC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469BDB73-C0E7-4048-8A52-43C2BCC15B6E}"/>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B40F57AC-C556-4DC7-BE4B-9FCEA6013461}"/>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AB75AF5A-62DA-4DE6-965D-3673F2314852}"/>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AF7C77A2-A2B0-4109-BF59-E765515DB285}"/>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E7393C4C-788A-4BBC-9FDA-D0646EDE27CB}"/>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F936195A-C382-496D-9C1B-5D3CB4CC136D}"/>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F00A8493-7FE4-4A38-8F5A-E55074664E43}"/>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8D8A2B60-81AE-48F7-9FB6-B38176D56F75}"/>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7B32473B-32F1-4284-A213-B8D1FFA8DD0C}"/>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D795B08F-E018-4A60-BFDD-6B0D4CD83C9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B8E7E797-7539-4E10-AD43-8E01A7F04ABC}"/>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FC05DFE-0989-42AC-A7EB-6105D7BFE69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8CCF245-0166-4552-95B1-3D50C24565D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E66875-26B7-4226-BD04-E9E0219517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336AD8-8028-4605-994D-D66CFED8EE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A56864F-D464-4053-84CE-BCBF3188D3D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3" name="楕円 72">
          <a:extLst>
            <a:ext uri="{FF2B5EF4-FFF2-40B4-BE49-F238E27FC236}">
              <a16:creationId xmlns:a16="http://schemas.microsoft.com/office/drawing/2014/main" id="{D0D0995F-DA78-405B-9B77-1C3B1D0B8CDB}"/>
            </a:ext>
          </a:extLst>
        </xdr:cNvPr>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73042</xdr:rowOff>
    </xdr:from>
    <xdr:ext cx="405111" cy="259045"/>
    <xdr:sp macro="" textlink="">
      <xdr:nvSpPr>
        <xdr:cNvPr id="74" name="【道路】&#10;有形固定資産減価償却率該当値テキスト">
          <a:extLst>
            <a:ext uri="{FF2B5EF4-FFF2-40B4-BE49-F238E27FC236}">
              <a16:creationId xmlns:a16="http://schemas.microsoft.com/office/drawing/2014/main" id="{09F6B8AF-DFB2-4D16-A0FF-4467FF1762EE}"/>
            </a:ext>
          </a:extLst>
        </xdr:cNvPr>
        <xdr:cNvSpPr txBox="1"/>
      </xdr:nvSpPr>
      <xdr:spPr>
        <a:xfrm>
          <a:off x="46736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a:extLst>
            <a:ext uri="{FF2B5EF4-FFF2-40B4-BE49-F238E27FC236}">
              <a16:creationId xmlns:a16="http://schemas.microsoft.com/office/drawing/2014/main" id="{A1E1FB2C-1741-4BE6-ABCB-FEF62665656C}"/>
            </a:ext>
          </a:extLst>
        </xdr:cNvPr>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100965</xdr:rowOff>
    </xdr:to>
    <xdr:cxnSp macro="">
      <xdr:nvCxnSpPr>
        <xdr:cNvPr id="76" name="直線コネクタ 75">
          <a:extLst>
            <a:ext uri="{FF2B5EF4-FFF2-40B4-BE49-F238E27FC236}">
              <a16:creationId xmlns:a16="http://schemas.microsoft.com/office/drawing/2014/main" id="{AF75F045-6F33-4011-AC7E-FE2AFE2F0044}"/>
            </a:ext>
          </a:extLst>
        </xdr:cNvPr>
        <xdr:cNvCxnSpPr/>
      </xdr:nvCxnSpPr>
      <xdr:spPr>
        <a:xfrm>
          <a:off x="3797300" y="64236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a:extLst>
            <a:ext uri="{FF2B5EF4-FFF2-40B4-BE49-F238E27FC236}">
              <a16:creationId xmlns:a16="http://schemas.microsoft.com/office/drawing/2014/main" id="{39CEFE26-44AF-4370-ADD5-EFEB0986F4C7}"/>
            </a:ext>
          </a:extLst>
        </xdr:cNvPr>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80010</xdr:rowOff>
    </xdr:to>
    <xdr:cxnSp macro="">
      <xdr:nvCxnSpPr>
        <xdr:cNvPr id="78" name="直線コネクタ 77">
          <a:extLst>
            <a:ext uri="{FF2B5EF4-FFF2-40B4-BE49-F238E27FC236}">
              <a16:creationId xmlns:a16="http://schemas.microsoft.com/office/drawing/2014/main" id="{572B2BC1-9C12-4DE7-8F97-4D489C5393ED}"/>
            </a:ext>
          </a:extLst>
        </xdr:cNvPr>
        <xdr:cNvCxnSpPr/>
      </xdr:nvCxnSpPr>
      <xdr:spPr>
        <a:xfrm>
          <a:off x="2908300" y="64065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a:extLst>
            <a:ext uri="{FF2B5EF4-FFF2-40B4-BE49-F238E27FC236}">
              <a16:creationId xmlns:a16="http://schemas.microsoft.com/office/drawing/2014/main" id="{0227DEA4-9585-426C-A7E9-48A882AA3E40}"/>
            </a:ext>
          </a:extLst>
        </xdr:cNvPr>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62865</xdr:rowOff>
    </xdr:to>
    <xdr:cxnSp macro="">
      <xdr:nvCxnSpPr>
        <xdr:cNvPr id="80" name="直線コネクタ 79">
          <a:extLst>
            <a:ext uri="{FF2B5EF4-FFF2-40B4-BE49-F238E27FC236}">
              <a16:creationId xmlns:a16="http://schemas.microsoft.com/office/drawing/2014/main" id="{D50D6682-28CE-42F1-AC1B-9D8880CBDAB5}"/>
            </a:ext>
          </a:extLst>
        </xdr:cNvPr>
        <xdr:cNvCxnSpPr/>
      </xdr:nvCxnSpPr>
      <xdr:spPr>
        <a:xfrm>
          <a:off x="2019300" y="6372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113030</xdr:rowOff>
    </xdr:from>
    <xdr:to>
      <xdr:col>6</xdr:col>
      <xdr:colOff>38100</xdr:colOff>
      <xdr:row>37</xdr:row>
      <xdr:rowOff>43180</xdr:rowOff>
    </xdr:to>
    <xdr:sp macro="" textlink="">
      <xdr:nvSpPr>
        <xdr:cNvPr id="81" name="楕円 80">
          <a:extLst>
            <a:ext uri="{FF2B5EF4-FFF2-40B4-BE49-F238E27FC236}">
              <a16:creationId xmlns:a16="http://schemas.microsoft.com/office/drawing/2014/main" id="{41C871B5-2F9A-45AE-9FFE-F02A1532B617}"/>
            </a:ext>
          </a:extLst>
        </xdr:cNvPr>
        <xdr:cNvSpPr/>
      </xdr:nvSpPr>
      <xdr:spPr>
        <a:xfrm>
          <a:off x="1079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163830</xdr:rowOff>
    </xdr:from>
    <xdr:to>
      <xdr:col>10</xdr:col>
      <xdr:colOff>114300</xdr:colOff>
      <xdr:row>37</xdr:row>
      <xdr:rowOff>28575</xdr:rowOff>
    </xdr:to>
    <xdr:cxnSp macro="">
      <xdr:nvCxnSpPr>
        <xdr:cNvPr id="82" name="直線コネクタ 81">
          <a:extLst>
            <a:ext uri="{FF2B5EF4-FFF2-40B4-BE49-F238E27FC236}">
              <a16:creationId xmlns:a16="http://schemas.microsoft.com/office/drawing/2014/main" id="{542BE943-2003-411B-8A63-16BABCA3181A}"/>
            </a:ext>
          </a:extLst>
        </xdr:cNvPr>
        <xdr:cNvCxnSpPr/>
      </xdr:nvCxnSpPr>
      <xdr:spPr>
        <a:xfrm>
          <a:off x="1130300" y="63360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31198A6B-5A18-4839-914D-7ECF194351EB}"/>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F89BC986-A32A-4420-9EDD-DA26D3D56100}"/>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59AF0EBC-DE7F-4B14-AB7A-AF46F941B93D}"/>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FBB481A8-308C-4845-BE63-1882195061E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87" name="n_1mainValue【道路】&#10;有形固定資産減価償却率">
          <a:extLst>
            <a:ext uri="{FF2B5EF4-FFF2-40B4-BE49-F238E27FC236}">
              <a16:creationId xmlns:a16="http://schemas.microsoft.com/office/drawing/2014/main" id="{DAE8E9A2-091E-4F16-AFAD-B1880B97442D}"/>
            </a:ext>
          </a:extLst>
        </xdr:cNvPr>
        <xdr:cNvSpPr txBox="1"/>
      </xdr:nvSpPr>
      <xdr:spPr>
        <a:xfrm>
          <a:off x="3582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a:extLst>
            <a:ext uri="{FF2B5EF4-FFF2-40B4-BE49-F238E27FC236}">
              <a16:creationId xmlns:a16="http://schemas.microsoft.com/office/drawing/2014/main" id="{96A39249-BFA2-4235-BA0D-86A4B1B48561}"/>
            </a:ext>
          </a:extLst>
        </xdr:cNvPr>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a:extLst>
            <a:ext uri="{FF2B5EF4-FFF2-40B4-BE49-F238E27FC236}">
              <a16:creationId xmlns:a16="http://schemas.microsoft.com/office/drawing/2014/main" id="{E81A8BAE-22F7-422E-BA98-B5402073932C}"/>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59707</xdr:rowOff>
    </xdr:from>
    <xdr:ext cx="405111" cy="259045"/>
    <xdr:sp macro="" textlink="">
      <xdr:nvSpPr>
        <xdr:cNvPr id="90" name="n_4mainValue【道路】&#10;有形固定資産減価償却率">
          <a:extLst>
            <a:ext uri="{FF2B5EF4-FFF2-40B4-BE49-F238E27FC236}">
              <a16:creationId xmlns:a16="http://schemas.microsoft.com/office/drawing/2014/main" id="{6B8DDC8D-0CC2-4EB3-8FBA-B03F72CB4F60}"/>
            </a:ext>
          </a:extLst>
        </xdr:cNvPr>
        <xdr:cNvSpPr txBox="1"/>
      </xdr:nvSpPr>
      <xdr:spPr>
        <a:xfrm>
          <a:off x="927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A05E24C-6C9B-4808-93BE-D9CBACA01C9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8C99F929-5CA8-4623-AEEC-24201A64A51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639B637-C098-450D-B156-2265EE6A24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7D95FE1-17AA-406B-AD3C-BF9DF10517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B28A474-1302-4917-B56F-7280B1FE2BE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BB94E1D-C264-4410-B327-B90E544257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CA9BDCB-448C-4822-B385-FA033D4773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640FC28-9B4A-40E0-A230-344284F008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01CFC35-15F9-4790-9178-F9F96DD0F0C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FFC8524-C824-4D02-95B0-5056B4E99C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B564638-4360-4491-88FE-1F9E6903AAC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1728784-ADFA-44C7-B456-0037E91740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2318092-C8CC-460B-BD01-8664CEBC9C4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712EA18-EFC2-467F-93E4-5D2F4B6B0E5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BA2B4BD-7AA8-481D-A18B-A18CD88955B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5E01266-8868-407B-97AD-4CF6223711A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1F8F048-B514-4B34-930A-324198CBE38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ED78DE5-C88B-4C30-98A9-DF064901772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7DC1093-76CD-4941-BF8E-E193C487508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0DCFAD2-43D5-455F-B57E-D526DF2F269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400F3D3-ED09-4030-9756-C39678AEA6E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183378E-6904-45FE-9097-5A6C292917D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9863771-F8F8-4B42-BF6A-FB04FFC89D7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BE7E6D0-2903-4D86-9715-08400AF8C3D1}"/>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FAC82075-D827-4066-9110-2B9EE17F28F6}"/>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23DD2A43-AB05-4F64-9B24-AEC074770F5D}"/>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1DDD8FFB-7CB5-4817-A28A-670B961EA2CA}"/>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487EC6E3-7201-4452-A397-05928B06D4FB}"/>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a:extLst>
            <a:ext uri="{FF2B5EF4-FFF2-40B4-BE49-F238E27FC236}">
              <a16:creationId xmlns:a16="http://schemas.microsoft.com/office/drawing/2014/main" id="{5C822C31-5007-4648-A68F-86F5F471F1D8}"/>
            </a:ext>
          </a:extLst>
        </xdr:cNvPr>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EE5DEE9C-8EAA-4DB5-BD2F-74CBD57A4116}"/>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6FC85AB5-5D5E-4F11-B4E5-122B387BF9CD}"/>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24F24520-6401-4670-86C9-1DC9B2BE491D}"/>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992F3C3F-CEDD-41A1-9F71-BB660579980C}"/>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5636E587-7861-4DE6-A8DF-87FFB0A09EB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EE0BA42-0745-4B05-BD92-7FD6D0A08F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479B9F6-1AAC-477C-A772-4F888D8F9A5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50027E-6A79-45BA-9F9C-C3707A0DE9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C5D03FA-6FD7-4620-BB19-08C74D76151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89C919A-91ED-4520-B787-BB64CC14EFE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26791</xdr:rowOff>
    </xdr:from>
    <xdr:to>
      <xdr:col>55</xdr:col>
      <xdr:colOff>50800</xdr:colOff>
      <xdr:row>37</xdr:row>
      <xdr:rowOff>128391</xdr:rowOff>
    </xdr:to>
    <xdr:sp macro="" textlink="">
      <xdr:nvSpPr>
        <xdr:cNvPr id="130" name="楕円 129">
          <a:extLst>
            <a:ext uri="{FF2B5EF4-FFF2-40B4-BE49-F238E27FC236}">
              <a16:creationId xmlns:a16="http://schemas.microsoft.com/office/drawing/2014/main" id="{EB51B81A-136B-4AD2-B5F4-B43ECE37547C}"/>
            </a:ext>
          </a:extLst>
        </xdr:cNvPr>
        <xdr:cNvSpPr/>
      </xdr:nvSpPr>
      <xdr:spPr>
        <a:xfrm>
          <a:off x="10426700" y="637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49668</xdr:rowOff>
    </xdr:from>
    <xdr:ext cx="534377" cy="259045"/>
    <xdr:sp macro="" textlink="">
      <xdr:nvSpPr>
        <xdr:cNvPr id="131" name="【道路】&#10;一人当たり延長該当値テキスト">
          <a:extLst>
            <a:ext uri="{FF2B5EF4-FFF2-40B4-BE49-F238E27FC236}">
              <a16:creationId xmlns:a16="http://schemas.microsoft.com/office/drawing/2014/main" id="{73341C34-108D-4960-81AC-60B7282E1A7E}"/>
            </a:ext>
          </a:extLst>
        </xdr:cNvPr>
        <xdr:cNvSpPr txBox="1"/>
      </xdr:nvSpPr>
      <xdr:spPr>
        <a:xfrm>
          <a:off x="10515600" y="62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85827</xdr:rowOff>
    </xdr:from>
    <xdr:to>
      <xdr:col>50</xdr:col>
      <xdr:colOff>165100</xdr:colOff>
      <xdr:row>38</xdr:row>
      <xdr:rowOff>15977</xdr:rowOff>
    </xdr:to>
    <xdr:sp macro="" textlink="">
      <xdr:nvSpPr>
        <xdr:cNvPr id="132" name="楕円 131">
          <a:extLst>
            <a:ext uri="{FF2B5EF4-FFF2-40B4-BE49-F238E27FC236}">
              <a16:creationId xmlns:a16="http://schemas.microsoft.com/office/drawing/2014/main" id="{14B7ABD5-B836-4ADB-89CC-755E9FDAD641}"/>
            </a:ext>
          </a:extLst>
        </xdr:cNvPr>
        <xdr:cNvSpPr/>
      </xdr:nvSpPr>
      <xdr:spPr>
        <a:xfrm>
          <a:off x="9588500" y="64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77591</xdr:rowOff>
    </xdr:from>
    <xdr:to>
      <xdr:col>55</xdr:col>
      <xdr:colOff>0</xdr:colOff>
      <xdr:row>37</xdr:row>
      <xdr:rowOff>136627</xdr:rowOff>
    </xdr:to>
    <xdr:cxnSp macro="">
      <xdr:nvCxnSpPr>
        <xdr:cNvPr id="133" name="直線コネクタ 132">
          <a:extLst>
            <a:ext uri="{FF2B5EF4-FFF2-40B4-BE49-F238E27FC236}">
              <a16:creationId xmlns:a16="http://schemas.microsoft.com/office/drawing/2014/main" id="{303B2BA1-0B6C-4414-89DA-3225F4F57573}"/>
            </a:ext>
          </a:extLst>
        </xdr:cNvPr>
        <xdr:cNvCxnSpPr/>
      </xdr:nvCxnSpPr>
      <xdr:spPr>
        <a:xfrm flipV="1">
          <a:off x="9639300" y="6421241"/>
          <a:ext cx="838200" cy="5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88589</xdr:rowOff>
    </xdr:from>
    <xdr:to>
      <xdr:col>46</xdr:col>
      <xdr:colOff>38100</xdr:colOff>
      <xdr:row>38</xdr:row>
      <xdr:rowOff>18738</xdr:rowOff>
    </xdr:to>
    <xdr:sp macro="" textlink="">
      <xdr:nvSpPr>
        <xdr:cNvPr id="134" name="楕円 133">
          <a:extLst>
            <a:ext uri="{FF2B5EF4-FFF2-40B4-BE49-F238E27FC236}">
              <a16:creationId xmlns:a16="http://schemas.microsoft.com/office/drawing/2014/main" id="{C0C2CA36-90C7-4475-882B-8CCED2BC0F94}"/>
            </a:ext>
          </a:extLst>
        </xdr:cNvPr>
        <xdr:cNvSpPr/>
      </xdr:nvSpPr>
      <xdr:spPr>
        <a:xfrm>
          <a:off x="8699500" y="6432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136627</xdr:rowOff>
    </xdr:from>
    <xdr:to>
      <xdr:col>50</xdr:col>
      <xdr:colOff>114300</xdr:colOff>
      <xdr:row>37</xdr:row>
      <xdr:rowOff>139389</xdr:rowOff>
    </xdr:to>
    <xdr:cxnSp macro="">
      <xdr:nvCxnSpPr>
        <xdr:cNvPr id="135" name="直線コネクタ 134">
          <a:extLst>
            <a:ext uri="{FF2B5EF4-FFF2-40B4-BE49-F238E27FC236}">
              <a16:creationId xmlns:a16="http://schemas.microsoft.com/office/drawing/2014/main" id="{D2EB276F-44A8-4E92-BE1C-638D1D8D3C9C}"/>
            </a:ext>
          </a:extLst>
        </xdr:cNvPr>
        <xdr:cNvCxnSpPr/>
      </xdr:nvCxnSpPr>
      <xdr:spPr>
        <a:xfrm flipV="1">
          <a:off x="8750300" y="6480277"/>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91046</xdr:rowOff>
    </xdr:from>
    <xdr:to>
      <xdr:col>41</xdr:col>
      <xdr:colOff>101600</xdr:colOff>
      <xdr:row>38</xdr:row>
      <xdr:rowOff>21196</xdr:rowOff>
    </xdr:to>
    <xdr:sp macro="" textlink="">
      <xdr:nvSpPr>
        <xdr:cNvPr id="136" name="楕円 135">
          <a:extLst>
            <a:ext uri="{FF2B5EF4-FFF2-40B4-BE49-F238E27FC236}">
              <a16:creationId xmlns:a16="http://schemas.microsoft.com/office/drawing/2014/main" id="{88502695-64F3-44F9-A16B-9193FB71ECFB}"/>
            </a:ext>
          </a:extLst>
        </xdr:cNvPr>
        <xdr:cNvSpPr/>
      </xdr:nvSpPr>
      <xdr:spPr>
        <a:xfrm>
          <a:off x="7810500" y="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139389</xdr:rowOff>
    </xdr:from>
    <xdr:to>
      <xdr:col>45</xdr:col>
      <xdr:colOff>177800</xdr:colOff>
      <xdr:row>37</xdr:row>
      <xdr:rowOff>141846</xdr:rowOff>
    </xdr:to>
    <xdr:cxnSp macro="">
      <xdr:nvCxnSpPr>
        <xdr:cNvPr id="137" name="直線コネクタ 136">
          <a:extLst>
            <a:ext uri="{FF2B5EF4-FFF2-40B4-BE49-F238E27FC236}">
              <a16:creationId xmlns:a16="http://schemas.microsoft.com/office/drawing/2014/main" id="{AFE44B49-F2D9-45B1-8486-46B0C5F0E641}"/>
            </a:ext>
          </a:extLst>
        </xdr:cNvPr>
        <xdr:cNvCxnSpPr/>
      </xdr:nvCxnSpPr>
      <xdr:spPr>
        <a:xfrm flipV="1">
          <a:off x="7861300" y="648303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95504</xdr:rowOff>
    </xdr:from>
    <xdr:to>
      <xdr:col>36</xdr:col>
      <xdr:colOff>165100</xdr:colOff>
      <xdr:row>38</xdr:row>
      <xdr:rowOff>25654</xdr:rowOff>
    </xdr:to>
    <xdr:sp macro="" textlink="">
      <xdr:nvSpPr>
        <xdr:cNvPr id="138" name="楕円 137">
          <a:extLst>
            <a:ext uri="{FF2B5EF4-FFF2-40B4-BE49-F238E27FC236}">
              <a16:creationId xmlns:a16="http://schemas.microsoft.com/office/drawing/2014/main" id="{2AEE7FBD-4EE9-464A-9A70-AF0187D3CBB7}"/>
            </a:ext>
          </a:extLst>
        </xdr:cNvPr>
        <xdr:cNvSpPr/>
      </xdr:nvSpPr>
      <xdr:spPr>
        <a:xfrm>
          <a:off x="6921500" y="64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141846</xdr:rowOff>
    </xdr:from>
    <xdr:to>
      <xdr:col>41</xdr:col>
      <xdr:colOff>50800</xdr:colOff>
      <xdr:row>37</xdr:row>
      <xdr:rowOff>146304</xdr:rowOff>
    </xdr:to>
    <xdr:cxnSp macro="">
      <xdr:nvCxnSpPr>
        <xdr:cNvPr id="139" name="直線コネクタ 138">
          <a:extLst>
            <a:ext uri="{FF2B5EF4-FFF2-40B4-BE49-F238E27FC236}">
              <a16:creationId xmlns:a16="http://schemas.microsoft.com/office/drawing/2014/main" id="{8A5D9A51-59CC-443C-8772-D68215B70DF6}"/>
            </a:ext>
          </a:extLst>
        </xdr:cNvPr>
        <xdr:cNvCxnSpPr/>
      </xdr:nvCxnSpPr>
      <xdr:spPr>
        <a:xfrm flipV="1">
          <a:off x="6972300" y="648549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a:extLst>
            <a:ext uri="{FF2B5EF4-FFF2-40B4-BE49-F238E27FC236}">
              <a16:creationId xmlns:a16="http://schemas.microsoft.com/office/drawing/2014/main" id="{05CD35BD-2D99-462B-9218-A34E95AE85BE}"/>
            </a:ext>
          </a:extLst>
        </xdr:cNvPr>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a:extLst>
            <a:ext uri="{FF2B5EF4-FFF2-40B4-BE49-F238E27FC236}">
              <a16:creationId xmlns:a16="http://schemas.microsoft.com/office/drawing/2014/main" id="{991C1B50-8071-4067-B1A4-87B1BD0F6F24}"/>
            </a:ext>
          </a:extLst>
        </xdr:cNvPr>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a:extLst>
            <a:ext uri="{FF2B5EF4-FFF2-40B4-BE49-F238E27FC236}">
              <a16:creationId xmlns:a16="http://schemas.microsoft.com/office/drawing/2014/main" id="{0F450080-FDA5-4081-A9A0-9EF957E5C8A0}"/>
            </a:ext>
          </a:extLst>
        </xdr:cNvPr>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47509</xdr:rowOff>
    </xdr:from>
    <xdr:ext cx="534377" cy="259045"/>
    <xdr:sp macro="" textlink="">
      <xdr:nvSpPr>
        <xdr:cNvPr id="143" name="n_4aveValue【道路】&#10;一人当たり延長">
          <a:extLst>
            <a:ext uri="{FF2B5EF4-FFF2-40B4-BE49-F238E27FC236}">
              <a16:creationId xmlns:a16="http://schemas.microsoft.com/office/drawing/2014/main" id="{490F40B6-1FE6-43E5-B059-091A7C4166A0}"/>
            </a:ext>
          </a:extLst>
        </xdr:cNvPr>
        <xdr:cNvSpPr txBox="1"/>
      </xdr:nvSpPr>
      <xdr:spPr>
        <a:xfrm>
          <a:off x="67051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32504</xdr:rowOff>
    </xdr:from>
    <xdr:ext cx="534377" cy="259045"/>
    <xdr:sp macro="" textlink="">
      <xdr:nvSpPr>
        <xdr:cNvPr id="144" name="n_1mainValue【道路】&#10;一人当たり延長">
          <a:extLst>
            <a:ext uri="{FF2B5EF4-FFF2-40B4-BE49-F238E27FC236}">
              <a16:creationId xmlns:a16="http://schemas.microsoft.com/office/drawing/2014/main" id="{B4E0A785-0FEC-4CF2-9684-59A9B6CD26AC}"/>
            </a:ext>
          </a:extLst>
        </xdr:cNvPr>
        <xdr:cNvSpPr txBox="1"/>
      </xdr:nvSpPr>
      <xdr:spPr>
        <a:xfrm>
          <a:off x="9359411" y="62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35266</xdr:rowOff>
    </xdr:from>
    <xdr:ext cx="534377" cy="259045"/>
    <xdr:sp macro="" textlink="">
      <xdr:nvSpPr>
        <xdr:cNvPr id="145" name="n_2mainValue【道路】&#10;一人当たり延長">
          <a:extLst>
            <a:ext uri="{FF2B5EF4-FFF2-40B4-BE49-F238E27FC236}">
              <a16:creationId xmlns:a16="http://schemas.microsoft.com/office/drawing/2014/main" id="{0C2E4F36-E737-4768-A489-357246FBB59D}"/>
            </a:ext>
          </a:extLst>
        </xdr:cNvPr>
        <xdr:cNvSpPr txBox="1"/>
      </xdr:nvSpPr>
      <xdr:spPr>
        <a:xfrm>
          <a:off x="8483111" y="620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37723</xdr:rowOff>
    </xdr:from>
    <xdr:ext cx="534377" cy="259045"/>
    <xdr:sp macro="" textlink="">
      <xdr:nvSpPr>
        <xdr:cNvPr id="146" name="n_3mainValue【道路】&#10;一人当たり延長">
          <a:extLst>
            <a:ext uri="{FF2B5EF4-FFF2-40B4-BE49-F238E27FC236}">
              <a16:creationId xmlns:a16="http://schemas.microsoft.com/office/drawing/2014/main" id="{B15DCD5D-5CA1-4047-B4C8-2766405D5F81}"/>
            </a:ext>
          </a:extLst>
        </xdr:cNvPr>
        <xdr:cNvSpPr txBox="1"/>
      </xdr:nvSpPr>
      <xdr:spPr>
        <a:xfrm>
          <a:off x="7594111" y="620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42181</xdr:rowOff>
    </xdr:from>
    <xdr:ext cx="534377" cy="259045"/>
    <xdr:sp macro="" textlink="">
      <xdr:nvSpPr>
        <xdr:cNvPr id="147" name="n_4mainValue【道路】&#10;一人当たり延長">
          <a:extLst>
            <a:ext uri="{FF2B5EF4-FFF2-40B4-BE49-F238E27FC236}">
              <a16:creationId xmlns:a16="http://schemas.microsoft.com/office/drawing/2014/main" id="{122498E1-EF01-43A5-A3C1-C9277D776081}"/>
            </a:ext>
          </a:extLst>
        </xdr:cNvPr>
        <xdr:cNvSpPr txBox="1"/>
      </xdr:nvSpPr>
      <xdr:spPr>
        <a:xfrm>
          <a:off x="6705111" y="62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69C8E8C-D721-4EE6-A9BF-01A3A12BD0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D70BD25-6298-403C-98C8-4A377C4AA5D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C474325-B702-4161-ABEA-83AA1ECE392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2E8B83A-78E8-4566-8C8C-554C8EFE77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396BA5A-00AC-4013-9ED8-A5C26AACBC5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2C3201D-6539-4994-9071-112CD77023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F7CDEF6-71D7-4AA2-9866-D6D8C896C6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5245256-26F7-40AD-A9D4-F5FC7D73DC4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7AF16E2-96F0-435A-812F-736F1690980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96759A3-77B1-450A-ABA6-76F902051B2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B5CFFDB-9CA6-4A64-9C9A-53AFDE79DC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29A4D60E-CD4D-4045-BC71-D4E59E01988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3E0BD20-0487-4063-A380-5BA5E539799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EB9365A-485D-4EEF-A5B0-AE5AEF9F74D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A60FE44-67F4-471D-83CF-4A18EE7377D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6278615-9F9C-4122-AC5C-A7A4A4415D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4F990CB7-E112-4AC8-8230-891AC009D5C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323A4652-4D87-4ECA-91BD-E2004289626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DA99DC2-5A51-49B8-951E-BDFC4FA9D91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79E5FB72-AD32-45EA-ABAE-D6F7C5EBE1C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F587819F-0188-467C-9B3F-413421D66D1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F6BC2946-9AC4-47E5-ADD0-7ED04F51DF4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6F05A6D-E89E-425A-8587-CE71B3EAD32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41339769-2F3C-467E-916E-2BD97835092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C479A7-0D34-42C1-878E-3D5593EA59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68A195E7-E5E6-4EDC-B80E-6E3B35961F1A}"/>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5C4DB857-4B58-4FEF-BB41-49A25796B8B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992B769E-596B-4606-B81F-A560CCD23FF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6670F43-5842-4546-A0F9-DE389180A496}"/>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29E26E05-ACF8-45F8-AEA3-5EB40790F59A}"/>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40514CEF-FFB4-455F-864E-EDC88D6376E5}"/>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C8BA9345-830A-4B1A-928B-F7B92DAE41B6}"/>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B222A1B3-3E91-478E-B599-681CC48A57F3}"/>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3BFCD472-7FB8-4133-86E6-409E50F677A2}"/>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C346D9EB-24C0-4846-A5CA-8657F174F074}"/>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176715-AAFD-48FD-9B5A-A9F17F2D9CE9}"/>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9797185-961C-43A5-ABFE-793A004A06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F7DB85-DADB-4CE5-81E8-0E46AF65D22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8504E9C-32CF-400C-8B85-76D63A2B33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9FAE5AA-7C2D-4502-B5B2-A5203C5F267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15A09EE-7D38-481B-A17C-3094AD254D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104322</xdr:rowOff>
    </xdr:from>
    <xdr:to>
      <xdr:col>24</xdr:col>
      <xdr:colOff>114300</xdr:colOff>
      <xdr:row>60</xdr:row>
      <xdr:rowOff>34472</xdr:rowOff>
    </xdr:to>
    <xdr:sp macro="" textlink="">
      <xdr:nvSpPr>
        <xdr:cNvPr id="189" name="楕円 188">
          <a:extLst>
            <a:ext uri="{FF2B5EF4-FFF2-40B4-BE49-F238E27FC236}">
              <a16:creationId xmlns:a16="http://schemas.microsoft.com/office/drawing/2014/main" id="{C5F8ECD5-2BF5-4D77-92A8-051921448DEB}"/>
            </a:ext>
          </a:extLst>
        </xdr:cNvPr>
        <xdr:cNvSpPr/>
      </xdr:nvSpPr>
      <xdr:spPr>
        <a:xfrm>
          <a:off x="4584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127199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C57FD630-60A3-4642-9362-9BC7FA53D646}"/>
            </a:ext>
          </a:extLst>
        </xdr:cNvPr>
        <xdr:cNvSpPr txBox="1"/>
      </xdr:nvSpPr>
      <xdr:spPr>
        <a:xfrm>
          <a:off x="4673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76563</xdr:rowOff>
    </xdr:from>
    <xdr:to>
      <xdr:col>20</xdr:col>
      <xdr:colOff>38100</xdr:colOff>
      <xdr:row>60</xdr:row>
      <xdr:rowOff>6713</xdr:rowOff>
    </xdr:to>
    <xdr:sp macro="" textlink="">
      <xdr:nvSpPr>
        <xdr:cNvPr id="191" name="楕円 190">
          <a:extLst>
            <a:ext uri="{FF2B5EF4-FFF2-40B4-BE49-F238E27FC236}">
              <a16:creationId xmlns:a16="http://schemas.microsoft.com/office/drawing/2014/main" id="{C7F601EB-9715-488C-999A-66FC32B8FC9C}"/>
            </a:ext>
          </a:extLst>
        </xdr:cNvPr>
        <xdr:cNvSpPr/>
      </xdr:nvSpPr>
      <xdr:spPr>
        <a:xfrm>
          <a:off x="3746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127363</xdr:rowOff>
    </xdr:from>
    <xdr:to>
      <xdr:col>24</xdr:col>
      <xdr:colOff>63500</xdr:colOff>
      <xdr:row>59</xdr:row>
      <xdr:rowOff>155122</xdr:rowOff>
    </xdr:to>
    <xdr:cxnSp macro="">
      <xdr:nvCxnSpPr>
        <xdr:cNvPr id="192" name="直線コネクタ 191">
          <a:extLst>
            <a:ext uri="{FF2B5EF4-FFF2-40B4-BE49-F238E27FC236}">
              <a16:creationId xmlns:a16="http://schemas.microsoft.com/office/drawing/2014/main" id="{BB570AC0-AE2B-409D-A8BF-0D1DF57FB729}"/>
            </a:ext>
          </a:extLst>
        </xdr:cNvPr>
        <xdr:cNvCxnSpPr/>
      </xdr:nvCxnSpPr>
      <xdr:spPr>
        <a:xfrm>
          <a:off x="3797300" y="1024291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93" name="楕円 192">
          <a:extLst>
            <a:ext uri="{FF2B5EF4-FFF2-40B4-BE49-F238E27FC236}">
              <a16:creationId xmlns:a16="http://schemas.microsoft.com/office/drawing/2014/main" id="{669B2AAD-4DC0-48DC-930F-9BD553B790CC}"/>
            </a:ext>
          </a:extLst>
        </xdr:cNvPr>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127363</xdr:rowOff>
    </xdr:to>
    <xdr:cxnSp macro="">
      <xdr:nvCxnSpPr>
        <xdr:cNvPr id="194" name="直線コネクタ 193">
          <a:extLst>
            <a:ext uri="{FF2B5EF4-FFF2-40B4-BE49-F238E27FC236}">
              <a16:creationId xmlns:a16="http://schemas.microsoft.com/office/drawing/2014/main" id="{7E02F484-3050-4AE8-B46A-92EF01F09250}"/>
            </a:ext>
          </a:extLst>
        </xdr:cNvPr>
        <xdr:cNvCxnSpPr/>
      </xdr:nvCxnSpPr>
      <xdr:spPr>
        <a:xfrm>
          <a:off x="2908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21046</xdr:rowOff>
    </xdr:from>
    <xdr:to>
      <xdr:col>10</xdr:col>
      <xdr:colOff>165100</xdr:colOff>
      <xdr:row>59</xdr:row>
      <xdr:rowOff>122646</xdr:rowOff>
    </xdr:to>
    <xdr:sp macro="" textlink="">
      <xdr:nvSpPr>
        <xdr:cNvPr id="195" name="楕円 194">
          <a:extLst>
            <a:ext uri="{FF2B5EF4-FFF2-40B4-BE49-F238E27FC236}">
              <a16:creationId xmlns:a16="http://schemas.microsoft.com/office/drawing/2014/main" id="{D681E997-8BC7-41A8-85B8-0AB7A85E3B7F}"/>
            </a:ext>
          </a:extLst>
        </xdr:cNvPr>
        <xdr:cNvSpPr/>
      </xdr:nvSpPr>
      <xdr:spPr>
        <a:xfrm>
          <a:off x="1968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71846</xdr:rowOff>
    </xdr:from>
    <xdr:to>
      <xdr:col>15</xdr:col>
      <xdr:colOff>50800</xdr:colOff>
      <xdr:row>59</xdr:row>
      <xdr:rowOff>99604</xdr:rowOff>
    </xdr:to>
    <xdr:cxnSp macro="">
      <xdr:nvCxnSpPr>
        <xdr:cNvPr id="196" name="直線コネクタ 195">
          <a:extLst>
            <a:ext uri="{FF2B5EF4-FFF2-40B4-BE49-F238E27FC236}">
              <a16:creationId xmlns:a16="http://schemas.microsoft.com/office/drawing/2014/main" id="{55DC1ADB-D979-4EE4-A3F8-364E532F2FB1}"/>
            </a:ext>
          </a:extLst>
        </xdr:cNvPr>
        <xdr:cNvCxnSpPr/>
      </xdr:nvCxnSpPr>
      <xdr:spPr>
        <a:xfrm>
          <a:off x="2019300" y="101873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164737</xdr:rowOff>
    </xdr:from>
    <xdr:to>
      <xdr:col>6</xdr:col>
      <xdr:colOff>38100</xdr:colOff>
      <xdr:row>59</xdr:row>
      <xdr:rowOff>94887</xdr:rowOff>
    </xdr:to>
    <xdr:sp macro="" textlink="">
      <xdr:nvSpPr>
        <xdr:cNvPr id="197" name="楕円 196">
          <a:extLst>
            <a:ext uri="{FF2B5EF4-FFF2-40B4-BE49-F238E27FC236}">
              <a16:creationId xmlns:a16="http://schemas.microsoft.com/office/drawing/2014/main" id="{DC77575C-5137-4E81-9BC6-3520373B8969}"/>
            </a:ext>
          </a:extLst>
        </xdr:cNvPr>
        <xdr:cNvSpPr/>
      </xdr:nvSpPr>
      <xdr:spPr>
        <a:xfrm>
          <a:off x="1079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44087</xdr:rowOff>
    </xdr:from>
    <xdr:to>
      <xdr:col>10</xdr:col>
      <xdr:colOff>114300</xdr:colOff>
      <xdr:row>59</xdr:row>
      <xdr:rowOff>71846</xdr:rowOff>
    </xdr:to>
    <xdr:cxnSp macro="">
      <xdr:nvCxnSpPr>
        <xdr:cNvPr id="198" name="直線コネクタ 197">
          <a:extLst>
            <a:ext uri="{FF2B5EF4-FFF2-40B4-BE49-F238E27FC236}">
              <a16:creationId xmlns:a16="http://schemas.microsoft.com/office/drawing/2014/main" id="{DE6822A8-B5A4-44C5-9F56-2F298A946A00}"/>
            </a:ext>
          </a:extLst>
        </xdr:cNvPr>
        <xdr:cNvCxnSpPr/>
      </xdr:nvCxnSpPr>
      <xdr:spPr>
        <a:xfrm>
          <a:off x="1130300" y="101596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E8174C2C-0BD8-4E15-8167-E6DFCFA344E2}"/>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E0155C5-18FD-4A58-B50E-467A43A22286}"/>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C4E6D02C-294B-4610-BBCC-F543F3FBBB06}"/>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F10DEBB6-A4DA-49A8-84B9-BA9059156277}"/>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23240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B57B6A4-0A63-467B-9710-3DF8BA7A4F0E}"/>
            </a:ext>
          </a:extLst>
        </xdr:cNvPr>
        <xdr:cNvSpPr txBox="1"/>
      </xdr:nvSpPr>
      <xdr:spPr>
        <a:xfrm>
          <a:off x="3582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166931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A2F7049-A858-4405-B856-981856BE8F89}"/>
            </a:ext>
          </a:extLst>
        </xdr:cNvPr>
        <xdr:cNvSpPr txBox="1"/>
      </xdr:nvSpPr>
      <xdr:spPr>
        <a:xfrm>
          <a:off x="2705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139173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2BFB5F8-1A42-463C-A924-A99580F3F506}"/>
            </a:ext>
          </a:extLst>
        </xdr:cNvPr>
        <xdr:cNvSpPr txBox="1"/>
      </xdr:nvSpPr>
      <xdr:spPr>
        <a:xfrm>
          <a:off x="1816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111414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8479CA90-4541-4460-909B-1D516B370F52}"/>
            </a:ext>
          </a:extLst>
        </xdr:cNvPr>
        <xdr:cNvSpPr txBox="1"/>
      </xdr:nvSpPr>
      <xdr:spPr>
        <a:xfrm>
          <a:off x="927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DD5A796-4342-48D5-AFA6-FE55C31649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96ADBB3-4E59-4195-A16D-4CF2F6B46C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2A130CB-7D60-4579-8ED6-1EDC60B96D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53BB681-5440-401D-AB57-658C928B08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36A2862-FC4F-4014-8926-C61907C2122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42AC08C-D71B-4DF6-8120-8A12E665611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5C9C083D-66CC-46FC-99A6-B57D3B361A3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D42832A-9873-42FA-B2FF-AF3D989F57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D927FF1-CA68-4448-B0F9-5310B85C5E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392B582-3C85-4DFA-8098-B5444758CF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5D6BE2D1-3ADB-4AB9-8C6E-CC62D6C55D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58F1DB09-4C4D-4036-9132-79A19968B08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9888E4B4-D578-4B63-8856-8DDFA3CE30B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F0C0853-3D98-465D-ACD9-FA72F443000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396A488A-4B7A-4934-ADD2-85867946037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ACF6197F-47BB-4D3F-BCFA-6F7202ACCFC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CD00091-69D9-4008-BB26-AB42B97CE5F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EDC8E5A5-77F1-42B7-ACEA-535B8AD84B85}"/>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CAEC545-F6B0-4B2C-A310-456AACCFD86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AEAF1BB-A9A8-4AC9-8E3D-3906B374A7A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746B5DE-D176-48EE-851C-87FC58F899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7BDB99F-D05D-44DE-A8E4-48D742325BB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71F8C748-85FE-4520-BA33-79DB8AD106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48763074-EC3E-4AE3-AE37-8EBAB3813E96}"/>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CC34329-2C26-49EA-9DC8-82AD77146CD6}"/>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E9D24DF0-9872-4AF9-B81C-0BFFA8FF27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81995156-64BA-4077-885C-2FAABC033D6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293CA96E-A853-4864-AB45-C9C84EF9383F}"/>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DBF5EB86-8CB7-44F3-AA7E-909AF0E70B7A}"/>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E50B41CD-75D1-49C2-9779-14E5CDC6E23F}"/>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33A3778A-114F-404B-83A5-5CE9B9414BD8}"/>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B9E64D32-054E-4687-AC5F-C135444899E6}"/>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DD43B0E8-E980-4B5B-A15F-7F63375189A6}"/>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5500EBEB-3FAD-46C7-A018-73884273D64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B9A38FF-6AAD-446E-BEA2-F60C7852D7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702D32B-826F-4052-9371-1381B4749E2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9007902-85A5-45DD-A524-B53B362A4C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3C9AD6D-3FA4-4879-9E1B-D7529EC0D01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FD736D0-BCAD-4556-8CF5-11BA4CBEE4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165186</xdr:rowOff>
    </xdr:from>
    <xdr:to>
      <xdr:col>55</xdr:col>
      <xdr:colOff>50800</xdr:colOff>
      <xdr:row>63</xdr:row>
      <xdr:rowOff>95336</xdr:rowOff>
    </xdr:to>
    <xdr:sp macro="" textlink="">
      <xdr:nvSpPr>
        <xdr:cNvPr id="246" name="楕円 245">
          <a:extLst>
            <a:ext uri="{FF2B5EF4-FFF2-40B4-BE49-F238E27FC236}">
              <a16:creationId xmlns:a16="http://schemas.microsoft.com/office/drawing/2014/main" id="{BAF9E25B-D7A7-4148-AAA5-CDAECD021F81}"/>
            </a:ext>
          </a:extLst>
        </xdr:cNvPr>
        <xdr:cNvSpPr/>
      </xdr:nvSpPr>
      <xdr:spPr>
        <a:xfrm>
          <a:off x="10426700" y="107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143613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B0E74863-385D-45A5-9FEA-977732C6E494}"/>
            </a:ext>
          </a:extLst>
        </xdr:cNvPr>
        <xdr:cNvSpPr txBox="1"/>
      </xdr:nvSpPr>
      <xdr:spPr>
        <a:xfrm>
          <a:off x="10515600" y="1077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166854</xdr:rowOff>
    </xdr:from>
    <xdr:to>
      <xdr:col>50</xdr:col>
      <xdr:colOff>165100</xdr:colOff>
      <xdr:row>63</xdr:row>
      <xdr:rowOff>97004</xdr:rowOff>
    </xdr:to>
    <xdr:sp macro="" textlink="">
      <xdr:nvSpPr>
        <xdr:cNvPr id="248" name="楕円 247">
          <a:extLst>
            <a:ext uri="{FF2B5EF4-FFF2-40B4-BE49-F238E27FC236}">
              <a16:creationId xmlns:a16="http://schemas.microsoft.com/office/drawing/2014/main" id="{843B47CA-D4C1-4622-BA1A-3008F9CBB480}"/>
            </a:ext>
          </a:extLst>
        </xdr:cNvPr>
        <xdr:cNvSpPr/>
      </xdr:nvSpPr>
      <xdr:spPr>
        <a:xfrm>
          <a:off x="9588500" y="107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44536</xdr:rowOff>
    </xdr:from>
    <xdr:to>
      <xdr:col>55</xdr:col>
      <xdr:colOff>0</xdr:colOff>
      <xdr:row>63</xdr:row>
      <xdr:rowOff>46204</xdr:rowOff>
    </xdr:to>
    <xdr:cxnSp macro="">
      <xdr:nvCxnSpPr>
        <xdr:cNvPr id="249" name="直線コネクタ 248">
          <a:extLst>
            <a:ext uri="{FF2B5EF4-FFF2-40B4-BE49-F238E27FC236}">
              <a16:creationId xmlns:a16="http://schemas.microsoft.com/office/drawing/2014/main" id="{C93CE0DA-9B94-42F7-A0E6-B13A81064960}"/>
            </a:ext>
          </a:extLst>
        </xdr:cNvPr>
        <xdr:cNvCxnSpPr/>
      </xdr:nvCxnSpPr>
      <xdr:spPr>
        <a:xfrm flipV="1">
          <a:off x="9639300" y="10845886"/>
          <a:ext cx="8382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167231</xdr:rowOff>
    </xdr:from>
    <xdr:to>
      <xdr:col>46</xdr:col>
      <xdr:colOff>38100</xdr:colOff>
      <xdr:row>63</xdr:row>
      <xdr:rowOff>97381</xdr:rowOff>
    </xdr:to>
    <xdr:sp macro="" textlink="">
      <xdr:nvSpPr>
        <xdr:cNvPr id="250" name="楕円 249">
          <a:extLst>
            <a:ext uri="{FF2B5EF4-FFF2-40B4-BE49-F238E27FC236}">
              <a16:creationId xmlns:a16="http://schemas.microsoft.com/office/drawing/2014/main" id="{1A3EFC48-E0BA-4520-A63F-1A6EA5AB1C9C}"/>
            </a:ext>
          </a:extLst>
        </xdr:cNvPr>
        <xdr:cNvSpPr/>
      </xdr:nvSpPr>
      <xdr:spPr>
        <a:xfrm>
          <a:off x="8699500" y="107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46204</xdr:rowOff>
    </xdr:from>
    <xdr:to>
      <xdr:col>50</xdr:col>
      <xdr:colOff>114300</xdr:colOff>
      <xdr:row>63</xdr:row>
      <xdr:rowOff>46581</xdr:rowOff>
    </xdr:to>
    <xdr:cxnSp macro="">
      <xdr:nvCxnSpPr>
        <xdr:cNvPr id="251" name="直線コネクタ 250">
          <a:extLst>
            <a:ext uri="{FF2B5EF4-FFF2-40B4-BE49-F238E27FC236}">
              <a16:creationId xmlns:a16="http://schemas.microsoft.com/office/drawing/2014/main" id="{A1CED408-8D94-4E45-88FE-C6055F4F7984}"/>
            </a:ext>
          </a:extLst>
        </xdr:cNvPr>
        <xdr:cNvCxnSpPr/>
      </xdr:nvCxnSpPr>
      <xdr:spPr>
        <a:xfrm flipV="1">
          <a:off x="8750300" y="10847554"/>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167694</xdr:rowOff>
    </xdr:from>
    <xdr:to>
      <xdr:col>41</xdr:col>
      <xdr:colOff>101600</xdr:colOff>
      <xdr:row>63</xdr:row>
      <xdr:rowOff>97844</xdr:rowOff>
    </xdr:to>
    <xdr:sp macro="" textlink="">
      <xdr:nvSpPr>
        <xdr:cNvPr id="252" name="楕円 251">
          <a:extLst>
            <a:ext uri="{FF2B5EF4-FFF2-40B4-BE49-F238E27FC236}">
              <a16:creationId xmlns:a16="http://schemas.microsoft.com/office/drawing/2014/main" id="{EC5777BA-226F-4752-9E29-3081AE2C085E}"/>
            </a:ext>
          </a:extLst>
        </xdr:cNvPr>
        <xdr:cNvSpPr/>
      </xdr:nvSpPr>
      <xdr:spPr>
        <a:xfrm>
          <a:off x="7810500" y="1079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46581</xdr:rowOff>
    </xdr:from>
    <xdr:to>
      <xdr:col>45</xdr:col>
      <xdr:colOff>177800</xdr:colOff>
      <xdr:row>63</xdr:row>
      <xdr:rowOff>47044</xdr:rowOff>
    </xdr:to>
    <xdr:cxnSp macro="">
      <xdr:nvCxnSpPr>
        <xdr:cNvPr id="253" name="直線コネクタ 252">
          <a:extLst>
            <a:ext uri="{FF2B5EF4-FFF2-40B4-BE49-F238E27FC236}">
              <a16:creationId xmlns:a16="http://schemas.microsoft.com/office/drawing/2014/main" id="{67DD8B8D-640C-492F-980E-C3649A3977EC}"/>
            </a:ext>
          </a:extLst>
        </xdr:cNvPr>
        <xdr:cNvCxnSpPr/>
      </xdr:nvCxnSpPr>
      <xdr:spPr>
        <a:xfrm flipV="1">
          <a:off x="7861300" y="10847931"/>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168882</xdr:rowOff>
    </xdr:from>
    <xdr:to>
      <xdr:col>36</xdr:col>
      <xdr:colOff>165100</xdr:colOff>
      <xdr:row>63</xdr:row>
      <xdr:rowOff>99032</xdr:rowOff>
    </xdr:to>
    <xdr:sp macro="" textlink="">
      <xdr:nvSpPr>
        <xdr:cNvPr id="254" name="楕円 253">
          <a:extLst>
            <a:ext uri="{FF2B5EF4-FFF2-40B4-BE49-F238E27FC236}">
              <a16:creationId xmlns:a16="http://schemas.microsoft.com/office/drawing/2014/main" id="{15BC89E6-5DF2-4BED-BFDB-D09A99436416}"/>
            </a:ext>
          </a:extLst>
        </xdr:cNvPr>
        <xdr:cNvSpPr/>
      </xdr:nvSpPr>
      <xdr:spPr>
        <a:xfrm>
          <a:off x="6921500" y="107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47044</xdr:rowOff>
    </xdr:from>
    <xdr:to>
      <xdr:col>41</xdr:col>
      <xdr:colOff>50800</xdr:colOff>
      <xdr:row>63</xdr:row>
      <xdr:rowOff>48232</xdr:rowOff>
    </xdr:to>
    <xdr:cxnSp macro="">
      <xdr:nvCxnSpPr>
        <xdr:cNvPr id="255" name="直線コネクタ 254">
          <a:extLst>
            <a:ext uri="{FF2B5EF4-FFF2-40B4-BE49-F238E27FC236}">
              <a16:creationId xmlns:a16="http://schemas.microsoft.com/office/drawing/2014/main" id="{9EADBF64-B795-4315-88E6-C934F3372020}"/>
            </a:ext>
          </a:extLst>
        </xdr:cNvPr>
        <xdr:cNvCxnSpPr/>
      </xdr:nvCxnSpPr>
      <xdr:spPr>
        <a:xfrm flipV="1">
          <a:off x="6972300" y="10848394"/>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BD328B4C-4E84-4449-A19D-713958CC6B16}"/>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B101206-F415-4DEB-860F-BFEC1A8FDC13}"/>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CDA8020-95D6-4D92-B1B8-A7356A370918}"/>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8FDD11A-6E05-498C-80C8-A36E272FBFD8}"/>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88131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53E3CA5-E753-4439-BCE9-BB67E56F48BF}"/>
            </a:ext>
          </a:extLst>
        </xdr:cNvPr>
        <xdr:cNvSpPr txBox="1"/>
      </xdr:nvSpPr>
      <xdr:spPr>
        <a:xfrm>
          <a:off x="9327095" y="1088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88508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BFFA4336-07DF-4F12-9653-7136F2C88D38}"/>
            </a:ext>
          </a:extLst>
        </xdr:cNvPr>
        <xdr:cNvSpPr txBox="1"/>
      </xdr:nvSpPr>
      <xdr:spPr>
        <a:xfrm>
          <a:off x="8450795" y="1088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88971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C2D6820B-FF82-4202-B674-FA1D650CC53D}"/>
            </a:ext>
          </a:extLst>
        </xdr:cNvPr>
        <xdr:cNvSpPr txBox="1"/>
      </xdr:nvSpPr>
      <xdr:spPr>
        <a:xfrm>
          <a:off x="7561795" y="1089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90159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78C9B47-1952-47B7-91AC-8EF3737A8337}"/>
            </a:ext>
          </a:extLst>
        </xdr:cNvPr>
        <xdr:cNvSpPr txBox="1"/>
      </xdr:nvSpPr>
      <xdr:spPr>
        <a:xfrm>
          <a:off x="6672795" y="1089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3B31B72-F91B-450A-AD39-451AFF02906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A1C7184E-483A-4597-8D2B-F8AFA81C4B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E411FDA-8FE8-47EF-9151-00C4A26B45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2FED7C16-9C67-45FE-AD09-69AE3D1FFB0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A308E51-3442-41E4-9B8F-4476DE2CE5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9000C96A-3938-40AE-9C67-3204745DCA1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264992C-189E-48AC-A924-0A8505F33C5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CB27821-0885-4301-A45E-D491F4BBDCC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9BF128A9-BE9C-48C1-A8C0-F22FFACB117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DED8296F-550E-4C83-87C1-4F6A84A39C9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9FB111AB-E3FF-402E-B289-3E7C637B50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778E9A6-EA55-4B42-B511-6EDA54D9BC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E02DA59F-5D31-412C-8F62-715DCBDB92E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B8CBC9AF-3020-4E1C-8826-0923734EBB5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67EEAD49-006A-4364-B815-6391AA3C5A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4AC448A7-CFF6-4294-85E9-CA626C724C2D}"/>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B1BE1319-B496-4727-93D6-B4723B8B0B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3676A8C3-5E0A-4882-8C99-5A675B41BE2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D0700070-77BB-469E-AA84-37642E2394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A2B1BD6-520B-4472-AB33-C147222358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B9EB45D5-CAD3-4997-883E-28954BD987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7180BDD5-B446-49AC-86CF-6B444B0F9C5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FF94869A-5ECB-41FD-B74A-55BE52413D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68440732-921D-4F98-8594-57464E1B32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DF7C5686-45EA-4611-BD43-4B4EDE9671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9145DFA1-32E6-4023-9D44-D2B5601224A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16970E3A-F7CB-470A-B2CE-7913B34A62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4C36A7C5-66EB-465B-9657-9117D839F9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40775DFB-EB98-40D8-9140-17C2947E4A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F126BFD-2BA0-41C0-809A-3657CEA52E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4A2C870E-EF66-4ED4-9F67-2BC5EC1D71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A8722FE2-BCE3-4FB0-9564-7D59868224F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68B6F4C6-4036-485C-8582-96115CC30F2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D10E429B-69DD-48CC-904B-8275A1A743B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D71EB1E5-4B71-4BDF-AAB0-228BA4BDF3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856FC39B-A581-4389-8D38-79FD10848E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A373B90C-9D0E-4B41-A26B-F79C7859138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D2F5F734-2C7F-46C3-9330-9A83057C0A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E359C1A5-FFA6-4A40-98BC-F1F48C3B16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83989F04-4978-4D49-BB0A-7CDC3ECAEDE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a:extLst>
            <a:ext uri="{FF2B5EF4-FFF2-40B4-BE49-F238E27FC236}">
              <a16:creationId xmlns:a16="http://schemas.microsoft.com/office/drawing/2014/main" id="{20E3052B-5A01-4ADB-AA5F-C290BB1296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a:extLst>
            <a:ext uri="{FF2B5EF4-FFF2-40B4-BE49-F238E27FC236}">
              <a16:creationId xmlns:a16="http://schemas.microsoft.com/office/drawing/2014/main" id="{A6F5A781-CD62-4129-8FA5-FC04F7C608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a:extLst>
            <a:ext uri="{FF2B5EF4-FFF2-40B4-BE49-F238E27FC236}">
              <a16:creationId xmlns:a16="http://schemas.microsoft.com/office/drawing/2014/main" id="{5D9B09E6-2233-4C4D-8CDB-804048A2AA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a:extLst>
            <a:ext uri="{FF2B5EF4-FFF2-40B4-BE49-F238E27FC236}">
              <a16:creationId xmlns:a16="http://schemas.microsoft.com/office/drawing/2014/main" id="{49C47705-88C6-4711-B804-AC88677E446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a:extLst>
            <a:ext uri="{FF2B5EF4-FFF2-40B4-BE49-F238E27FC236}">
              <a16:creationId xmlns:a16="http://schemas.microsoft.com/office/drawing/2014/main" id="{B2BCE081-A995-41EE-A14D-9E18944628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a:extLst>
            <a:ext uri="{FF2B5EF4-FFF2-40B4-BE49-F238E27FC236}">
              <a16:creationId xmlns:a16="http://schemas.microsoft.com/office/drawing/2014/main" id="{3BA4F610-DCA9-4795-952C-B093466527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a:extLst>
            <a:ext uri="{FF2B5EF4-FFF2-40B4-BE49-F238E27FC236}">
              <a16:creationId xmlns:a16="http://schemas.microsoft.com/office/drawing/2014/main" id="{7C5D7470-05C1-466A-93FD-D71133045D0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a:extLst>
            <a:ext uri="{FF2B5EF4-FFF2-40B4-BE49-F238E27FC236}">
              <a16:creationId xmlns:a16="http://schemas.microsoft.com/office/drawing/2014/main" id="{393F2BDE-9BEB-4933-BEAE-C8B1406D368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FBA7D1EA-AC5E-47BB-BC73-E53EC70F983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30CC8834-91C3-42EB-B248-1FEB8DD7B1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37C227A0-3160-494E-AB6E-BA9F607C134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DB978013-FD3A-4929-9C6E-17AD101932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32EC40BC-A856-4FFB-9CB7-27202C07CD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F9B12A69-E8DB-4D0B-9B2C-96659CF3F0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5F0D0746-6C32-4F51-A8AF-2D7A3EA01CF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87F09A0D-0E44-457C-91AA-21B2D8E6A3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31B7FD58-FFD0-4014-AEB1-9397B664998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32798BBA-0A4D-4C09-9C45-BA2FA5D0ADD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360BDEFB-ED63-4BA6-AC58-234E100526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a:extLst>
            <a:ext uri="{FF2B5EF4-FFF2-40B4-BE49-F238E27FC236}">
              <a16:creationId xmlns:a16="http://schemas.microsoft.com/office/drawing/2014/main" id="{E1946D4B-A128-4D4F-B510-7D1FD71A5C7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4" name="テキスト ボックス 323">
          <a:extLst>
            <a:ext uri="{FF2B5EF4-FFF2-40B4-BE49-F238E27FC236}">
              <a16:creationId xmlns:a16="http://schemas.microsoft.com/office/drawing/2014/main" id="{E5B6E462-4B71-4144-AC9D-B6B1F2C7C1E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a:extLst>
            <a:ext uri="{FF2B5EF4-FFF2-40B4-BE49-F238E27FC236}">
              <a16:creationId xmlns:a16="http://schemas.microsoft.com/office/drawing/2014/main" id="{36A4BD83-D2D1-4637-8A06-D3041345779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a:extLst>
            <a:ext uri="{FF2B5EF4-FFF2-40B4-BE49-F238E27FC236}">
              <a16:creationId xmlns:a16="http://schemas.microsoft.com/office/drawing/2014/main" id="{5CD65E23-14B7-4AC0-A41E-2502AA9AD0F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a:extLst>
            <a:ext uri="{FF2B5EF4-FFF2-40B4-BE49-F238E27FC236}">
              <a16:creationId xmlns:a16="http://schemas.microsoft.com/office/drawing/2014/main" id="{3CB34D49-6759-43B1-AFD0-B5238CFD140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a:extLst>
            <a:ext uri="{FF2B5EF4-FFF2-40B4-BE49-F238E27FC236}">
              <a16:creationId xmlns:a16="http://schemas.microsoft.com/office/drawing/2014/main" id="{C35D61DA-868A-408A-B7F7-0D723D1FA50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a:extLst>
            <a:ext uri="{FF2B5EF4-FFF2-40B4-BE49-F238E27FC236}">
              <a16:creationId xmlns:a16="http://schemas.microsoft.com/office/drawing/2014/main" id="{9A33E4D8-1FB0-4811-A867-234AA345A9C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a:extLst>
            <a:ext uri="{FF2B5EF4-FFF2-40B4-BE49-F238E27FC236}">
              <a16:creationId xmlns:a16="http://schemas.microsoft.com/office/drawing/2014/main" id="{AD84E055-624E-4A6E-84F2-CAABFD24418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a:extLst>
            <a:ext uri="{FF2B5EF4-FFF2-40B4-BE49-F238E27FC236}">
              <a16:creationId xmlns:a16="http://schemas.microsoft.com/office/drawing/2014/main" id="{7EF6FDC0-B475-4DF9-A9CF-E5C8A4FE259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a:extLst>
            <a:ext uri="{FF2B5EF4-FFF2-40B4-BE49-F238E27FC236}">
              <a16:creationId xmlns:a16="http://schemas.microsoft.com/office/drawing/2014/main" id="{7EDD3E71-C9A2-4A53-90BC-AE16D3BC9D8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a:extLst>
            <a:ext uri="{FF2B5EF4-FFF2-40B4-BE49-F238E27FC236}">
              <a16:creationId xmlns:a16="http://schemas.microsoft.com/office/drawing/2014/main" id="{5B90D293-568C-4ECD-A268-3CA88E02A42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4" name="テキスト ボックス 333">
          <a:extLst>
            <a:ext uri="{FF2B5EF4-FFF2-40B4-BE49-F238E27FC236}">
              <a16:creationId xmlns:a16="http://schemas.microsoft.com/office/drawing/2014/main" id="{C633BAB2-4FCB-4347-A1BB-2404F3DD323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a:extLst>
            <a:ext uri="{FF2B5EF4-FFF2-40B4-BE49-F238E27FC236}">
              <a16:creationId xmlns:a16="http://schemas.microsoft.com/office/drawing/2014/main" id="{857422E9-BF93-4E37-8CBF-85C7CC916A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6" name="【学校施設】&#10;有形固定資産減価償却率グラフ枠">
          <a:extLst>
            <a:ext uri="{FF2B5EF4-FFF2-40B4-BE49-F238E27FC236}">
              <a16:creationId xmlns:a16="http://schemas.microsoft.com/office/drawing/2014/main" id="{5F5DEB4B-9F7E-4A93-976A-6FAC7F26994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337" name="直線コネクタ 336">
          <a:extLst>
            <a:ext uri="{FF2B5EF4-FFF2-40B4-BE49-F238E27FC236}">
              <a16:creationId xmlns:a16="http://schemas.microsoft.com/office/drawing/2014/main" id="{1001815E-6BAB-4CA5-B425-36E2A3DAC486}"/>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338" name="【学校施設】&#10;有形固定資産減価償却率最小値テキスト">
          <a:extLst>
            <a:ext uri="{FF2B5EF4-FFF2-40B4-BE49-F238E27FC236}">
              <a16:creationId xmlns:a16="http://schemas.microsoft.com/office/drawing/2014/main" id="{6DCE17AC-0010-4684-ABEA-95AFCD2BCD6A}"/>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339" name="直線コネクタ 338">
          <a:extLst>
            <a:ext uri="{FF2B5EF4-FFF2-40B4-BE49-F238E27FC236}">
              <a16:creationId xmlns:a16="http://schemas.microsoft.com/office/drawing/2014/main" id="{DE4F3253-C9FE-4F8B-AD9B-A27BF9D66BCA}"/>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340" name="【学校施設】&#10;有形固定資産減価償却率最大値テキスト">
          <a:extLst>
            <a:ext uri="{FF2B5EF4-FFF2-40B4-BE49-F238E27FC236}">
              <a16:creationId xmlns:a16="http://schemas.microsoft.com/office/drawing/2014/main" id="{B7E99F0D-0414-4085-96A0-326321F60EF7}"/>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341" name="直線コネクタ 340">
          <a:extLst>
            <a:ext uri="{FF2B5EF4-FFF2-40B4-BE49-F238E27FC236}">
              <a16:creationId xmlns:a16="http://schemas.microsoft.com/office/drawing/2014/main" id="{C1B4DB40-7FB6-427C-8976-C7E99071D598}"/>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342" name="【学校施設】&#10;有形固定資産減価償却率平均値テキスト">
          <a:extLst>
            <a:ext uri="{FF2B5EF4-FFF2-40B4-BE49-F238E27FC236}">
              <a16:creationId xmlns:a16="http://schemas.microsoft.com/office/drawing/2014/main" id="{BA74FFC3-DF61-4CE0-B25F-B28C2DC463F9}"/>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343" name="フローチャート: 判断 342">
          <a:extLst>
            <a:ext uri="{FF2B5EF4-FFF2-40B4-BE49-F238E27FC236}">
              <a16:creationId xmlns:a16="http://schemas.microsoft.com/office/drawing/2014/main" id="{2CC1B6B9-8E76-420B-B90F-564E333760D4}"/>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344" name="フローチャート: 判断 343">
          <a:extLst>
            <a:ext uri="{FF2B5EF4-FFF2-40B4-BE49-F238E27FC236}">
              <a16:creationId xmlns:a16="http://schemas.microsoft.com/office/drawing/2014/main" id="{68411B0C-C29A-49DD-8362-3DF731A9D51F}"/>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345" name="フローチャート: 判断 344">
          <a:extLst>
            <a:ext uri="{FF2B5EF4-FFF2-40B4-BE49-F238E27FC236}">
              <a16:creationId xmlns:a16="http://schemas.microsoft.com/office/drawing/2014/main" id="{4F0E7039-454E-4D64-B7D3-E51766449B01}"/>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346" name="フローチャート: 判断 345">
          <a:extLst>
            <a:ext uri="{FF2B5EF4-FFF2-40B4-BE49-F238E27FC236}">
              <a16:creationId xmlns:a16="http://schemas.microsoft.com/office/drawing/2014/main" id="{38BB32F6-1B37-41E8-BDA0-7A699356FBD6}"/>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347" name="フローチャート: 判断 346">
          <a:extLst>
            <a:ext uri="{FF2B5EF4-FFF2-40B4-BE49-F238E27FC236}">
              <a16:creationId xmlns:a16="http://schemas.microsoft.com/office/drawing/2014/main" id="{AC2E9DCD-7147-4044-85BB-B6150BDD5E8F}"/>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CCB964B3-9DA8-4077-B724-5A9C9672DE2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BDA48487-97EE-4FFD-A669-0078ACAE55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2978D464-831E-440D-8C88-72BF1AC669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A334F932-085A-4AEC-BEBF-D6E2E65A8AB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06D6FBAE-E161-482B-B197-7994E6CC074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353" name="楕円 352">
          <a:extLst>
            <a:ext uri="{FF2B5EF4-FFF2-40B4-BE49-F238E27FC236}">
              <a16:creationId xmlns:a16="http://schemas.microsoft.com/office/drawing/2014/main" id="{927F2EA7-4504-4AE8-B3B2-9A7B6413C43F}"/>
            </a:ext>
          </a:extLst>
        </xdr:cNvPr>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43923</xdr:rowOff>
    </xdr:from>
    <xdr:ext cx="405111" cy="259045"/>
    <xdr:sp macro="" textlink="">
      <xdr:nvSpPr>
        <xdr:cNvPr id="354" name="【学校施設】&#10;有形固定資産減価償却率該当値テキスト">
          <a:extLst>
            <a:ext uri="{FF2B5EF4-FFF2-40B4-BE49-F238E27FC236}">
              <a16:creationId xmlns:a16="http://schemas.microsoft.com/office/drawing/2014/main" id="{D45B436C-E670-4AAC-A513-40B90EAACEFD}"/>
            </a:ext>
          </a:extLst>
        </xdr:cNvPr>
        <xdr:cNvSpPr txBox="1"/>
      </xdr:nvSpPr>
      <xdr:spPr>
        <a:xfrm>
          <a:off x="16357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25944</xdr:rowOff>
    </xdr:from>
    <xdr:to>
      <xdr:col>81</xdr:col>
      <xdr:colOff>101600</xdr:colOff>
      <xdr:row>60</xdr:row>
      <xdr:rowOff>127544</xdr:rowOff>
    </xdr:to>
    <xdr:sp macro="" textlink="">
      <xdr:nvSpPr>
        <xdr:cNvPr id="355" name="楕円 354">
          <a:extLst>
            <a:ext uri="{FF2B5EF4-FFF2-40B4-BE49-F238E27FC236}">
              <a16:creationId xmlns:a16="http://schemas.microsoft.com/office/drawing/2014/main" id="{90DB683F-4A91-49FE-B8E3-355E0B3D78C6}"/>
            </a:ext>
          </a:extLst>
        </xdr:cNvPr>
        <xdr:cNvSpPr/>
      </xdr:nvSpPr>
      <xdr:spPr>
        <a:xfrm>
          <a:off x="15430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76744</xdr:rowOff>
    </xdr:to>
    <xdr:cxnSp macro="">
      <xdr:nvCxnSpPr>
        <xdr:cNvPr id="356" name="直線コネクタ 355">
          <a:extLst>
            <a:ext uri="{FF2B5EF4-FFF2-40B4-BE49-F238E27FC236}">
              <a16:creationId xmlns:a16="http://schemas.microsoft.com/office/drawing/2014/main" id="{2C34CF87-70F6-4070-844E-265FF0AE5EE9}"/>
            </a:ext>
          </a:extLst>
        </xdr:cNvPr>
        <xdr:cNvCxnSpPr/>
      </xdr:nvCxnSpPr>
      <xdr:spPr>
        <a:xfrm flipV="1">
          <a:off x="15481300" y="1035884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357" name="楕円 356">
          <a:extLst>
            <a:ext uri="{FF2B5EF4-FFF2-40B4-BE49-F238E27FC236}">
              <a16:creationId xmlns:a16="http://schemas.microsoft.com/office/drawing/2014/main" id="{D6A6D88C-747D-4B5B-8168-BFADDE3817FD}"/>
            </a:ext>
          </a:extLst>
        </xdr:cNvPr>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47353</xdr:rowOff>
    </xdr:from>
    <xdr:to>
      <xdr:col>81</xdr:col>
      <xdr:colOff>50800</xdr:colOff>
      <xdr:row>60</xdr:row>
      <xdr:rowOff>76744</xdr:rowOff>
    </xdr:to>
    <xdr:cxnSp macro="">
      <xdr:nvCxnSpPr>
        <xdr:cNvPr id="358" name="直線コネクタ 357">
          <a:extLst>
            <a:ext uri="{FF2B5EF4-FFF2-40B4-BE49-F238E27FC236}">
              <a16:creationId xmlns:a16="http://schemas.microsoft.com/office/drawing/2014/main" id="{005E82B2-6EF2-46B6-B5E7-0A7F4A1DF88E}"/>
            </a:ext>
          </a:extLst>
        </xdr:cNvPr>
        <xdr:cNvCxnSpPr/>
      </xdr:nvCxnSpPr>
      <xdr:spPr>
        <a:xfrm>
          <a:off x="14592300" y="103343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136978</xdr:rowOff>
    </xdr:from>
    <xdr:to>
      <xdr:col>72</xdr:col>
      <xdr:colOff>38100</xdr:colOff>
      <xdr:row>60</xdr:row>
      <xdr:rowOff>67128</xdr:rowOff>
    </xdr:to>
    <xdr:sp macro="" textlink="">
      <xdr:nvSpPr>
        <xdr:cNvPr id="359" name="楕円 358">
          <a:extLst>
            <a:ext uri="{FF2B5EF4-FFF2-40B4-BE49-F238E27FC236}">
              <a16:creationId xmlns:a16="http://schemas.microsoft.com/office/drawing/2014/main" id="{2F1F710E-FEDE-41C2-8DC8-30F9BD4F481D}"/>
            </a:ext>
          </a:extLst>
        </xdr:cNvPr>
        <xdr:cNvSpPr/>
      </xdr:nvSpPr>
      <xdr:spPr>
        <a:xfrm>
          <a:off x="13652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16328</xdr:rowOff>
    </xdr:from>
    <xdr:to>
      <xdr:col>76</xdr:col>
      <xdr:colOff>114300</xdr:colOff>
      <xdr:row>60</xdr:row>
      <xdr:rowOff>47353</xdr:rowOff>
    </xdr:to>
    <xdr:cxnSp macro="">
      <xdr:nvCxnSpPr>
        <xdr:cNvPr id="360" name="直線コネクタ 359">
          <a:extLst>
            <a:ext uri="{FF2B5EF4-FFF2-40B4-BE49-F238E27FC236}">
              <a16:creationId xmlns:a16="http://schemas.microsoft.com/office/drawing/2014/main" id="{5182AE98-1F78-4569-B691-E0376EEE8AA9}"/>
            </a:ext>
          </a:extLst>
        </xdr:cNvPr>
        <xdr:cNvCxnSpPr/>
      </xdr:nvCxnSpPr>
      <xdr:spPr>
        <a:xfrm>
          <a:off x="13703300" y="103033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102688</xdr:rowOff>
    </xdr:from>
    <xdr:to>
      <xdr:col>67</xdr:col>
      <xdr:colOff>101600</xdr:colOff>
      <xdr:row>60</xdr:row>
      <xdr:rowOff>32838</xdr:rowOff>
    </xdr:to>
    <xdr:sp macro="" textlink="">
      <xdr:nvSpPr>
        <xdr:cNvPr id="361" name="楕円 360">
          <a:extLst>
            <a:ext uri="{FF2B5EF4-FFF2-40B4-BE49-F238E27FC236}">
              <a16:creationId xmlns:a16="http://schemas.microsoft.com/office/drawing/2014/main" id="{6FCE6210-2DF5-4AE1-BAE3-0580D2940595}"/>
            </a:ext>
          </a:extLst>
        </xdr:cNvPr>
        <xdr:cNvSpPr/>
      </xdr:nvSpPr>
      <xdr:spPr>
        <a:xfrm>
          <a:off x="12763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153488</xdr:rowOff>
    </xdr:from>
    <xdr:to>
      <xdr:col>71</xdr:col>
      <xdr:colOff>177800</xdr:colOff>
      <xdr:row>60</xdr:row>
      <xdr:rowOff>16328</xdr:rowOff>
    </xdr:to>
    <xdr:cxnSp macro="">
      <xdr:nvCxnSpPr>
        <xdr:cNvPr id="362" name="直線コネクタ 361">
          <a:extLst>
            <a:ext uri="{FF2B5EF4-FFF2-40B4-BE49-F238E27FC236}">
              <a16:creationId xmlns:a16="http://schemas.microsoft.com/office/drawing/2014/main" id="{F170548F-8678-4AE1-8C38-3C362F1DBE99}"/>
            </a:ext>
          </a:extLst>
        </xdr:cNvPr>
        <xdr:cNvCxnSpPr/>
      </xdr:nvCxnSpPr>
      <xdr:spPr>
        <a:xfrm>
          <a:off x="12814300" y="1026903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363" name="n_1aveValue【学校施設】&#10;有形固定資産減価償却率">
          <a:extLst>
            <a:ext uri="{FF2B5EF4-FFF2-40B4-BE49-F238E27FC236}">
              <a16:creationId xmlns:a16="http://schemas.microsoft.com/office/drawing/2014/main" id="{DC677E33-8D68-4B57-8A49-9695683F50DA}"/>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364" name="n_2aveValue【学校施設】&#10;有形固定資産減価償却率">
          <a:extLst>
            <a:ext uri="{FF2B5EF4-FFF2-40B4-BE49-F238E27FC236}">
              <a16:creationId xmlns:a16="http://schemas.microsoft.com/office/drawing/2014/main" id="{811DC4E1-8578-4CB1-B18B-81FD54844849}"/>
            </a:ext>
          </a:extLst>
        </xdr:cNvPr>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365" name="n_3aveValue【学校施設】&#10;有形固定資産減価償却率">
          <a:extLst>
            <a:ext uri="{FF2B5EF4-FFF2-40B4-BE49-F238E27FC236}">
              <a16:creationId xmlns:a16="http://schemas.microsoft.com/office/drawing/2014/main" id="{CEBD6568-4F55-4699-B65C-CFA7D604C44C}"/>
            </a:ext>
          </a:extLst>
        </xdr:cNvPr>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366" name="n_4aveValue【学校施設】&#10;有形固定資産減価償却率">
          <a:extLst>
            <a:ext uri="{FF2B5EF4-FFF2-40B4-BE49-F238E27FC236}">
              <a16:creationId xmlns:a16="http://schemas.microsoft.com/office/drawing/2014/main" id="{11AD40B9-6341-4618-95FB-CC03324BC68D}"/>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144071</xdr:rowOff>
    </xdr:from>
    <xdr:ext cx="405111" cy="259045"/>
    <xdr:sp macro="" textlink="">
      <xdr:nvSpPr>
        <xdr:cNvPr id="367" name="n_1mainValue【学校施設】&#10;有形固定資産減価償却率">
          <a:extLst>
            <a:ext uri="{FF2B5EF4-FFF2-40B4-BE49-F238E27FC236}">
              <a16:creationId xmlns:a16="http://schemas.microsoft.com/office/drawing/2014/main" id="{AE795CDC-96D1-4681-AA4E-905D4F57F7FC}"/>
            </a:ext>
          </a:extLst>
        </xdr:cNvPr>
        <xdr:cNvSpPr txBox="1"/>
      </xdr:nvSpPr>
      <xdr:spPr>
        <a:xfrm>
          <a:off x="15266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114680</xdr:rowOff>
    </xdr:from>
    <xdr:ext cx="405111" cy="259045"/>
    <xdr:sp macro="" textlink="">
      <xdr:nvSpPr>
        <xdr:cNvPr id="368" name="n_2mainValue【学校施設】&#10;有形固定資産減価償却率">
          <a:extLst>
            <a:ext uri="{FF2B5EF4-FFF2-40B4-BE49-F238E27FC236}">
              <a16:creationId xmlns:a16="http://schemas.microsoft.com/office/drawing/2014/main" id="{4FEF59B2-D1FA-4A37-8B1B-624E62AF43C8}"/>
            </a:ext>
          </a:extLst>
        </xdr:cNvPr>
        <xdr:cNvSpPr txBox="1"/>
      </xdr:nvSpPr>
      <xdr:spPr>
        <a:xfrm>
          <a:off x="14389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83655</xdr:rowOff>
    </xdr:from>
    <xdr:ext cx="405111" cy="259045"/>
    <xdr:sp macro="" textlink="">
      <xdr:nvSpPr>
        <xdr:cNvPr id="369" name="n_3mainValue【学校施設】&#10;有形固定資産減価償却率">
          <a:extLst>
            <a:ext uri="{FF2B5EF4-FFF2-40B4-BE49-F238E27FC236}">
              <a16:creationId xmlns:a16="http://schemas.microsoft.com/office/drawing/2014/main" id="{9C97E7E9-6992-43A5-BBF4-ED428E0E4D06}"/>
            </a:ext>
          </a:extLst>
        </xdr:cNvPr>
        <xdr:cNvSpPr txBox="1"/>
      </xdr:nvSpPr>
      <xdr:spPr>
        <a:xfrm>
          <a:off x="13500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49365</xdr:rowOff>
    </xdr:from>
    <xdr:ext cx="405111" cy="259045"/>
    <xdr:sp macro="" textlink="">
      <xdr:nvSpPr>
        <xdr:cNvPr id="370" name="n_4mainValue【学校施設】&#10;有形固定資産減価償却率">
          <a:extLst>
            <a:ext uri="{FF2B5EF4-FFF2-40B4-BE49-F238E27FC236}">
              <a16:creationId xmlns:a16="http://schemas.microsoft.com/office/drawing/2014/main" id="{21507D05-AEB6-4119-9DCD-D4AB0E75F744}"/>
            </a:ext>
          </a:extLst>
        </xdr:cNvPr>
        <xdr:cNvSpPr txBox="1"/>
      </xdr:nvSpPr>
      <xdr:spPr>
        <a:xfrm>
          <a:off x="12611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a:extLst>
            <a:ext uri="{FF2B5EF4-FFF2-40B4-BE49-F238E27FC236}">
              <a16:creationId xmlns:a16="http://schemas.microsoft.com/office/drawing/2014/main" id="{8BB55D18-0F24-488C-9F0D-B0F0262571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a:extLst>
            <a:ext uri="{FF2B5EF4-FFF2-40B4-BE49-F238E27FC236}">
              <a16:creationId xmlns:a16="http://schemas.microsoft.com/office/drawing/2014/main" id="{198654FC-F8C3-42CA-8C11-0762D2982E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a:extLst>
            <a:ext uri="{FF2B5EF4-FFF2-40B4-BE49-F238E27FC236}">
              <a16:creationId xmlns:a16="http://schemas.microsoft.com/office/drawing/2014/main" id="{F0821976-36B4-44C8-B0C8-088F35C82D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a:extLst>
            <a:ext uri="{FF2B5EF4-FFF2-40B4-BE49-F238E27FC236}">
              <a16:creationId xmlns:a16="http://schemas.microsoft.com/office/drawing/2014/main" id="{A8F38702-F8E4-4783-A6C2-274D2BC6BB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a:extLst>
            <a:ext uri="{FF2B5EF4-FFF2-40B4-BE49-F238E27FC236}">
              <a16:creationId xmlns:a16="http://schemas.microsoft.com/office/drawing/2014/main" id="{B4BAFD60-B501-49BA-B74F-25C8DB5CF9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a:extLst>
            <a:ext uri="{FF2B5EF4-FFF2-40B4-BE49-F238E27FC236}">
              <a16:creationId xmlns:a16="http://schemas.microsoft.com/office/drawing/2014/main" id="{EB4E9F3B-EB0C-4D60-BD68-215E135880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a:extLst>
            <a:ext uri="{FF2B5EF4-FFF2-40B4-BE49-F238E27FC236}">
              <a16:creationId xmlns:a16="http://schemas.microsoft.com/office/drawing/2014/main" id="{C5767BFF-D9EE-4B0E-8320-51564FC0AC3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a:extLst>
            <a:ext uri="{FF2B5EF4-FFF2-40B4-BE49-F238E27FC236}">
              <a16:creationId xmlns:a16="http://schemas.microsoft.com/office/drawing/2014/main" id="{F2B20E26-AFAD-4B63-94D5-A9B1F04662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a:extLst>
            <a:ext uri="{FF2B5EF4-FFF2-40B4-BE49-F238E27FC236}">
              <a16:creationId xmlns:a16="http://schemas.microsoft.com/office/drawing/2014/main" id="{B52530C8-52DF-4B78-9A92-87C57CBFBAA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a:extLst>
            <a:ext uri="{FF2B5EF4-FFF2-40B4-BE49-F238E27FC236}">
              <a16:creationId xmlns:a16="http://schemas.microsoft.com/office/drawing/2014/main" id="{629982CD-66CF-4115-AF1D-313ECA110D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1" name="テキスト ボックス 380">
          <a:extLst>
            <a:ext uri="{FF2B5EF4-FFF2-40B4-BE49-F238E27FC236}">
              <a16:creationId xmlns:a16="http://schemas.microsoft.com/office/drawing/2014/main" id="{006206CE-1EEE-449E-B6D7-754C24F08A5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a:extLst>
            <a:ext uri="{FF2B5EF4-FFF2-40B4-BE49-F238E27FC236}">
              <a16:creationId xmlns:a16="http://schemas.microsoft.com/office/drawing/2014/main" id="{8687C5D2-ECEF-4A96-9EF1-A177FF2D539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3" name="テキスト ボックス 382">
          <a:extLst>
            <a:ext uri="{FF2B5EF4-FFF2-40B4-BE49-F238E27FC236}">
              <a16:creationId xmlns:a16="http://schemas.microsoft.com/office/drawing/2014/main" id="{1CE48666-7B75-4E5F-B93A-0011731C460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a:extLst>
            <a:ext uri="{FF2B5EF4-FFF2-40B4-BE49-F238E27FC236}">
              <a16:creationId xmlns:a16="http://schemas.microsoft.com/office/drawing/2014/main" id="{761EA3C3-9513-4A86-B0E2-786D7217E9A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5" name="テキスト ボックス 384">
          <a:extLst>
            <a:ext uri="{FF2B5EF4-FFF2-40B4-BE49-F238E27FC236}">
              <a16:creationId xmlns:a16="http://schemas.microsoft.com/office/drawing/2014/main" id="{C32AE87B-7B7C-4914-918D-D6E430EEBD4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a:extLst>
            <a:ext uri="{FF2B5EF4-FFF2-40B4-BE49-F238E27FC236}">
              <a16:creationId xmlns:a16="http://schemas.microsoft.com/office/drawing/2014/main" id="{F292BA6E-F1D4-4B37-B56D-2DB6040D24C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7" name="テキスト ボックス 386">
          <a:extLst>
            <a:ext uri="{FF2B5EF4-FFF2-40B4-BE49-F238E27FC236}">
              <a16:creationId xmlns:a16="http://schemas.microsoft.com/office/drawing/2014/main" id="{B1C096F3-719E-4795-A7C1-CFC5FC3B320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a:extLst>
            <a:ext uri="{FF2B5EF4-FFF2-40B4-BE49-F238E27FC236}">
              <a16:creationId xmlns:a16="http://schemas.microsoft.com/office/drawing/2014/main" id="{00FC38B6-DA6C-4617-B46A-94A4DA7877C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9" name="テキスト ボックス 388">
          <a:extLst>
            <a:ext uri="{FF2B5EF4-FFF2-40B4-BE49-F238E27FC236}">
              <a16:creationId xmlns:a16="http://schemas.microsoft.com/office/drawing/2014/main" id="{DB325789-FF02-4CE2-BC2F-ADA031D7697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a:extLst>
            <a:ext uri="{FF2B5EF4-FFF2-40B4-BE49-F238E27FC236}">
              <a16:creationId xmlns:a16="http://schemas.microsoft.com/office/drawing/2014/main" id="{7DBA77FE-D998-4E2D-AA50-C1DB07C837D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1" name="テキスト ボックス 390">
          <a:extLst>
            <a:ext uri="{FF2B5EF4-FFF2-40B4-BE49-F238E27FC236}">
              <a16:creationId xmlns:a16="http://schemas.microsoft.com/office/drawing/2014/main" id="{0ED15A32-F1BB-4C5C-9FF2-2F9DEBF333E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3F735573-032A-4B3D-928C-991CF38AB3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060C112F-9DD9-4275-82CC-6D54993635B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学校施設】&#10;一人当たり面積グラフ枠">
          <a:extLst>
            <a:ext uri="{FF2B5EF4-FFF2-40B4-BE49-F238E27FC236}">
              <a16:creationId xmlns:a16="http://schemas.microsoft.com/office/drawing/2014/main" id="{2597D97D-A58B-4808-9785-D1AAAF8E6D0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395" name="直線コネクタ 394">
          <a:extLst>
            <a:ext uri="{FF2B5EF4-FFF2-40B4-BE49-F238E27FC236}">
              <a16:creationId xmlns:a16="http://schemas.microsoft.com/office/drawing/2014/main" id="{2EBA2C81-E27A-4B3E-B616-432BE1273B98}"/>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396" name="【学校施設】&#10;一人当たり面積最小値テキスト">
          <a:extLst>
            <a:ext uri="{FF2B5EF4-FFF2-40B4-BE49-F238E27FC236}">
              <a16:creationId xmlns:a16="http://schemas.microsoft.com/office/drawing/2014/main" id="{F117613A-BDF8-4CA6-93EE-EDC653FA5759}"/>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397" name="直線コネクタ 396">
          <a:extLst>
            <a:ext uri="{FF2B5EF4-FFF2-40B4-BE49-F238E27FC236}">
              <a16:creationId xmlns:a16="http://schemas.microsoft.com/office/drawing/2014/main" id="{910B1BF1-3A3E-4218-9153-1D55BAD5716A}"/>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398" name="【学校施設】&#10;一人当たり面積最大値テキスト">
          <a:extLst>
            <a:ext uri="{FF2B5EF4-FFF2-40B4-BE49-F238E27FC236}">
              <a16:creationId xmlns:a16="http://schemas.microsoft.com/office/drawing/2014/main" id="{959D4475-CB14-4435-99F1-96E1A8709F0E}"/>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399" name="直線コネクタ 398">
          <a:extLst>
            <a:ext uri="{FF2B5EF4-FFF2-40B4-BE49-F238E27FC236}">
              <a16:creationId xmlns:a16="http://schemas.microsoft.com/office/drawing/2014/main" id="{BADC5DFF-38C7-4307-906F-42BAF3B56A3E}"/>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400" name="【学校施設】&#10;一人当たり面積平均値テキスト">
          <a:extLst>
            <a:ext uri="{FF2B5EF4-FFF2-40B4-BE49-F238E27FC236}">
              <a16:creationId xmlns:a16="http://schemas.microsoft.com/office/drawing/2014/main" id="{CAADF940-E595-433B-992B-1970B3D58123}"/>
            </a:ext>
          </a:extLst>
        </xdr:cNvPr>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401" name="フローチャート: 判断 400">
          <a:extLst>
            <a:ext uri="{FF2B5EF4-FFF2-40B4-BE49-F238E27FC236}">
              <a16:creationId xmlns:a16="http://schemas.microsoft.com/office/drawing/2014/main" id="{BDAEDE30-2CBD-470E-8000-AFA6B429F4AA}"/>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402" name="フローチャート: 判断 401">
          <a:extLst>
            <a:ext uri="{FF2B5EF4-FFF2-40B4-BE49-F238E27FC236}">
              <a16:creationId xmlns:a16="http://schemas.microsoft.com/office/drawing/2014/main" id="{9A2632E1-1A4F-4DF6-85D8-AA5A949FABD1}"/>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403" name="フローチャート: 判断 402">
          <a:extLst>
            <a:ext uri="{FF2B5EF4-FFF2-40B4-BE49-F238E27FC236}">
              <a16:creationId xmlns:a16="http://schemas.microsoft.com/office/drawing/2014/main" id="{E66AA434-C661-4581-B2B1-8540E9B4E9DF}"/>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404" name="フローチャート: 判断 403">
          <a:extLst>
            <a:ext uri="{FF2B5EF4-FFF2-40B4-BE49-F238E27FC236}">
              <a16:creationId xmlns:a16="http://schemas.microsoft.com/office/drawing/2014/main" id="{8AA57448-570E-431F-873A-2993B5A473A3}"/>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405" name="フローチャート: 判断 404">
          <a:extLst>
            <a:ext uri="{FF2B5EF4-FFF2-40B4-BE49-F238E27FC236}">
              <a16:creationId xmlns:a16="http://schemas.microsoft.com/office/drawing/2014/main" id="{F323A014-CF66-40D8-B4BE-B12C27D00A5A}"/>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7C814E4E-1FB6-40A4-B633-AD2A705F52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65038E7B-4C17-4C71-B167-18680865169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ADC437EC-5ED2-4B8B-B2C3-137B33D2695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025BE1A3-5CF2-4470-B138-B9C1B2CBABC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F8D499FC-F2FA-42F7-9CC0-0DF7F8D97F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48641</xdr:rowOff>
    </xdr:from>
    <xdr:to>
      <xdr:col>116</xdr:col>
      <xdr:colOff>114300</xdr:colOff>
      <xdr:row>62</xdr:row>
      <xdr:rowOff>150241</xdr:rowOff>
    </xdr:to>
    <xdr:sp macro="" textlink="">
      <xdr:nvSpPr>
        <xdr:cNvPr id="411" name="楕円 410">
          <a:extLst>
            <a:ext uri="{FF2B5EF4-FFF2-40B4-BE49-F238E27FC236}">
              <a16:creationId xmlns:a16="http://schemas.microsoft.com/office/drawing/2014/main" id="{13ABB081-8AAC-4553-BB4E-EB0E3A6F6DEC}"/>
            </a:ext>
          </a:extLst>
        </xdr:cNvPr>
        <xdr:cNvSpPr/>
      </xdr:nvSpPr>
      <xdr:spPr>
        <a:xfrm>
          <a:off x="221107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27068</xdr:rowOff>
    </xdr:from>
    <xdr:ext cx="469744" cy="259045"/>
    <xdr:sp macro="" textlink="">
      <xdr:nvSpPr>
        <xdr:cNvPr id="412" name="【学校施設】&#10;一人当たり面積該当値テキスト">
          <a:extLst>
            <a:ext uri="{FF2B5EF4-FFF2-40B4-BE49-F238E27FC236}">
              <a16:creationId xmlns:a16="http://schemas.microsoft.com/office/drawing/2014/main" id="{3D65A6CB-CD5A-41EC-A167-EDF310BE496C}"/>
            </a:ext>
          </a:extLst>
        </xdr:cNvPr>
        <xdr:cNvSpPr txBox="1"/>
      </xdr:nvSpPr>
      <xdr:spPr>
        <a:xfrm>
          <a:off x="22199600" y="106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54737</xdr:rowOff>
    </xdr:from>
    <xdr:to>
      <xdr:col>112</xdr:col>
      <xdr:colOff>38100</xdr:colOff>
      <xdr:row>62</xdr:row>
      <xdr:rowOff>156337</xdr:rowOff>
    </xdr:to>
    <xdr:sp macro="" textlink="">
      <xdr:nvSpPr>
        <xdr:cNvPr id="413" name="楕円 412">
          <a:extLst>
            <a:ext uri="{FF2B5EF4-FFF2-40B4-BE49-F238E27FC236}">
              <a16:creationId xmlns:a16="http://schemas.microsoft.com/office/drawing/2014/main" id="{6993B1AF-6EFC-4D63-8BAC-3F528EA9D7D0}"/>
            </a:ext>
          </a:extLst>
        </xdr:cNvPr>
        <xdr:cNvSpPr/>
      </xdr:nvSpPr>
      <xdr:spPr>
        <a:xfrm>
          <a:off x="21272500" y="10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99441</xdr:rowOff>
    </xdr:from>
    <xdr:to>
      <xdr:col>116</xdr:col>
      <xdr:colOff>63500</xdr:colOff>
      <xdr:row>62</xdr:row>
      <xdr:rowOff>105537</xdr:rowOff>
    </xdr:to>
    <xdr:cxnSp macro="">
      <xdr:nvCxnSpPr>
        <xdr:cNvPr id="414" name="直線コネクタ 413">
          <a:extLst>
            <a:ext uri="{FF2B5EF4-FFF2-40B4-BE49-F238E27FC236}">
              <a16:creationId xmlns:a16="http://schemas.microsoft.com/office/drawing/2014/main" id="{D408B981-E06F-4877-B77F-04FFF2E97A89}"/>
            </a:ext>
          </a:extLst>
        </xdr:cNvPr>
        <xdr:cNvCxnSpPr/>
      </xdr:nvCxnSpPr>
      <xdr:spPr>
        <a:xfrm flipV="1">
          <a:off x="21323300" y="10729341"/>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54737</xdr:rowOff>
    </xdr:from>
    <xdr:to>
      <xdr:col>107</xdr:col>
      <xdr:colOff>101600</xdr:colOff>
      <xdr:row>62</xdr:row>
      <xdr:rowOff>156337</xdr:rowOff>
    </xdr:to>
    <xdr:sp macro="" textlink="">
      <xdr:nvSpPr>
        <xdr:cNvPr id="415" name="楕円 414">
          <a:extLst>
            <a:ext uri="{FF2B5EF4-FFF2-40B4-BE49-F238E27FC236}">
              <a16:creationId xmlns:a16="http://schemas.microsoft.com/office/drawing/2014/main" id="{0DD1E532-3BC3-425E-92C7-08DD34AD22D1}"/>
            </a:ext>
          </a:extLst>
        </xdr:cNvPr>
        <xdr:cNvSpPr/>
      </xdr:nvSpPr>
      <xdr:spPr>
        <a:xfrm>
          <a:off x="20383500" y="106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105537</xdr:rowOff>
    </xdr:from>
    <xdr:to>
      <xdr:col>111</xdr:col>
      <xdr:colOff>177800</xdr:colOff>
      <xdr:row>62</xdr:row>
      <xdr:rowOff>105537</xdr:rowOff>
    </xdr:to>
    <xdr:cxnSp macro="">
      <xdr:nvCxnSpPr>
        <xdr:cNvPr id="416" name="直線コネクタ 415">
          <a:extLst>
            <a:ext uri="{FF2B5EF4-FFF2-40B4-BE49-F238E27FC236}">
              <a16:creationId xmlns:a16="http://schemas.microsoft.com/office/drawing/2014/main" id="{C9CBC1CB-9EF2-47D0-BA29-4738B0D30076}"/>
            </a:ext>
          </a:extLst>
        </xdr:cNvPr>
        <xdr:cNvCxnSpPr/>
      </xdr:nvCxnSpPr>
      <xdr:spPr>
        <a:xfrm>
          <a:off x="20434300" y="1073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56642</xdr:rowOff>
    </xdr:from>
    <xdr:to>
      <xdr:col>102</xdr:col>
      <xdr:colOff>165100</xdr:colOff>
      <xdr:row>62</xdr:row>
      <xdr:rowOff>158242</xdr:rowOff>
    </xdr:to>
    <xdr:sp macro="" textlink="">
      <xdr:nvSpPr>
        <xdr:cNvPr id="417" name="楕円 416">
          <a:extLst>
            <a:ext uri="{FF2B5EF4-FFF2-40B4-BE49-F238E27FC236}">
              <a16:creationId xmlns:a16="http://schemas.microsoft.com/office/drawing/2014/main" id="{8D341446-CF9C-45C9-9429-DD2C71E80FFA}"/>
            </a:ext>
          </a:extLst>
        </xdr:cNvPr>
        <xdr:cNvSpPr/>
      </xdr:nvSpPr>
      <xdr:spPr>
        <a:xfrm>
          <a:off x="19494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105537</xdr:rowOff>
    </xdr:from>
    <xdr:to>
      <xdr:col>107</xdr:col>
      <xdr:colOff>50800</xdr:colOff>
      <xdr:row>62</xdr:row>
      <xdr:rowOff>107442</xdr:rowOff>
    </xdr:to>
    <xdr:cxnSp macro="">
      <xdr:nvCxnSpPr>
        <xdr:cNvPr id="418" name="直線コネクタ 417">
          <a:extLst>
            <a:ext uri="{FF2B5EF4-FFF2-40B4-BE49-F238E27FC236}">
              <a16:creationId xmlns:a16="http://schemas.microsoft.com/office/drawing/2014/main" id="{1F867E59-86EA-40E1-9F3B-A4670FAFAEC7}"/>
            </a:ext>
          </a:extLst>
        </xdr:cNvPr>
        <xdr:cNvCxnSpPr/>
      </xdr:nvCxnSpPr>
      <xdr:spPr>
        <a:xfrm flipV="1">
          <a:off x="19545300" y="107354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60452</xdr:rowOff>
    </xdr:from>
    <xdr:to>
      <xdr:col>98</xdr:col>
      <xdr:colOff>38100</xdr:colOff>
      <xdr:row>62</xdr:row>
      <xdr:rowOff>162052</xdr:rowOff>
    </xdr:to>
    <xdr:sp macro="" textlink="">
      <xdr:nvSpPr>
        <xdr:cNvPr id="419" name="楕円 418">
          <a:extLst>
            <a:ext uri="{FF2B5EF4-FFF2-40B4-BE49-F238E27FC236}">
              <a16:creationId xmlns:a16="http://schemas.microsoft.com/office/drawing/2014/main" id="{77BBB6E7-1A50-4FB2-883E-7733D210E6D5}"/>
            </a:ext>
          </a:extLst>
        </xdr:cNvPr>
        <xdr:cNvSpPr/>
      </xdr:nvSpPr>
      <xdr:spPr>
        <a:xfrm>
          <a:off x="18605500" y="106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107442</xdr:rowOff>
    </xdr:from>
    <xdr:to>
      <xdr:col>102</xdr:col>
      <xdr:colOff>114300</xdr:colOff>
      <xdr:row>62</xdr:row>
      <xdr:rowOff>111252</xdr:rowOff>
    </xdr:to>
    <xdr:cxnSp macro="">
      <xdr:nvCxnSpPr>
        <xdr:cNvPr id="420" name="直線コネクタ 419">
          <a:extLst>
            <a:ext uri="{FF2B5EF4-FFF2-40B4-BE49-F238E27FC236}">
              <a16:creationId xmlns:a16="http://schemas.microsoft.com/office/drawing/2014/main" id="{6C055958-FAC7-4F96-B704-CD41F726A551}"/>
            </a:ext>
          </a:extLst>
        </xdr:cNvPr>
        <xdr:cNvCxnSpPr/>
      </xdr:nvCxnSpPr>
      <xdr:spPr>
        <a:xfrm flipV="1">
          <a:off x="18656300" y="1073734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421" name="n_1aveValue【学校施設】&#10;一人当たり面積">
          <a:extLst>
            <a:ext uri="{FF2B5EF4-FFF2-40B4-BE49-F238E27FC236}">
              <a16:creationId xmlns:a16="http://schemas.microsoft.com/office/drawing/2014/main" id="{CA030EFB-815D-4F91-9550-75C364BA4ECD}"/>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422" name="n_2aveValue【学校施設】&#10;一人当たり面積">
          <a:extLst>
            <a:ext uri="{FF2B5EF4-FFF2-40B4-BE49-F238E27FC236}">
              <a16:creationId xmlns:a16="http://schemas.microsoft.com/office/drawing/2014/main" id="{6AE6ED12-592A-417D-9FDE-CBB3E9C16814}"/>
            </a:ext>
          </a:extLst>
        </xdr:cNvPr>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423" name="n_3aveValue【学校施設】&#10;一人当たり面積">
          <a:extLst>
            <a:ext uri="{FF2B5EF4-FFF2-40B4-BE49-F238E27FC236}">
              <a16:creationId xmlns:a16="http://schemas.microsoft.com/office/drawing/2014/main" id="{9969262E-AFC2-4000-AFE1-FF3CFE4DDBEF}"/>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424" name="n_4aveValue【学校施設】&#10;一人当たり面積">
          <a:extLst>
            <a:ext uri="{FF2B5EF4-FFF2-40B4-BE49-F238E27FC236}">
              <a16:creationId xmlns:a16="http://schemas.microsoft.com/office/drawing/2014/main" id="{1804DBAB-D4A0-4601-A774-26C02A8ADE07}"/>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147464</xdr:rowOff>
    </xdr:from>
    <xdr:ext cx="469744" cy="259045"/>
    <xdr:sp macro="" textlink="">
      <xdr:nvSpPr>
        <xdr:cNvPr id="425" name="n_1mainValue【学校施設】&#10;一人当たり面積">
          <a:extLst>
            <a:ext uri="{FF2B5EF4-FFF2-40B4-BE49-F238E27FC236}">
              <a16:creationId xmlns:a16="http://schemas.microsoft.com/office/drawing/2014/main" id="{2D778000-9D26-4D2E-BDB8-1DFDC0529218}"/>
            </a:ext>
          </a:extLst>
        </xdr:cNvPr>
        <xdr:cNvSpPr txBox="1"/>
      </xdr:nvSpPr>
      <xdr:spPr>
        <a:xfrm>
          <a:off x="21075727" y="107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147464</xdr:rowOff>
    </xdr:from>
    <xdr:ext cx="469744" cy="259045"/>
    <xdr:sp macro="" textlink="">
      <xdr:nvSpPr>
        <xdr:cNvPr id="426" name="n_2mainValue【学校施設】&#10;一人当たり面積">
          <a:extLst>
            <a:ext uri="{FF2B5EF4-FFF2-40B4-BE49-F238E27FC236}">
              <a16:creationId xmlns:a16="http://schemas.microsoft.com/office/drawing/2014/main" id="{8DA7EF20-7557-4525-A6D8-1322F26F3A32}"/>
            </a:ext>
          </a:extLst>
        </xdr:cNvPr>
        <xdr:cNvSpPr txBox="1"/>
      </xdr:nvSpPr>
      <xdr:spPr>
        <a:xfrm>
          <a:off x="20199427" y="1077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149369</xdr:rowOff>
    </xdr:from>
    <xdr:ext cx="469744" cy="259045"/>
    <xdr:sp macro="" textlink="">
      <xdr:nvSpPr>
        <xdr:cNvPr id="427" name="n_3mainValue【学校施設】&#10;一人当たり面積">
          <a:extLst>
            <a:ext uri="{FF2B5EF4-FFF2-40B4-BE49-F238E27FC236}">
              <a16:creationId xmlns:a16="http://schemas.microsoft.com/office/drawing/2014/main" id="{5B667BA1-CD0A-4CEE-B176-FE7A88C59365}"/>
            </a:ext>
          </a:extLst>
        </xdr:cNvPr>
        <xdr:cNvSpPr txBox="1"/>
      </xdr:nvSpPr>
      <xdr:spPr>
        <a:xfrm>
          <a:off x="19310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153179</xdr:rowOff>
    </xdr:from>
    <xdr:ext cx="469744" cy="259045"/>
    <xdr:sp macro="" textlink="">
      <xdr:nvSpPr>
        <xdr:cNvPr id="428" name="n_4mainValue【学校施設】&#10;一人当たり面積">
          <a:extLst>
            <a:ext uri="{FF2B5EF4-FFF2-40B4-BE49-F238E27FC236}">
              <a16:creationId xmlns:a16="http://schemas.microsoft.com/office/drawing/2014/main" id="{64914AC7-929E-49F6-8F05-B10053B5626D}"/>
            </a:ext>
          </a:extLst>
        </xdr:cNvPr>
        <xdr:cNvSpPr txBox="1"/>
      </xdr:nvSpPr>
      <xdr:spPr>
        <a:xfrm>
          <a:off x="18421427" y="107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3DBFBF62-0AC2-4B96-A675-76A8448FDD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68B63E1C-D621-427F-8F0D-1520D0DB69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C73F3490-AFAD-4A17-B942-F921F27E377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329B3D3E-DC33-470C-AE5F-4461D0D7E3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75E4364F-6651-40A8-80DA-837C596C217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3EE6B5CB-AB3D-4635-A4F1-951577B3B4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E6F20DDF-BEDC-4169-8ACE-DAE898384F5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A5865900-C291-4025-8FB5-7F0168D30A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a:extLst>
            <a:ext uri="{FF2B5EF4-FFF2-40B4-BE49-F238E27FC236}">
              <a16:creationId xmlns:a16="http://schemas.microsoft.com/office/drawing/2014/main" id="{E0A026C7-D2B7-47E2-B141-FA877F2065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a:extLst>
            <a:ext uri="{FF2B5EF4-FFF2-40B4-BE49-F238E27FC236}">
              <a16:creationId xmlns:a16="http://schemas.microsoft.com/office/drawing/2014/main" id="{7530432A-27AE-489A-8902-87DD099611F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a:extLst>
            <a:ext uri="{FF2B5EF4-FFF2-40B4-BE49-F238E27FC236}">
              <a16:creationId xmlns:a16="http://schemas.microsoft.com/office/drawing/2014/main" id="{B7DDF016-C14F-4692-BE65-E4DCDD7517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a:extLst>
            <a:ext uri="{FF2B5EF4-FFF2-40B4-BE49-F238E27FC236}">
              <a16:creationId xmlns:a16="http://schemas.microsoft.com/office/drawing/2014/main" id="{B5166854-00CE-44A3-8793-FB0BBE87FB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a:extLst>
            <a:ext uri="{FF2B5EF4-FFF2-40B4-BE49-F238E27FC236}">
              <a16:creationId xmlns:a16="http://schemas.microsoft.com/office/drawing/2014/main" id="{CE7FC07F-0D41-49DC-90EB-36B40818B5E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a:extLst>
            <a:ext uri="{FF2B5EF4-FFF2-40B4-BE49-F238E27FC236}">
              <a16:creationId xmlns:a16="http://schemas.microsoft.com/office/drawing/2014/main" id="{35C11A74-D651-4F2D-87EA-78FE0FFFD6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a:extLst>
            <a:ext uri="{FF2B5EF4-FFF2-40B4-BE49-F238E27FC236}">
              <a16:creationId xmlns:a16="http://schemas.microsoft.com/office/drawing/2014/main" id="{1DEF9FCE-E959-498A-939E-6E47CAC789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a:extLst>
            <a:ext uri="{FF2B5EF4-FFF2-40B4-BE49-F238E27FC236}">
              <a16:creationId xmlns:a16="http://schemas.microsoft.com/office/drawing/2014/main" id="{96B239C8-DB5D-4806-9026-4003108E955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a:extLst>
            <a:ext uri="{FF2B5EF4-FFF2-40B4-BE49-F238E27FC236}">
              <a16:creationId xmlns:a16="http://schemas.microsoft.com/office/drawing/2014/main" id="{35FEFEAF-9B30-4B52-986B-A9192434AD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a:extLst>
            <a:ext uri="{FF2B5EF4-FFF2-40B4-BE49-F238E27FC236}">
              <a16:creationId xmlns:a16="http://schemas.microsoft.com/office/drawing/2014/main" id="{75ACB39F-CD66-453E-A3E2-136BA2309E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a:extLst>
            <a:ext uri="{FF2B5EF4-FFF2-40B4-BE49-F238E27FC236}">
              <a16:creationId xmlns:a16="http://schemas.microsoft.com/office/drawing/2014/main" id="{473805BD-3F2E-45E3-B110-E77A8FECB6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a:extLst>
            <a:ext uri="{FF2B5EF4-FFF2-40B4-BE49-F238E27FC236}">
              <a16:creationId xmlns:a16="http://schemas.microsoft.com/office/drawing/2014/main" id="{D2EA0203-052B-4F81-9AF9-8C4ABADBDB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a:extLst>
            <a:ext uri="{FF2B5EF4-FFF2-40B4-BE49-F238E27FC236}">
              <a16:creationId xmlns:a16="http://schemas.microsoft.com/office/drawing/2014/main" id="{2D101A62-1C0C-4837-B7C1-56259554E6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a:extLst>
            <a:ext uri="{FF2B5EF4-FFF2-40B4-BE49-F238E27FC236}">
              <a16:creationId xmlns:a16="http://schemas.microsoft.com/office/drawing/2014/main" id="{A684639D-BC02-4245-B612-E09D79DA9A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a:extLst>
            <a:ext uri="{FF2B5EF4-FFF2-40B4-BE49-F238E27FC236}">
              <a16:creationId xmlns:a16="http://schemas.microsoft.com/office/drawing/2014/main" id="{33B217F1-EDAB-4F5D-A51F-BC1B3523A5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a:extLst>
            <a:ext uri="{FF2B5EF4-FFF2-40B4-BE49-F238E27FC236}">
              <a16:creationId xmlns:a16="http://schemas.microsoft.com/office/drawing/2014/main" id="{96FBE696-8FB8-4ECF-A2C4-05EABC657D9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a:extLst>
            <a:ext uri="{FF2B5EF4-FFF2-40B4-BE49-F238E27FC236}">
              <a16:creationId xmlns:a16="http://schemas.microsoft.com/office/drawing/2014/main" id="{D103E824-FF07-413F-AFAA-56B42973028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a:extLst>
            <a:ext uri="{FF2B5EF4-FFF2-40B4-BE49-F238E27FC236}">
              <a16:creationId xmlns:a16="http://schemas.microsoft.com/office/drawing/2014/main" id="{B18821CF-FAAC-46A6-97B6-3264DA7644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a:extLst>
            <a:ext uri="{FF2B5EF4-FFF2-40B4-BE49-F238E27FC236}">
              <a16:creationId xmlns:a16="http://schemas.microsoft.com/office/drawing/2014/main" id="{3EB2994D-BCF8-4E6A-B98D-4360C0D7DC9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a:extLst>
            <a:ext uri="{FF2B5EF4-FFF2-40B4-BE49-F238E27FC236}">
              <a16:creationId xmlns:a16="http://schemas.microsoft.com/office/drawing/2014/main" id="{342F4B63-6200-4E6A-8598-CD9EC32E0BB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a:extLst>
            <a:ext uri="{FF2B5EF4-FFF2-40B4-BE49-F238E27FC236}">
              <a16:creationId xmlns:a16="http://schemas.microsoft.com/office/drawing/2014/main" id="{8CF40EF6-AF38-45AB-ABC9-C5EED8DD11D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a:extLst>
            <a:ext uri="{FF2B5EF4-FFF2-40B4-BE49-F238E27FC236}">
              <a16:creationId xmlns:a16="http://schemas.microsoft.com/office/drawing/2014/main" id="{5BAF525C-FD91-4333-80C3-95BC876DB71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a:extLst>
            <a:ext uri="{FF2B5EF4-FFF2-40B4-BE49-F238E27FC236}">
              <a16:creationId xmlns:a16="http://schemas.microsoft.com/office/drawing/2014/main" id="{206C4430-9BF7-45E8-BE77-B9852287A4B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a:extLst>
            <a:ext uri="{FF2B5EF4-FFF2-40B4-BE49-F238E27FC236}">
              <a16:creationId xmlns:a16="http://schemas.microsoft.com/office/drawing/2014/main" id="{609082BB-90DB-41D1-A5C9-CC41A3E5B2A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a:extLst>
            <a:ext uri="{FF2B5EF4-FFF2-40B4-BE49-F238E27FC236}">
              <a16:creationId xmlns:a16="http://schemas.microsoft.com/office/drawing/2014/main" id="{672761E9-CB60-4F2A-BB30-7030A42A37A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a:extLst>
            <a:ext uri="{FF2B5EF4-FFF2-40B4-BE49-F238E27FC236}">
              <a16:creationId xmlns:a16="http://schemas.microsoft.com/office/drawing/2014/main" id="{CA689BA2-8754-4DFD-9611-7BFC318A77D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a:extLst>
            <a:ext uri="{FF2B5EF4-FFF2-40B4-BE49-F238E27FC236}">
              <a16:creationId xmlns:a16="http://schemas.microsoft.com/office/drawing/2014/main" id="{6DB6114B-09BA-4ECE-B38F-D6C1901C03E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a:extLst>
            <a:ext uri="{FF2B5EF4-FFF2-40B4-BE49-F238E27FC236}">
              <a16:creationId xmlns:a16="http://schemas.microsoft.com/office/drawing/2014/main" id="{42522C10-F653-4E87-9F82-62F24284F43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a:extLst>
            <a:ext uri="{FF2B5EF4-FFF2-40B4-BE49-F238E27FC236}">
              <a16:creationId xmlns:a16="http://schemas.microsoft.com/office/drawing/2014/main" id="{DE9C326B-C31C-443A-AA0B-488DBA96977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a:extLst>
            <a:ext uri="{FF2B5EF4-FFF2-40B4-BE49-F238E27FC236}">
              <a16:creationId xmlns:a16="http://schemas.microsoft.com/office/drawing/2014/main" id="{CF2B4594-6BC7-400A-B92F-E6CAA5CC9BE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a:extLst>
            <a:ext uri="{FF2B5EF4-FFF2-40B4-BE49-F238E27FC236}">
              <a16:creationId xmlns:a16="http://schemas.microsoft.com/office/drawing/2014/main" id="{9626B505-EEFE-4EB6-811B-E8A6189A1AF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a:extLst>
            <a:ext uri="{FF2B5EF4-FFF2-40B4-BE49-F238E27FC236}">
              <a16:creationId xmlns:a16="http://schemas.microsoft.com/office/drawing/2014/main" id="{60DBCFA4-0F6F-48E5-8D18-85F71D6E88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公民館】&#10;有形固定資産減価償却率グラフ枠">
          <a:extLst>
            <a:ext uri="{FF2B5EF4-FFF2-40B4-BE49-F238E27FC236}">
              <a16:creationId xmlns:a16="http://schemas.microsoft.com/office/drawing/2014/main" id="{242AB5D4-5EEB-4809-B2A2-2517E79A1DA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470" name="直線コネクタ 469">
          <a:extLst>
            <a:ext uri="{FF2B5EF4-FFF2-40B4-BE49-F238E27FC236}">
              <a16:creationId xmlns:a16="http://schemas.microsoft.com/office/drawing/2014/main" id="{B4CE6E00-F237-400C-A1DE-D945676B2AEF}"/>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公民館】&#10;有形固定資産減価償却率最小値テキスト">
          <a:extLst>
            <a:ext uri="{FF2B5EF4-FFF2-40B4-BE49-F238E27FC236}">
              <a16:creationId xmlns:a16="http://schemas.microsoft.com/office/drawing/2014/main" id="{8AE4338C-044D-45AF-835A-A0D4512C0B8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a:extLst>
            <a:ext uri="{FF2B5EF4-FFF2-40B4-BE49-F238E27FC236}">
              <a16:creationId xmlns:a16="http://schemas.microsoft.com/office/drawing/2014/main" id="{2D001F5A-5DE1-46C2-BDC5-3732CBEF272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473" name="【公民館】&#10;有形固定資産減価償却率最大値テキスト">
          <a:extLst>
            <a:ext uri="{FF2B5EF4-FFF2-40B4-BE49-F238E27FC236}">
              <a16:creationId xmlns:a16="http://schemas.microsoft.com/office/drawing/2014/main" id="{877E356F-B571-4C46-9311-87488B0A986C}"/>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474" name="直線コネクタ 473">
          <a:extLst>
            <a:ext uri="{FF2B5EF4-FFF2-40B4-BE49-F238E27FC236}">
              <a16:creationId xmlns:a16="http://schemas.microsoft.com/office/drawing/2014/main" id="{2ED0192A-E512-4277-9A53-63345951767C}"/>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475" name="【公民館】&#10;有形固定資産減価償却率平均値テキスト">
          <a:extLst>
            <a:ext uri="{FF2B5EF4-FFF2-40B4-BE49-F238E27FC236}">
              <a16:creationId xmlns:a16="http://schemas.microsoft.com/office/drawing/2014/main" id="{9A94D496-7BBE-4822-9697-6A18C6633879}"/>
            </a:ext>
          </a:extLst>
        </xdr:cNvPr>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476" name="フローチャート: 判断 475">
          <a:extLst>
            <a:ext uri="{FF2B5EF4-FFF2-40B4-BE49-F238E27FC236}">
              <a16:creationId xmlns:a16="http://schemas.microsoft.com/office/drawing/2014/main" id="{15681A2D-8166-4CBF-82A6-68BA0C2FC566}"/>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477" name="フローチャート: 判断 476">
          <a:extLst>
            <a:ext uri="{FF2B5EF4-FFF2-40B4-BE49-F238E27FC236}">
              <a16:creationId xmlns:a16="http://schemas.microsoft.com/office/drawing/2014/main" id="{B2181ABE-862A-49EE-96B3-050335B9DCC2}"/>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478" name="フローチャート: 判断 477">
          <a:extLst>
            <a:ext uri="{FF2B5EF4-FFF2-40B4-BE49-F238E27FC236}">
              <a16:creationId xmlns:a16="http://schemas.microsoft.com/office/drawing/2014/main" id="{FCBEF375-D5E5-4808-9A40-1FBC6F8912B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479" name="フローチャート: 判断 478">
          <a:extLst>
            <a:ext uri="{FF2B5EF4-FFF2-40B4-BE49-F238E27FC236}">
              <a16:creationId xmlns:a16="http://schemas.microsoft.com/office/drawing/2014/main" id="{7545FBDF-7B0D-4EE4-A06C-1E0B4D851F66}"/>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480" name="フローチャート: 判断 479">
          <a:extLst>
            <a:ext uri="{FF2B5EF4-FFF2-40B4-BE49-F238E27FC236}">
              <a16:creationId xmlns:a16="http://schemas.microsoft.com/office/drawing/2014/main" id="{DDA117BF-AD36-45CF-A06B-C8C3F758767C}"/>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5A0D6CF5-1D7A-4B83-AADE-E4DB822085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38054223-54F1-4379-BB9B-DBEA2514FE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B3E075EB-39E0-47AF-ADF8-2FD26958B9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2E00AF2C-6084-4BDD-9952-2EC95E39F9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2459B991-F9F1-49C1-8F00-31EF5459B5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486" name="楕円 485">
          <a:extLst>
            <a:ext uri="{FF2B5EF4-FFF2-40B4-BE49-F238E27FC236}">
              <a16:creationId xmlns:a16="http://schemas.microsoft.com/office/drawing/2014/main" id="{E558BB24-9A87-4673-8046-AA0F3151897F}"/>
            </a:ext>
          </a:extLst>
        </xdr:cNvPr>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152779</xdr:rowOff>
    </xdr:from>
    <xdr:ext cx="405111" cy="259045"/>
    <xdr:sp macro="" textlink="">
      <xdr:nvSpPr>
        <xdr:cNvPr id="487" name="【公民館】&#10;有形固定資産減価償却率該当値テキスト">
          <a:extLst>
            <a:ext uri="{FF2B5EF4-FFF2-40B4-BE49-F238E27FC236}">
              <a16:creationId xmlns:a16="http://schemas.microsoft.com/office/drawing/2014/main" id="{E3673B63-CC8C-4AE8-A515-229429A3EC37}"/>
            </a:ext>
          </a:extLst>
        </xdr:cNvPr>
        <xdr:cNvSpPr txBox="1"/>
      </xdr:nvSpPr>
      <xdr:spPr>
        <a:xfrm>
          <a:off x="16357600" y="178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488" name="楕円 487">
          <a:extLst>
            <a:ext uri="{FF2B5EF4-FFF2-40B4-BE49-F238E27FC236}">
              <a16:creationId xmlns:a16="http://schemas.microsoft.com/office/drawing/2014/main" id="{CE969B0F-659C-4211-8CED-238DAE2FBFE4}"/>
            </a:ext>
          </a:extLst>
        </xdr:cNvPr>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9252</xdr:rowOff>
    </xdr:to>
    <xdr:cxnSp macro="">
      <xdr:nvCxnSpPr>
        <xdr:cNvPr id="489" name="直線コネクタ 488">
          <a:extLst>
            <a:ext uri="{FF2B5EF4-FFF2-40B4-BE49-F238E27FC236}">
              <a16:creationId xmlns:a16="http://schemas.microsoft.com/office/drawing/2014/main" id="{03AE4EE4-D2AB-465A-94AA-1C418533FEFE}"/>
            </a:ext>
          </a:extLst>
        </xdr:cNvPr>
        <xdr:cNvCxnSpPr/>
      </xdr:nvCxnSpPr>
      <xdr:spPr>
        <a:xfrm>
          <a:off x="15481300" y="179853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490" name="楕円 489">
          <a:extLst>
            <a:ext uri="{FF2B5EF4-FFF2-40B4-BE49-F238E27FC236}">
              <a16:creationId xmlns:a16="http://schemas.microsoft.com/office/drawing/2014/main" id="{90160205-53AE-41CC-8B17-D20BE9968636}"/>
            </a:ext>
          </a:extLst>
        </xdr:cNvPr>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154577</xdr:rowOff>
    </xdr:from>
    <xdr:to>
      <xdr:col>81</xdr:col>
      <xdr:colOff>50800</xdr:colOff>
      <xdr:row>106</xdr:row>
      <xdr:rowOff>12519</xdr:rowOff>
    </xdr:to>
    <xdr:cxnSp macro="">
      <xdr:nvCxnSpPr>
        <xdr:cNvPr id="491" name="直線コネクタ 490">
          <a:extLst>
            <a:ext uri="{FF2B5EF4-FFF2-40B4-BE49-F238E27FC236}">
              <a16:creationId xmlns:a16="http://schemas.microsoft.com/office/drawing/2014/main" id="{5D6E0DF4-21E2-4BBB-ACF0-71D3F8A5B7F0}"/>
            </a:ext>
          </a:extLst>
        </xdr:cNvPr>
        <xdr:cNvCxnSpPr/>
      </xdr:nvCxnSpPr>
      <xdr:spPr>
        <a:xfrm flipV="1">
          <a:off x="14592300" y="17985377"/>
          <a:ext cx="8890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97245</xdr:rowOff>
    </xdr:from>
    <xdr:to>
      <xdr:col>72</xdr:col>
      <xdr:colOff>38100</xdr:colOff>
      <xdr:row>106</xdr:row>
      <xdr:rowOff>27395</xdr:rowOff>
    </xdr:to>
    <xdr:sp macro="" textlink="">
      <xdr:nvSpPr>
        <xdr:cNvPr id="492" name="楕円 491">
          <a:extLst>
            <a:ext uri="{FF2B5EF4-FFF2-40B4-BE49-F238E27FC236}">
              <a16:creationId xmlns:a16="http://schemas.microsoft.com/office/drawing/2014/main" id="{49F6AC63-D2EC-47AC-9308-C3908FD94336}"/>
            </a:ext>
          </a:extLst>
        </xdr:cNvPr>
        <xdr:cNvSpPr/>
      </xdr:nvSpPr>
      <xdr:spPr>
        <a:xfrm>
          <a:off x="13652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148045</xdr:rowOff>
    </xdr:from>
    <xdr:to>
      <xdr:col>76</xdr:col>
      <xdr:colOff>114300</xdr:colOff>
      <xdr:row>106</xdr:row>
      <xdr:rowOff>12519</xdr:rowOff>
    </xdr:to>
    <xdr:cxnSp macro="">
      <xdr:nvCxnSpPr>
        <xdr:cNvPr id="493" name="直線コネクタ 492">
          <a:extLst>
            <a:ext uri="{FF2B5EF4-FFF2-40B4-BE49-F238E27FC236}">
              <a16:creationId xmlns:a16="http://schemas.microsoft.com/office/drawing/2014/main" id="{39943F90-82A2-4AD7-933D-AA7FAEE604B1}"/>
            </a:ext>
          </a:extLst>
        </xdr:cNvPr>
        <xdr:cNvCxnSpPr/>
      </xdr:nvCxnSpPr>
      <xdr:spPr>
        <a:xfrm>
          <a:off x="13703300" y="181502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62956</xdr:rowOff>
    </xdr:from>
    <xdr:to>
      <xdr:col>67</xdr:col>
      <xdr:colOff>101600</xdr:colOff>
      <xdr:row>105</xdr:row>
      <xdr:rowOff>164556</xdr:rowOff>
    </xdr:to>
    <xdr:sp macro="" textlink="">
      <xdr:nvSpPr>
        <xdr:cNvPr id="494" name="楕円 493">
          <a:extLst>
            <a:ext uri="{FF2B5EF4-FFF2-40B4-BE49-F238E27FC236}">
              <a16:creationId xmlns:a16="http://schemas.microsoft.com/office/drawing/2014/main" id="{381A06AA-DC79-40B6-9FB0-D572E6B9A542}"/>
            </a:ext>
          </a:extLst>
        </xdr:cNvPr>
        <xdr:cNvSpPr/>
      </xdr:nvSpPr>
      <xdr:spPr>
        <a:xfrm>
          <a:off x="1276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113756</xdr:rowOff>
    </xdr:from>
    <xdr:to>
      <xdr:col>71</xdr:col>
      <xdr:colOff>177800</xdr:colOff>
      <xdr:row>105</xdr:row>
      <xdr:rowOff>148045</xdr:rowOff>
    </xdr:to>
    <xdr:cxnSp macro="">
      <xdr:nvCxnSpPr>
        <xdr:cNvPr id="495" name="直線コネクタ 494">
          <a:extLst>
            <a:ext uri="{FF2B5EF4-FFF2-40B4-BE49-F238E27FC236}">
              <a16:creationId xmlns:a16="http://schemas.microsoft.com/office/drawing/2014/main" id="{3964E6BB-1A48-44E9-A162-DB7085665D9E}"/>
            </a:ext>
          </a:extLst>
        </xdr:cNvPr>
        <xdr:cNvCxnSpPr/>
      </xdr:nvCxnSpPr>
      <xdr:spPr>
        <a:xfrm>
          <a:off x="12814300" y="1811600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496" name="n_1aveValue【公民館】&#10;有形固定資産減価償却率">
          <a:extLst>
            <a:ext uri="{FF2B5EF4-FFF2-40B4-BE49-F238E27FC236}">
              <a16:creationId xmlns:a16="http://schemas.microsoft.com/office/drawing/2014/main" id="{993A6608-B771-444B-8D64-C34E53C21C6A}"/>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497" name="n_2aveValue【公民館】&#10;有形固定資産減価償却率">
          <a:extLst>
            <a:ext uri="{FF2B5EF4-FFF2-40B4-BE49-F238E27FC236}">
              <a16:creationId xmlns:a16="http://schemas.microsoft.com/office/drawing/2014/main" id="{8247CC59-E832-4D6F-B936-61CF602E7FAD}"/>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498" name="n_3aveValue【公民館】&#10;有形固定資産減価償却率">
          <a:extLst>
            <a:ext uri="{FF2B5EF4-FFF2-40B4-BE49-F238E27FC236}">
              <a16:creationId xmlns:a16="http://schemas.microsoft.com/office/drawing/2014/main" id="{E523D8EF-8E91-457D-AE79-2D23F8D442D2}"/>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499" name="n_4aveValue【公民館】&#10;有形固定資産減価償却率">
          <a:extLst>
            <a:ext uri="{FF2B5EF4-FFF2-40B4-BE49-F238E27FC236}">
              <a16:creationId xmlns:a16="http://schemas.microsoft.com/office/drawing/2014/main" id="{2F32A542-10ED-4EA6-B49E-45221EB42A23}"/>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50454</xdr:rowOff>
    </xdr:from>
    <xdr:ext cx="405111" cy="259045"/>
    <xdr:sp macro="" textlink="">
      <xdr:nvSpPr>
        <xdr:cNvPr id="500" name="n_1mainValue【公民館】&#10;有形固定資産減価償却率">
          <a:extLst>
            <a:ext uri="{FF2B5EF4-FFF2-40B4-BE49-F238E27FC236}">
              <a16:creationId xmlns:a16="http://schemas.microsoft.com/office/drawing/2014/main" id="{63398717-727B-4702-8CEB-8B5CE5421415}"/>
            </a:ext>
          </a:extLst>
        </xdr:cNvPr>
        <xdr:cNvSpPr txBox="1"/>
      </xdr:nvSpPr>
      <xdr:spPr>
        <a:xfrm>
          <a:off x="152660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79846</xdr:rowOff>
    </xdr:from>
    <xdr:ext cx="405111" cy="259045"/>
    <xdr:sp macro="" textlink="">
      <xdr:nvSpPr>
        <xdr:cNvPr id="501" name="n_2mainValue【公民館】&#10;有形固定資産減価償却率">
          <a:extLst>
            <a:ext uri="{FF2B5EF4-FFF2-40B4-BE49-F238E27FC236}">
              <a16:creationId xmlns:a16="http://schemas.microsoft.com/office/drawing/2014/main" id="{6AE4BA18-C930-4058-9BC0-B2A91073C937}"/>
            </a:ext>
          </a:extLst>
        </xdr:cNvPr>
        <xdr:cNvSpPr txBox="1"/>
      </xdr:nvSpPr>
      <xdr:spPr>
        <a:xfrm>
          <a:off x="14389744" y="17910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43922</xdr:rowOff>
    </xdr:from>
    <xdr:ext cx="405111" cy="259045"/>
    <xdr:sp macro="" textlink="">
      <xdr:nvSpPr>
        <xdr:cNvPr id="502" name="n_3mainValue【公民館】&#10;有形固定資産減価償却率">
          <a:extLst>
            <a:ext uri="{FF2B5EF4-FFF2-40B4-BE49-F238E27FC236}">
              <a16:creationId xmlns:a16="http://schemas.microsoft.com/office/drawing/2014/main" id="{F1633E4A-8F5A-4E01-B59D-AC03EF826D28}"/>
            </a:ext>
          </a:extLst>
        </xdr:cNvPr>
        <xdr:cNvSpPr txBox="1"/>
      </xdr:nvSpPr>
      <xdr:spPr>
        <a:xfrm>
          <a:off x="13500744" y="178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9633</xdr:rowOff>
    </xdr:from>
    <xdr:ext cx="405111" cy="259045"/>
    <xdr:sp macro="" textlink="">
      <xdr:nvSpPr>
        <xdr:cNvPr id="503" name="n_4mainValue【公民館】&#10;有形固定資産減価償却率">
          <a:extLst>
            <a:ext uri="{FF2B5EF4-FFF2-40B4-BE49-F238E27FC236}">
              <a16:creationId xmlns:a16="http://schemas.microsoft.com/office/drawing/2014/main" id="{E5F165C5-64D1-4D17-9B9A-964FC3745BED}"/>
            </a:ext>
          </a:extLst>
        </xdr:cNvPr>
        <xdr:cNvSpPr txBox="1"/>
      </xdr:nvSpPr>
      <xdr:spPr>
        <a:xfrm>
          <a:off x="12611744" y="1784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a:extLst>
            <a:ext uri="{FF2B5EF4-FFF2-40B4-BE49-F238E27FC236}">
              <a16:creationId xmlns:a16="http://schemas.microsoft.com/office/drawing/2014/main" id="{B1D24B84-0EFA-4162-A9E9-3150A3C96C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a:extLst>
            <a:ext uri="{FF2B5EF4-FFF2-40B4-BE49-F238E27FC236}">
              <a16:creationId xmlns:a16="http://schemas.microsoft.com/office/drawing/2014/main" id="{494C26BE-B7AE-4872-B9B8-78D71C55F47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a:extLst>
            <a:ext uri="{FF2B5EF4-FFF2-40B4-BE49-F238E27FC236}">
              <a16:creationId xmlns:a16="http://schemas.microsoft.com/office/drawing/2014/main" id="{B9BEE1D7-A719-4216-A3A5-34714C163A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a:extLst>
            <a:ext uri="{FF2B5EF4-FFF2-40B4-BE49-F238E27FC236}">
              <a16:creationId xmlns:a16="http://schemas.microsoft.com/office/drawing/2014/main" id="{84C3E0E4-F6E6-4A14-A8B7-63B870161CB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a:extLst>
            <a:ext uri="{FF2B5EF4-FFF2-40B4-BE49-F238E27FC236}">
              <a16:creationId xmlns:a16="http://schemas.microsoft.com/office/drawing/2014/main" id="{EEE673F9-255A-4A06-8A69-C26C5363F1B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a:extLst>
            <a:ext uri="{FF2B5EF4-FFF2-40B4-BE49-F238E27FC236}">
              <a16:creationId xmlns:a16="http://schemas.microsoft.com/office/drawing/2014/main" id="{366ECC9D-F7AF-4251-9601-DE8B5C3C39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a:extLst>
            <a:ext uri="{FF2B5EF4-FFF2-40B4-BE49-F238E27FC236}">
              <a16:creationId xmlns:a16="http://schemas.microsoft.com/office/drawing/2014/main" id="{0967D1F0-B287-4AE0-920E-70160B85B1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a:extLst>
            <a:ext uri="{FF2B5EF4-FFF2-40B4-BE49-F238E27FC236}">
              <a16:creationId xmlns:a16="http://schemas.microsoft.com/office/drawing/2014/main" id="{19381A63-F541-4504-90D2-CF7202B07B4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a:extLst>
            <a:ext uri="{FF2B5EF4-FFF2-40B4-BE49-F238E27FC236}">
              <a16:creationId xmlns:a16="http://schemas.microsoft.com/office/drawing/2014/main" id="{672AB254-46F1-4DF8-8E2A-1AAB3AD5A2A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a:extLst>
            <a:ext uri="{FF2B5EF4-FFF2-40B4-BE49-F238E27FC236}">
              <a16:creationId xmlns:a16="http://schemas.microsoft.com/office/drawing/2014/main" id="{8F1D28CF-88F8-4594-A44C-9D5ECA560F1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4" name="直線コネクタ 513">
          <a:extLst>
            <a:ext uri="{FF2B5EF4-FFF2-40B4-BE49-F238E27FC236}">
              <a16:creationId xmlns:a16="http://schemas.microsoft.com/office/drawing/2014/main" id="{B4B983FD-8D7B-47A8-B2B6-2EB7228EB43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5" name="テキスト ボックス 514">
          <a:extLst>
            <a:ext uri="{FF2B5EF4-FFF2-40B4-BE49-F238E27FC236}">
              <a16:creationId xmlns:a16="http://schemas.microsoft.com/office/drawing/2014/main" id="{DC651A9F-C86E-4DFB-B4D0-235157EFE2E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6" name="直線コネクタ 515">
          <a:extLst>
            <a:ext uri="{FF2B5EF4-FFF2-40B4-BE49-F238E27FC236}">
              <a16:creationId xmlns:a16="http://schemas.microsoft.com/office/drawing/2014/main" id="{F4E15A5C-6729-4E0F-830D-47D60BD5E9A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7" name="テキスト ボックス 516">
          <a:extLst>
            <a:ext uri="{FF2B5EF4-FFF2-40B4-BE49-F238E27FC236}">
              <a16:creationId xmlns:a16="http://schemas.microsoft.com/office/drawing/2014/main" id="{D4547955-06D8-4F01-951D-1C894B7D493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8" name="直線コネクタ 517">
          <a:extLst>
            <a:ext uri="{FF2B5EF4-FFF2-40B4-BE49-F238E27FC236}">
              <a16:creationId xmlns:a16="http://schemas.microsoft.com/office/drawing/2014/main" id="{56E7AD4A-2322-4EB6-9C89-5A22C811BA4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9" name="テキスト ボックス 518">
          <a:extLst>
            <a:ext uri="{FF2B5EF4-FFF2-40B4-BE49-F238E27FC236}">
              <a16:creationId xmlns:a16="http://schemas.microsoft.com/office/drawing/2014/main" id="{41596F7B-428D-47F4-ADD5-AF2F98E9E2F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0" name="直線コネクタ 519">
          <a:extLst>
            <a:ext uri="{FF2B5EF4-FFF2-40B4-BE49-F238E27FC236}">
              <a16:creationId xmlns:a16="http://schemas.microsoft.com/office/drawing/2014/main" id="{A8BC9991-03D7-4AEA-8968-03941866C88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1" name="テキスト ボックス 520">
          <a:extLst>
            <a:ext uri="{FF2B5EF4-FFF2-40B4-BE49-F238E27FC236}">
              <a16:creationId xmlns:a16="http://schemas.microsoft.com/office/drawing/2014/main" id="{1AA1E4C8-5100-4B76-A317-1F62CB8E7B0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2" name="直線コネクタ 521">
          <a:extLst>
            <a:ext uri="{FF2B5EF4-FFF2-40B4-BE49-F238E27FC236}">
              <a16:creationId xmlns:a16="http://schemas.microsoft.com/office/drawing/2014/main" id="{05DD0A13-FC31-4DFD-9ABF-34E054AB3BC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3" name="テキスト ボックス 522">
          <a:extLst>
            <a:ext uri="{FF2B5EF4-FFF2-40B4-BE49-F238E27FC236}">
              <a16:creationId xmlns:a16="http://schemas.microsoft.com/office/drawing/2014/main" id="{45FF8417-570B-46A2-B40E-8D9964765BB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4" name="直線コネクタ 523">
          <a:extLst>
            <a:ext uri="{FF2B5EF4-FFF2-40B4-BE49-F238E27FC236}">
              <a16:creationId xmlns:a16="http://schemas.microsoft.com/office/drawing/2014/main" id="{1FB239A5-11DF-483C-91D3-64FB6A57890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5" name="テキスト ボックス 524">
          <a:extLst>
            <a:ext uri="{FF2B5EF4-FFF2-40B4-BE49-F238E27FC236}">
              <a16:creationId xmlns:a16="http://schemas.microsoft.com/office/drawing/2014/main" id="{CD75B990-A511-4658-B30E-34F7EDAB23E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a:extLst>
            <a:ext uri="{FF2B5EF4-FFF2-40B4-BE49-F238E27FC236}">
              <a16:creationId xmlns:a16="http://schemas.microsoft.com/office/drawing/2014/main" id="{2E40C94D-D6B6-447F-9951-8FEC6BE4E4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a:extLst>
            <a:ext uri="{FF2B5EF4-FFF2-40B4-BE49-F238E27FC236}">
              <a16:creationId xmlns:a16="http://schemas.microsoft.com/office/drawing/2014/main" id="{CC5730BC-FF69-42EC-A27C-3D5F65C67E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公民館】&#10;一人当たり面積グラフ枠">
          <a:extLst>
            <a:ext uri="{FF2B5EF4-FFF2-40B4-BE49-F238E27FC236}">
              <a16:creationId xmlns:a16="http://schemas.microsoft.com/office/drawing/2014/main" id="{0FC94495-244B-4E33-AA60-D211A146FD9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529" name="直線コネクタ 528">
          <a:extLst>
            <a:ext uri="{FF2B5EF4-FFF2-40B4-BE49-F238E27FC236}">
              <a16:creationId xmlns:a16="http://schemas.microsoft.com/office/drawing/2014/main" id="{07E775EC-9128-4DAA-AF1D-D17BD994361B}"/>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530" name="【公民館】&#10;一人当たり面積最小値テキスト">
          <a:extLst>
            <a:ext uri="{FF2B5EF4-FFF2-40B4-BE49-F238E27FC236}">
              <a16:creationId xmlns:a16="http://schemas.microsoft.com/office/drawing/2014/main" id="{1CC95EFF-2006-442C-9778-07A7D37EAD6B}"/>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531" name="直線コネクタ 530">
          <a:extLst>
            <a:ext uri="{FF2B5EF4-FFF2-40B4-BE49-F238E27FC236}">
              <a16:creationId xmlns:a16="http://schemas.microsoft.com/office/drawing/2014/main" id="{B04B8C70-5E84-4B0A-8EBA-00199EF6BD91}"/>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532" name="【公民館】&#10;一人当たり面積最大値テキスト">
          <a:extLst>
            <a:ext uri="{FF2B5EF4-FFF2-40B4-BE49-F238E27FC236}">
              <a16:creationId xmlns:a16="http://schemas.microsoft.com/office/drawing/2014/main" id="{679EA3AC-BBE0-4470-9D74-EA6FA20B1299}"/>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533" name="直線コネクタ 532">
          <a:extLst>
            <a:ext uri="{FF2B5EF4-FFF2-40B4-BE49-F238E27FC236}">
              <a16:creationId xmlns:a16="http://schemas.microsoft.com/office/drawing/2014/main" id="{BD6773AB-AFEE-4198-8DDD-2A5AAFC459CE}"/>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534" name="【公民館】&#10;一人当たり面積平均値テキスト">
          <a:extLst>
            <a:ext uri="{FF2B5EF4-FFF2-40B4-BE49-F238E27FC236}">
              <a16:creationId xmlns:a16="http://schemas.microsoft.com/office/drawing/2014/main" id="{D517221C-0F7B-402A-B1E8-2DC6807C842E}"/>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535" name="フローチャート: 判断 534">
          <a:extLst>
            <a:ext uri="{FF2B5EF4-FFF2-40B4-BE49-F238E27FC236}">
              <a16:creationId xmlns:a16="http://schemas.microsoft.com/office/drawing/2014/main" id="{24F4A696-A9A2-423B-85A9-65757B4745C7}"/>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536" name="フローチャート: 判断 535">
          <a:extLst>
            <a:ext uri="{FF2B5EF4-FFF2-40B4-BE49-F238E27FC236}">
              <a16:creationId xmlns:a16="http://schemas.microsoft.com/office/drawing/2014/main" id="{98F6F4D6-45C1-4F4C-9975-C976AEEF1D07}"/>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537" name="フローチャート: 判断 536">
          <a:extLst>
            <a:ext uri="{FF2B5EF4-FFF2-40B4-BE49-F238E27FC236}">
              <a16:creationId xmlns:a16="http://schemas.microsoft.com/office/drawing/2014/main" id="{F37E3526-4603-4EB0-822C-9C165CC16B64}"/>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538" name="フローチャート: 判断 537">
          <a:extLst>
            <a:ext uri="{FF2B5EF4-FFF2-40B4-BE49-F238E27FC236}">
              <a16:creationId xmlns:a16="http://schemas.microsoft.com/office/drawing/2014/main" id="{13936FCC-1201-4A69-9036-D956AF62F6F9}"/>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539" name="フローチャート: 判断 538">
          <a:extLst>
            <a:ext uri="{FF2B5EF4-FFF2-40B4-BE49-F238E27FC236}">
              <a16:creationId xmlns:a16="http://schemas.microsoft.com/office/drawing/2014/main" id="{42169762-FE88-4115-A7D3-FDFB62AB7C4C}"/>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95B22C64-FA47-4C1E-A494-2649E04AF80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AD4AC2CD-FC9B-4281-9489-198009A3BC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A14803E7-6687-466B-ACA5-E114DA6857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225F6290-64C0-4FC9-9EEC-DE57CA0FB0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8E164EFB-81A9-4130-A22A-5A8869C083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111942</xdr:rowOff>
    </xdr:from>
    <xdr:to>
      <xdr:col>116</xdr:col>
      <xdr:colOff>114300</xdr:colOff>
      <xdr:row>108</xdr:row>
      <xdr:rowOff>42092</xdr:rowOff>
    </xdr:to>
    <xdr:sp macro="" textlink="">
      <xdr:nvSpPr>
        <xdr:cNvPr id="545" name="楕円 544">
          <a:extLst>
            <a:ext uri="{FF2B5EF4-FFF2-40B4-BE49-F238E27FC236}">
              <a16:creationId xmlns:a16="http://schemas.microsoft.com/office/drawing/2014/main" id="{F461FFA7-B1A2-458A-B08D-D2DAFE4B2270}"/>
            </a:ext>
          </a:extLst>
        </xdr:cNvPr>
        <xdr:cNvSpPr/>
      </xdr:nvSpPr>
      <xdr:spPr>
        <a:xfrm>
          <a:off x="22110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90369</xdr:rowOff>
    </xdr:from>
    <xdr:ext cx="469744" cy="259045"/>
    <xdr:sp macro="" textlink="">
      <xdr:nvSpPr>
        <xdr:cNvPr id="546" name="【公民館】&#10;一人当たり面積該当値テキスト">
          <a:extLst>
            <a:ext uri="{FF2B5EF4-FFF2-40B4-BE49-F238E27FC236}">
              <a16:creationId xmlns:a16="http://schemas.microsoft.com/office/drawing/2014/main" id="{60028241-EC45-4714-9F87-42D7D8729B1E}"/>
            </a:ext>
          </a:extLst>
        </xdr:cNvPr>
        <xdr:cNvSpPr txBox="1"/>
      </xdr:nvSpPr>
      <xdr:spPr>
        <a:xfrm>
          <a:off x="22199600"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114119</xdr:rowOff>
    </xdr:from>
    <xdr:to>
      <xdr:col>112</xdr:col>
      <xdr:colOff>38100</xdr:colOff>
      <xdr:row>108</xdr:row>
      <xdr:rowOff>44269</xdr:rowOff>
    </xdr:to>
    <xdr:sp macro="" textlink="">
      <xdr:nvSpPr>
        <xdr:cNvPr id="547" name="楕円 546">
          <a:extLst>
            <a:ext uri="{FF2B5EF4-FFF2-40B4-BE49-F238E27FC236}">
              <a16:creationId xmlns:a16="http://schemas.microsoft.com/office/drawing/2014/main" id="{3E60D30F-7ED4-4A42-B13B-346E9A975141}"/>
            </a:ext>
          </a:extLst>
        </xdr:cNvPr>
        <xdr:cNvSpPr/>
      </xdr:nvSpPr>
      <xdr:spPr>
        <a:xfrm>
          <a:off x="21272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162742</xdr:rowOff>
    </xdr:from>
    <xdr:to>
      <xdr:col>116</xdr:col>
      <xdr:colOff>63500</xdr:colOff>
      <xdr:row>107</xdr:row>
      <xdr:rowOff>164919</xdr:rowOff>
    </xdr:to>
    <xdr:cxnSp macro="">
      <xdr:nvCxnSpPr>
        <xdr:cNvPr id="548" name="直線コネクタ 547">
          <a:extLst>
            <a:ext uri="{FF2B5EF4-FFF2-40B4-BE49-F238E27FC236}">
              <a16:creationId xmlns:a16="http://schemas.microsoft.com/office/drawing/2014/main" id="{EAF69A10-FE6B-49D1-AB65-9C08D0C3DE82}"/>
            </a:ext>
          </a:extLst>
        </xdr:cNvPr>
        <xdr:cNvCxnSpPr/>
      </xdr:nvCxnSpPr>
      <xdr:spPr>
        <a:xfrm flipV="1">
          <a:off x="21323300" y="185078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114119</xdr:rowOff>
    </xdr:from>
    <xdr:to>
      <xdr:col>107</xdr:col>
      <xdr:colOff>101600</xdr:colOff>
      <xdr:row>108</xdr:row>
      <xdr:rowOff>44269</xdr:rowOff>
    </xdr:to>
    <xdr:sp macro="" textlink="">
      <xdr:nvSpPr>
        <xdr:cNvPr id="549" name="楕円 548">
          <a:extLst>
            <a:ext uri="{FF2B5EF4-FFF2-40B4-BE49-F238E27FC236}">
              <a16:creationId xmlns:a16="http://schemas.microsoft.com/office/drawing/2014/main" id="{E652894A-7EC2-491E-8914-587675B8FE0D}"/>
            </a:ext>
          </a:extLst>
        </xdr:cNvPr>
        <xdr:cNvSpPr/>
      </xdr:nvSpPr>
      <xdr:spPr>
        <a:xfrm>
          <a:off x="20383500" y="184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164919</xdr:rowOff>
    </xdr:from>
    <xdr:to>
      <xdr:col>111</xdr:col>
      <xdr:colOff>177800</xdr:colOff>
      <xdr:row>107</xdr:row>
      <xdr:rowOff>164919</xdr:rowOff>
    </xdr:to>
    <xdr:cxnSp macro="">
      <xdr:nvCxnSpPr>
        <xdr:cNvPr id="550" name="直線コネクタ 549">
          <a:extLst>
            <a:ext uri="{FF2B5EF4-FFF2-40B4-BE49-F238E27FC236}">
              <a16:creationId xmlns:a16="http://schemas.microsoft.com/office/drawing/2014/main" id="{CA7B59DF-73F0-4CE8-A6BC-80C08B03E03B}"/>
            </a:ext>
          </a:extLst>
        </xdr:cNvPr>
        <xdr:cNvCxnSpPr/>
      </xdr:nvCxnSpPr>
      <xdr:spPr>
        <a:xfrm>
          <a:off x="20434300" y="18510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115207</xdr:rowOff>
    </xdr:from>
    <xdr:to>
      <xdr:col>102</xdr:col>
      <xdr:colOff>165100</xdr:colOff>
      <xdr:row>108</xdr:row>
      <xdr:rowOff>45357</xdr:rowOff>
    </xdr:to>
    <xdr:sp macro="" textlink="">
      <xdr:nvSpPr>
        <xdr:cNvPr id="551" name="楕円 550">
          <a:extLst>
            <a:ext uri="{FF2B5EF4-FFF2-40B4-BE49-F238E27FC236}">
              <a16:creationId xmlns:a16="http://schemas.microsoft.com/office/drawing/2014/main" id="{F8D5D2EE-8F8E-4827-9928-34A984FE55F0}"/>
            </a:ext>
          </a:extLst>
        </xdr:cNvPr>
        <xdr:cNvSpPr/>
      </xdr:nvSpPr>
      <xdr:spPr>
        <a:xfrm>
          <a:off x="19494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164919</xdr:rowOff>
    </xdr:from>
    <xdr:to>
      <xdr:col>107</xdr:col>
      <xdr:colOff>50800</xdr:colOff>
      <xdr:row>107</xdr:row>
      <xdr:rowOff>166007</xdr:rowOff>
    </xdr:to>
    <xdr:cxnSp macro="">
      <xdr:nvCxnSpPr>
        <xdr:cNvPr id="552" name="直線コネクタ 551">
          <a:extLst>
            <a:ext uri="{FF2B5EF4-FFF2-40B4-BE49-F238E27FC236}">
              <a16:creationId xmlns:a16="http://schemas.microsoft.com/office/drawing/2014/main" id="{DDC64F5C-2DE9-41BB-A324-7ECF946CBFEA}"/>
            </a:ext>
          </a:extLst>
        </xdr:cNvPr>
        <xdr:cNvCxnSpPr/>
      </xdr:nvCxnSpPr>
      <xdr:spPr>
        <a:xfrm flipV="1">
          <a:off x="19545300" y="185100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116295</xdr:rowOff>
    </xdr:from>
    <xdr:to>
      <xdr:col>98</xdr:col>
      <xdr:colOff>38100</xdr:colOff>
      <xdr:row>108</xdr:row>
      <xdr:rowOff>46445</xdr:rowOff>
    </xdr:to>
    <xdr:sp macro="" textlink="">
      <xdr:nvSpPr>
        <xdr:cNvPr id="553" name="楕円 552">
          <a:extLst>
            <a:ext uri="{FF2B5EF4-FFF2-40B4-BE49-F238E27FC236}">
              <a16:creationId xmlns:a16="http://schemas.microsoft.com/office/drawing/2014/main" id="{8627EC56-E139-427F-80F8-0AFDFC64911A}"/>
            </a:ext>
          </a:extLst>
        </xdr:cNvPr>
        <xdr:cNvSpPr/>
      </xdr:nvSpPr>
      <xdr:spPr>
        <a:xfrm>
          <a:off x="18605500" y="184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107</xdr:row>
      <xdr:rowOff>167095</xdr:rowOff>
    </xdr:to>
    <xdr:cxnSp macro="">
      <xdr:nvCxnSpPr>
        <xdr:cNvPr id="554" name="直線コネクタ 553">
          <a:extLst>
            <a:ext uri="{FF2B5EF4-FFF2-40B4-BE49-F238E27FC236}">
              <a16:creationId xmlns:a16="http://schemas.microsoft.com/office/drawing/2014/main" id="{B1F61F12-4EA8-497C-9E32-D78C04C04836}"/>
            </a:ext>
          </a:extLst>
        </xdr:cNvPr>
        <xdr:cNvCxnSpPr/>
      </xdr:nvCxnSpPr>
      <xdr:spPr>
        <a:xfrm flipV="1">
          <a:off x="18656300" y="18511157"/>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555" name="n_1aveValue【公民館】&#10;一人当たり面積">
          <a:extLst>
            <a:ext uri="{FF2B5EF4-FFF2-40B4-BE49-F238E27FC236}">
              <a16:creationId xmlns:a16="http://schemas.microsoft.com/office/drawing/2014/main" id="{58309371-D3F5-4788-B6D7-DECA57A380B7}"/>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556" name="n_2aveValue【公民館】&#10;一人当たり面積">
          <a:extLst>
            <a:ext uri="{FF2B5EF4-FFF2-40B4-BE49-F238E27FC236}">
              <a16:creationId xmlns:a16="http://schemas.microsoft.com/office/drawing/2014/main" id="{ABFA3E34-3EBC-4BB1-9A80-8388CC9BE4C6}"/>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557" name="n_3aveValue【公民館】&#10;一人当たり面積">
          <a:extLst>
            <a:ext uri="{FF2B5EF4-FFF2-40B4-BE49-F238E27FC236}">
              <a16:creationId xmlns:a16="http://schemas.microsoft.com/office/drawing/2014/main" id="{D381604E-A694-4F4E-9041-F0BE5945FBFA}"/>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558" name="n_4aveValue【公民館】&#10;一人当たり面積">
          <a:extLst>
            <a:ext uri="{FF2B5EF4-FFF2-40B4-BE49-F238E27FC236}">
              <a16:creationId xmlns:a16="http://schemas.microsoft.com/office/drawing/2014/main" id="{531260C1-AFE8-49A1-A005-A531E097F269}"/>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35396</xdr:rowOff>
    </xdr:from>
    <xdr:ext cx="469744" cy="259045"/>
    <xdr:sp macro="" textlink="">
      <xdr:nvSpPr>
        <xdr:cNvPr id="559" name="n_1mainValue【公民館】&#10;一人当たり面積">
          <a:extLst>
            <a:ext uri="{FF2B5EF4-FFF2-40B4-BE49-F238E27FC236}">
              <a16:creationId xmlns:a16="http://schemas.microsoft.com/office/drawing/2014/main" id="{B75B1AFF-ED6E-4006-A335-5E3E7408DB6A}"/>
            </a:ext>
          </a:extLst>
        </xdr:cNvPr>
        <xdr:cNvSpPr txBox="1"/>
      </xdr:nvSpPr>
      <xdr:spPr>
        <a:xfrm>
          <a:off x="210757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35396</xdr:rowOff>
    </xdr:from>
    <xdr:ext cx="469744" cy="259045"/>
    <xdr:sp macro="" textlink="">
      <xdr:nvSpPr>
        <xdr:cNvPr id="560" name="n_2mainValue【公民館】&#10;一人当たり面積">
          <a:extLst>
            <a:ext uri="{FF2B5EF4-FFF2-40B4-BE49-F238E27FC236}">
              <a16:creationId xmlns:a16="http://schemas.microsoft.com/office/drawing/2014/main" id="{5E4A3CB2-B087-4728-B17C-85604AF00FCF}"/>
            </a:ext>
          </a:extLst>
        </xdr:cNvPr>
        <xdr:cNvSpPr txBox="1"/>
      </xdr:nvSpPr>
      <xdr:spPr>
        <a:xfrm>
          <a:off x="20199427" y="185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36484</xdr:rowOff>
    </xdr:from>
    <xdr:ext cx="469744" cy="259045"/>
    <xdr:sp macro="" textlink="">
      <xdr:nvSpPr>
        <xdr:cNvPr id="561" name="n_3mainValue【公民館】&#10;一人当たり面積">
          <a:extLst>
            <a:ext uri="{FF2B5EF4-FFF2-40B4-BE49-F238E27FC236}">
              <a16:creationId xmlns:a16="http://schemas.microsoft.com/office/drawing/2014/main" id="{D219D479-6EA0-43EC-844E-3C914D64600F}"/>
            </a:ext>
          </a:extLst>
        </xdr:cNvPr>
        <xdr:cNvSpPr txBox="1"/>
      </xdr:nvSpPr>
      <xdr:spPr>
        <a:xfrm>
          <a:off x="19310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37572</xdr:rowOff>
    </xdr:from>
    <xdr:ext cx="469744" cy="259045"/>
    <xdr:sp macro="" textlink="">
      <xdr:nvSpPr>
        <xdr:cNvPr id="562" name="n_4mainValue【公民館】&#10;一人当たり面積">
          <a:extLst>
            <a:ext uri="{FF2B5EF4-FFF2-40B4-BE49-F238E27FC236}">
              <a16:creationId xmlns:a16="http://schemas.microsoft.com/office/drawing/2014/main" id="{EDD9AB51-B93D-4BF5-80C5-9C4FD754ACB1}"/>
            </a:ext>
          </a:extLst>
        </xdr:cNvPr>
        <xdr:cNvSpPr txBox="1"/>
      </xdr:nvSpPr>
      <xdr:spPr>
        <a:xfrm>
          <a:off x="18421427" y="1855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a:extLst>
            <a:ext uri="{FF2B5EF4-FFF2-40B4-BE49-F238E27FC236}">
              <a16:creationId xmlns:a16="http://schemas.microsoft.com/office/drawing/2014/main" id="{E64D6A37-F86A-4CA5-8DD2-064C5443136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a:extLst>
            <a:ext uri="{FF2B5EF4-FFF2-40B4-BE49-F238E27FC236}">
              <a16:creationId xmlns:a16="http://schemas.microsoft.com/office/drawing/2014/main" id="{01F51450-AC4F-4927-BDAB-7FC65D0E9C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a:extLst>
            <a:ext uri="{FF2B5EF4-FFF2-40B4-BE49-F238E27FC236}">
              <a16:creationId xmlns:a16="http://schemas.microsoft.com/office/drawing/2014/main" id="{16B9802E-FD22-4637-AF9A-948A867239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・有形固定資産減価償却率は、当該表における</a:t>
          </a:r>
          <a:r>
            <a:rPr lang="ja-JP" altLang="en-US" sz="1100" b="0" i="0" baseline="0">
              <a:solidFill>
                <a:schemeClr val="dk1"/>
              </a:solidFill>
              <a:effectLst/>
              <a:latin typeface="+mn-lt"/>
              <a:ea typeface="+mn-ea"/>
              <a:cs typeface="+mn-cs"/>
            </a:rPr>
            <a:t>学校施設以外</a:t>
          </a:r>
          <a:r>
            <a:rPr lang="ja-JP" altLang="ja-JP" sz="1100" b="0" i="0" baseline="0">
              <a:solidFill>
                <a:schemeClr val="dk1"/>
              </a:solidFill>
              <a:effectLst/>
              <a:latin typeface="+mn-lt"/>
              <a:ea typeface="+mn-ea"/>
              <a:cs typeface="+mn-cs"/>
            </a:rPr>
            <a:t>の該当施設類型で前年度より増加して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、類似団体平均をすべての施設類型で下回っている。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特に有形固定資産減価償却率が高くなっている施設は、</a:t>
          </a:r>
          <a:r>
            <a:rPr lang="ja-JP" altLang="en-US" sz="1100" b="0" i="0" baseline="0">
              <a:solidFill>
                <a:schemeClr val="dk1"/>
              </a:solidFill>
              <a:effectLst/>
              <a:latin typeface="+mn-lt"/>
              <a:ea typeface="+mn-ea"/>
              <a:cs typeface="+mn-cs"/>
            </a:rPr>
            <a:t>道路</a:t>
          </a:r>
          <a:r>
            <a:rPr lang="ja-JP" altLang="ja-JP" sz="1100" b="0" i="0" baseline="0">
              <a:solidFill>
                <a:schemeClr val="dk1"/>
              </a:solidFill>
              <a:effectLst/>
              <a:latin typeface="+mn-lt"/>
              <a:ea typeface="+mn-ea"/>
              <a:cs typeface="+mn-cs"/>
            </a:rPr>
            <a:t>である。</a:t>
          </a:r>
          <a:endParaRPr lang="ja-JP" altLang="ja-JP" sz="1400">
            <a:effectLst/>
          </a:endParaRPr>
        </a:p>
        <a:p>
          <a:r>
            <a:rPr lang="ja-JP" altLang="ja-JP" sz="1100" b="0" i="0" baseline="0">
              <a:solidFill>
                <a:schemeClr val="dk1"/>
              </a:solidFill>
              <a:effectLst/>
              <a:latin typeface="+mn-lt"/>
              <a:ea typeface="+mn-ea"/>
              <a:cs typeface="+mn-cs"/>
            </a:rPr>
            <a:t>　個別施設計画等に基づいた施設の維持管理を適切に進めることで有形固定資産の老朽化の抑制に努めていく。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2A2D3C-80E6-466B-9688-8510F1149F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0AF025-10A0-4560-8FD5-612275280F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8B8F654-9940-46C2-88BF-C9B22881C08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AB284C-EEDA-4E73-A8B0-789A8262BC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D136B2-9366-4B72-9F8B-DEEC9BA7B59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DDD5D7-BD48-47F7-BA66-98B9F7B574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CD2807-68E8-4DDF-8116-264488359A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CE12B3-37C0-4D37-A7D5-876D09994A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02EA15-E507-4295-8459-ED63359192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F38AB2-5D31-4BEF-9292-B87BC394C02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11,113
10,939
33.41
6,989,120
6,502,812
391,732
3,330,990
4,667,498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AE5A22-62AA-45C3-8509-0951F6C52B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0C5332-BDA0-44EC-8D37-95D0E9475A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6CB495-75F6-4958-B5A9-9D27459760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72817B-7296-455C-9340-9D5E3B8B7A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A24AB04-2D45-4730-BD8C-736BE2198E7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9D07DD5-E00D-42B8-A5DC-4811FA2EF12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9ECFC1-993D-4EA3-A90C-7248EED5BB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083342A-CC15-4CCB-AE0B-1561BC5DFC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A3749C-1F0E-41CD-B765-AC62E3D636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5C8CA3-0524-4D10-B314-96E35AEEC7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12C4CF-26F8-4D63-91FF-0C1EBFA098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8C90B10-B0A0-4B75-B8FA-6B97D41D3A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D64456-D82B-4EBC-BAAE-7DEFC9D91A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B06A18-ABFA-4944-9A1E-3171512CCE3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E54745-0A9C-4120-875E-83158DB371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7F4439-9CD0-469F-8767-7FBC719893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4EA970-4683-4B76-81B3-38EACC2E820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88E5EE-71CE-428B-A192-689EA11F73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956508C-DCC3-45B1-9062-DE3C68F4A9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EE93735-FFCB-4E4E-A67F-07A3BD7C148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F2ACBA-EBB4-4E60-86CC-60DDB8F2874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E5E5EE-6192-4E1F-AE3B-7C393158BF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5CA88E-404E-4431-BDB1-ACD863CC25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85053D-52B7-4D7F-B233-D1EDDA4301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ADFA8F-F959-42D0-AD24-FB26661AE2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E6F688-04CA-47CC-8DDB-75992DDDC36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B26E58D-E6DF-4DC4-84D6-B3FF204BADA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F450F5-5C3D-4706-96A8-DECE7B5525A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06D337-DCFE-4A2E-86D6-E2C9324DE37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2849551-AAEC-438E-B967-3E1E304465C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716CDB8-C2E5-4B6E-82A8-E2503FFCC86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9D9A8CE-2598-4A6C-82C4-939329C0FC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98367C0-AA7B-4DE0-9972-3F8A8421DE6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4EF391D-A067-4A2E-AF8A-1E7ED1FD623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A833125-6D20-43FC-BAA9-697B857E7B5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886FACD-04EF-4D4B-9EFB-E95B50CC09A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24333F9-5165-4E1D-8A8E-DFCD481DDB7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905D93F-F5FA-403F-B4B2-2039D07BB91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02A09A8-1E78-419F-BCF3-B9F4381D4FB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23C942A-C963-4D9D-80AD-A485033355F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DC8BB8B-FD2A-4EDF-84B7-76DE1A03D87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908AE08-A27E-4DB1-8B4A-D3697876110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286A149-0D5B-4DAD-AC12-8BBE5378ABF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F70BDB4-5592-4044-9ED0-F1977A605C2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455A6DD-69C2-4DBE-A705-D4F3FD1AC9B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79921FF-99AD-47B8-A049-4AE8391E29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EA19BA3-0382-46FC-95BE-4633B5529BD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C83F6C8-7B23-499D-9BAC-4472D6A952AA}"/>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DA1FAEF-24F9-46F3-AC5B-4314DC8BB204}"/>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136D6515-CAAD-47F3-977E-2259574A244D}"/>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2DEDCA37-2B64-40FF-9A59-6CFA2D12D467}"/>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a:extLst>
            <a:ext uri="{FF2B5EF4-FFF2-40B4-BE49-F238E27FC236}">
              <a16:creationId xmlns:a16="http://schemas.microsoft.com/office/drawing/2014/main" id="{2474B928-03CB-4475-96BF-2F39D1A10609}"/>
            </a:ext>
          </a:extLst>
        </xdr:cNvPr>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5202FEFC-C0C1-4D85-AED4-5CF625B14EF7}"/>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1E58CFC0-C3C7-4727-B8F3-E7E4B702AA82}"/>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7475FE63-95F3-4D5C-AE3C-7FDE06F004E8}"/>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27FF031F-484A-40F9-9553-F25C4D6219BE}"/>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7BBE11DB-C769-4F5F-A4CF-A86EF4EDA321}"/>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31E43F5-36A6-4F17-818C-418A91B9AB8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A39BFF-DBF9-4B21-B4C5-B68D9587C4C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9159A6A-72AA-4FFD-B283-C6E093D3ECE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92FAF37-E9F7-4500-95BA-A65A6E1954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D7F3698-D84D-40C0-89AA-C3EC092E76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74" name="楕円 73">
          <a:extLst>
            <a:ext uri="{FF2B5EF4-FFF2-40B4-BE49-F238E27FC236}">
              <a16:creationId xmlns:a16="http://schemas.microsoft.com/office/drawing/2014/main" id="{510DCF29-9626-4529-B885-5EFF0D51685D}"/>
            </a:ext>
          </a:extLst>
        </xdr:cNvPr>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170378</xdr:rowOff>
    </xdr:from>
    <xdr:ext cx="405111" cy="259045"/>
    <xdr:sp macro="" textlink="">
      <xdr:nvSpPr>
        <xdr:cNvPr id="75" name="【図書館】&#10;有形固定資産減価償却率該当値テキスト">
          <a:extLst>
            <a:ext uri="{FF2B5EF4-FFF2-40B4-BE49-F238E27FC236}">
              <a16:creationId xmlns:a16="http://schemas.microsoft.com/office/drawing/2014/main" id="{8B6D61F8-A0F2-4208-BEE4-75DB1382D0BE}"/>
            </a:ext>
          </a:extLst>
        </xdr:cNvPr>
        <xdr:cNvSpPr txBox="1"/>
      </xdr:nvSpPr>
      <xdr:spPr>
        <a:xfrm>
          <a:off x="4673600"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D9541D49-13EE-41D7-A3DA-9B5F7E520046}"/>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71301</xdr:rowOff>
    </xdr:to>
    <xdr:cxnSp macro="">
      <xdr:nvCxnSpPr>
        <xdr:cNvPr id="77" name="直線コネクタ 76">
          <a:extLst>
            <a:ext uri="{FF2B5EF4-FFF2-40B4-BE49-F238E27FC236}">
              <a16:creationId xmlns:a16="http://schemas.microsoft.com/office/drawing/2014/main" id="{B9AF055C-E7FD-407C-A78A-FF4FE28AC84A}"/>
            </a:ext>
          </a:extLst>
        </xdr:cNvPr>
        <xdr:cNvCxnSpPr/>
      </xdr:nvCxnSpPr>
      <xdr:spPr>
        <a:xfrm>
          <a:off x="3797300" y="654231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103777</xdr:rowOff>
    </xdr:from>
    <xdr:to>
      <xdr:col>15</xdr:col>
      <xdr:colOff>101600</xdr:colOff>
      <xdr:row>38</xdr:row>
      <xdr:rowOff>33927</xdr:rowOff>
    </xdr:to>
    <xdr:sp macro="" textlink="">
      <xdr:nvSpPr>
        <xdr:cNvPr id="78" name="楕円 77">
          <a:extLst>
            <a:ext uri="{FF2B5EF4-FFF2-40B4-BE49-F238E27FC236}">
              <a16:creationId xmlns:a16="http://schemas.microsoft.com/office/drawing/2014/main" id="{5A11ADF7-49B7-4B83-8530-1C36C1EE97E7}"/>
            </a:ext>
          </a:extLst>
        </xdr:cNvPr>
        <xdr:cNvSpPr/>
      </xdr:nvSpPr>
      <xdr:spPr>
        <a:xfrm>
          <a:off x="2857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154577</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CD3A0DA0-BC8E-43ED-9BDE-6D8AB4FC31D6}"/>
            </a:ext>
          </a:extLst>
        </xdr:cNvPr>
        <xdr:cNvCxnSpPr/>
      </xdr:nvCxnSpPr>
      <xdr:spPr>
        <a:xfrm>
          <a:off x="2908300" y="649822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80" name="楕円 79">
          <a:extLst>
            <a:ext uri="{FF2B5EF4-FFF2-40B4-BE49-F238E27FC236}">
              <a16:creationId xmlns:a16="http://schemas.microsoft.com/office/drawing/2014/main" id="{C403E6AB-E841-4394-8218-94EC8ADAF2C3}"/>
            </a:ext>
          </a:extLst>
        </xdr:cNvPr>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110490</xdr:rowOff>
    </xdr:from>
    <xdr:to>
      <xdr:col>15</xdr:col>
      <xdr:colOff>50800</xdr:colOff>
      <xdr:row>37</xdr:row>
      <xdr:rowOff>154577</xdr:rowOff>
    </xdr:to>
    <xdr:cxnSp macro="">
      <xdr:nvCxnSpPr>
        <xdr:cNvPr id="81" name="直線コネクタ 80">
          <a:extLst>
            <a:ext uri="{FF2B5EF4-FFF2-40B4-BE49-F238E27FC236}">
              <a16:creationId xmlns:a16="http://schemas.microsoft.com/office/drawing/2014/main" id="{EA9DEC0D-CC98-4F81-8FCF-7E9CE3425E48}"/>
            </a:ext>
          </a:extLst>
        </xdr:cNvPr>
        <xdr:cNvCxnSpPr/>
      </xdr:nvCxnSpPr>
      <xdr:spPr>
        <a:xfrm>
          <a:off x="2019300" y="645414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15603</xdr:rowOff>
    </xdr:from>
    <xdr:to>
      <xdr:col>6</xdr:col>
      <xdr:colOff>38100</xdr:colOff>
      <xdr:row>37</xdr:row>
      <xdr:rowOff>117203</xdr:rowOff>
    </xdr:to>
    <xdr:sp macro="" textlink="">
      <xdr:nvSpPr>
        <xdr:cNvPr id="82" name="楕円 81">
          <a:extLst>
            <a:ext uri="{FF2B5EF4-FFF2-40B4-BE49-F238E27FC236}">
              <a16:creationId xmlns:a16="http://schemas.microsoft.com/office/drawing/2014/main" id="{0E240A06-AE81-4938-8FCE-4A6DAC5EB252}"/>
            </a:ext>
          </a:extLst>
        </xdr:cNvPr>
        <xdr:cNvSpPr/>
      </xdr:nvSpPr>
      <xdr:spPr>
        <a:xfrm>
          <a:off x="1079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66403</xdr:rowOff>
    </xdr:from>
    <xdr:to>
      <xdr:col>10</xdr:col>
      <xdr:colOff>114300</xdr:colOff>
      <xdr:row>37</xdr:row>
      <xdr:rowOff>110490</xdr:rowOff>
    </xdr:to>
    <xdr:cxnSp macro="">
      <xdr:nvCxnSpPr>
        <xdr:cNvPr id="83" name="直線コネクタ 82">
          <a:extLst>
            <a:ext uri="{FF2B5EF4-FFF2-40B4-BE49-F238E27FC236}">
              <a16:creationId xmlns:a16="http://schemas.microsoft.com/office/drawing/2014/main" id="{90316A1F-7E6D-4BAA-885F-035870CE26B4}"/>
            </a:ext>
          </a:extLst>
        </xdr:cNvPr>
        <xdr:cNvCxnSpPr/>
      </xdr:nvCxnSpPr>
      <xdr:spPr>
        <a:xfrm>
          <a:off x="1130300" y="64100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99CCAC1E-C0B2-48C4-B0E2-A7E3052F8361}"/>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DA08BDF0-398E-4FC8-AF0C-9A937EEDBC66}"/>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7712FCDE-1A96-4E82-8AD3-99916A4CB1F8}"/>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A433343B-34FE-4B6B-853C-ED45A768E610}"/>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a:extLst>
            <a:ext uri="{FF2B5EF4-FFF2-40B4-BE49-F238E27FC236}">
              <a16:creationId xmlns:a16="http://schemas.microsoft.com/office/drawing/2014/main" id="{E75C673E-BBD6-4F73-87DF-17A362526B9C}"/>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25054</xdr:rowOff>
    </xdr:from>
    <xdr:ext cx="405111" cy="259045"/>
    <xdr:sp macro="" textlink="">
      <xdr:nvSpPr>
        <xdr:cNvPr id="89" name="n_2mainValue【図書館】&#10;有形固定資産減価償却率">
          <a:extLst>
            <a:ext uri="{FF2B5EF4-FFF2-40B4-BE49-F238E27FC236}">
              <a16:creationId xmlns:a16="http://schemas.microsoft.com/office/drawing/2014/main" id="{04F4AB9D-B23E-4B54-A2B4-9B1D6095CA4E}"/>
            </a:ext>
          </a:extLst>
        </xdr:cNvPr>
        <xdr:cNvSpPr txBox="1"/>
      </xdr:nvSpPr>
      <xdr:spPr>
        <a:xfrm>
          <a:off x="27057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90" name="n_3mainValue【図書館】&#10;有形固定資産減価償却率">
          <a:extLst>
            <a:ext uri="{FF2B5EF4-FFF2-40B4-BE49-F238E27FC236}">
              <a16:creationId xmlns:a16="http://schemas.microsoft.com/office/drawing/2014/main" id="{6AE9D78E-6FBE-4B15-9B75-EE1674AF159D}"/>
            </a:ext>
          </a:extLst>
        </xdr:cNvPr>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108330</xdr:rowOff>
    </xdr:from>
    <xdr:ext cx="405111" cy="259045"/>
    <xdr:sp macro="" textlink="">
      <xdr:nvSpPr>
        <xdr:cNvPr id="91" name="n_4mainValue【図書館】&#10;有形固定資産減価償却率">
          <a:extLst>
            <a:ext uri="{FF2B5EF4-FFF2-40B4-BE49-F238E27FC236}">
              <a16:creationId xmlns:a16="http://schemas.microsoft.com/office/drawing/2014/main" id="{FDFD1DCD-35BA-4CB0-A03C-31144D8D8F8A}"/>
            </a:ext>
          </a:extLst>
        </xdr:cNvPr>
        <xdr:cNvSpPr txBox="1"/>
      </xdr:nvSpPr>
      <xdr:spPr>
        <a:xfrm>
          <a:off x="927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F43A368-811F-40E6-9037-38C2029F64A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ECEA7BB-C046-49F5-9CC6-C6178852E36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CB856EB-D379-405C-8FBB-F7BD37CB014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C3D59CB-5C3F-4D13-9AB7-2B4439FC751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4BB224C-0371-4112-BCF3-9A247E87237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BEEC706-C4BD-49A2-88FC-00CD6CEE38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5F776DB-0BF1-499D-8784-5A9BFA4451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DEFCEFC-46D4-4C13-81EC-3A101DB6134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FB2A0194-FBC0-4796-9EB2-52CB4141E23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54001F1-7505-4910-83A0-79263979B20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7887FECD-E373-4149-A659-8F5C487E5DE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1892AA14-9F9C-47B2-B79C-DDC1ADBC0CE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C408C66-0AEA-4B0D-A523-C99AA2E81DB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2EBFAA9-CC58-4822-90A5-B32E2C8A7C1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F22ECDC-6AD5-4181-83C1-145418A8F3F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6E4AB776-8A80-486D-BBED-97FEE7634CB4}"/>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09A1BFA-FFFF-4824-B500-BFEE869ED7A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AE11D12A-6B9B-4A8F-992F-838774CDB5E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3124156-A472-4259-BF63-F51AA9605C2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78810B1C-81F5-4B25-BFA7-BC934934C54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A33DB9C-A5D5-4702-9D8A-7F11E1804A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C40A3EDB-05EA-4DC5-A63F-3EB966F53AF3}"/>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B073B4B8-5BF9-41C3-8ADA-63593AE1CF0A}"/>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F11274DE-5899-4F58-AC60-D5ECF50E1AA2}"/>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737AB6DF-F1FC-464A-A7B0-108259D65EDB}"/>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EC4AB457-6A95-41C3-A73B-5A69B12B3C1C}"/>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01E2032B-42CD-4E33-A32D-1BB704D83EC7}"/>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405E4268-2F40-4464-A28B-E4386ED41CF9}"/>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AC1E027D-DF1B-4FEF-82E7-D813FED182E5}"/>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82DBCF03-B41A-44AA-BB08-BE1C42ACE3C5}"/>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3ECAA22-9C15-4980-9E5A-705909B18E49}"/>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6FA3D62E-0995-4316-85A0-5232B9E843A5}"/>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C6275BE-23D4-4148-B52A-8A2ECC00DC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E59B7FB-D784-4225-BDDA-7B40E7D31B5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4B49818-2F4A-45BE-8886-4198E7BD684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5CD2CBC-BC63-42A5-BF9D-9818E5614E7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046D99A-2599-45DA-AFAE-07F29116B50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39116</xdr:rowOff>
    </xdr:from>
    <xdr:to>
      <xdr:col>55</xdr:col>
      <xdr:colOff>50800</xdr:colOff>
      <xdr:row>40</xdr:row>
      <xdr:rowOff>140716</xdr:rowOff>
    </xdr:to>
    <xdr:sp macro="" textlink="">
      <xdr:nvSpPr>
        <xdr:cNvPr id="129" name="楕円 128">
          <a:extLst>
            <a:ext uri="{FF2B5EF4-FFF2-40B4-BE49-F238E27FC236}">
              <a16:creationId xmlns:a16="http://schemas.microsoft.com/office/drawing/2014/main" id="{8863C3CB-EDDA-4116-B83A-82FC743CBF82}"/>
            </a:ext>
          </a:extLst>
        </xdr:cNvPr>
        <xdr:cNvSpPr/>
      </xdr:nvSpPr>
      <xdr:spPr>
        <a:xfrm>
          <a:off x="10426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17543</xdr:rowOff>
    </xdr:from>
    <xdr:ext cx="469744" cy="259045"/>
    <xdr:sp macro="" textlink="">
      <xdr:nvSpPr>
        <xdr:cNvPr id="130" name="【図書館】&#10;一人当たり面積該当値テキスト">
          <a:extLst>
            <a:ext uri="{FF2B5EF4-FFF2-40B4-BE49-F238E27FC236}">
              <a16:creationId xmlns:a16="http://schemas.microsoft.com/office/drawing/2014/main" id="{2FD50EE9-4FB0-4F21-92BB-76A9B01F5972}"/>
            </a:ext>
          </a:extLst>
        </xdr:cNvPr>
        <xdr:cNvSpPr txBox="1"/>
      </xdr:nvSpPr>
      <xdr:spPr>
        <a:xfrm>
          <a:off x="10515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39116</xdr:rowOff>
    </xdr:from>
    <xdr:to>
      <xdr:col>50</xdr:col>
      <xdr:colOff>165100</xdr:colOff>
      <xdr:row>40</xdr:row>
      <xdr:rowOff>140716</xdr:rowOff>
    </xdr:to>
    <xdr:sp macro="" textlink="">
      <xdr:nvSpPr>
        <xdr:cNvPr id="131" name="楕円 130">
          <a:extLst>
            <a:ext uri="{FF2B5EF4-FFF2-40B4-BE49-F238E27FC236}">
              <a16:creationId xmlns:a16="http://schemas.microsoft.com/office/drawing/2014/main" id="{E4D7CBA8-D1FE-4539-9136-612A5484CC28}"/>
            </a:ext>
          </a:extLst>
        </xdr:cNvPr>
        <xdr:cNvSpPr/>
      </xdr:nvSpPr>
      <xdr:spPr>
        <a:xfrm>
          <a:off x="9588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89916</xdr:rowOff>
    </xdr:from>
    <xdr:to>
      <xdr:col>55</xdr:col>
      <xdr:colOff>0</xdr:colOff>
      <xdr:row>40</xdr:row>
      <xdr:rowOff>89916</xdr:rowOff>
    </xdr:to>
    <xdr:cxnSp macro="">
      <xdr:nvCxnSpPr>
        <xdr:cNvPr id="132" name="直線コネクタ 131">
          <a:extLst>
            <a:ext uri="{FF2B5EF4-FFF2-40B4-BE49-F238E27FC236}">
              <a16:creationId xmlns:a16="http://schemas.microsoft.com/office/drawing/2014/main" id="{9BA15A91-561A-4BEB-A6AE-92F3A7D09375}"/>
            </a:ext>
          </a:extLst>
        </xdr:cNvPr>
        <xdr:cNvCxnSpPr/>
      </xdr:nvCxnSpPr>
      <xdr:spPr>
        <a:xfrm>
          <a:off x="9639300" y="6947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33" name="楕円 132">
          <a:extLst>
            <a:ext uri="{FF2B5EF4-FFF2-40B4-BE49-F238E27FC236}">
              <a16:creationId xmlns:a16="http://schemas.microsoft.com/office/drawing/2014/main" id="{5F95181C-3CB2-4725-B291-7B1BE696B5F3}"/>
            </a:ext>
          </a:extLst>
        </xdr:cNvPr>
        <xdr:cNvSpPr/>
      </xdr:nvSpPr>
      <xdr:spPr>
        <a:xfrm>
          <a:off x="8699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89916</xdr:rowOff>
    </xdr:from>
    <xdr:to>
      <xdr:col>50</xdr:col>
      <xdr:colOff>114300</xdr:colOff>
      <xdr:row>40</xdr:row>
      <xdr:rowOff>89916</xdr:rowOff>
    </xdr:to>
    <xdr:cxnSp macro="">
      <xdr:nvCxnSpPr>
        <xdr:cNvPr id="134" name="直線コネクタ 133">
          <a:extLst>
            <a:ext uri="{FF2B5EF4-FFF2-40B4-BE49-F238E27FC236}">
              <a16:creationId xmlns:a16="http://schemas.microsoft.com/office/drawing/2014/main" id="{47A6A5EC-A046-4CF8-BD79-96ED4B4921A0}"/>
            </a:ext>
          </a:extLst>
        </xdr:cNvPr>
        <xdr:cNvCxnSpPr/>
      </xdr:nvCxnSpPr>
      <xdr:spPr>
        <a:xfrm>
          <a:off x="8750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5" name="楕円 134">
          <a:extLst>
            <a:ext uri="{FF2B5EF4-FFF2-40B4-BE49-F238E27FC236}">
              <a16:creationId xmlns:a16="http://schemas.microsoft.com/office/drawing/2014/main" id="{FE79B57C-7B05-4272-83AD-77534FDF674A}"/>
            </a:ext>
          </a:extLst>
        </xdr:cNvPr>
        <xdr:cNvSpPr/>
      </xdr:nvSpPr>
      <xdr:spPr>
        <a:xfrm>
          <a:off x="7810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89916</xdr:rowOff>
    </xdr:to>
    <xdr:cxnSp macro="">
      <xdr:nvCxnSpPr>
        <xdr:cNvPr id="136" name="直線コネクタ 135">
          <a:extLst>
            <a:ext uri="{FF2B5EF4-FFF2-40B4-BE49-F238E27FC236}">
              <a16:creationId xmlns:a16="http://schemas.microsoft.com/office/drawing/2014/main" id="{3BBC78C7-075C-47BE-ACB8-93940E040909}"/>
            </a:ext>
          </a:extLst>
        </xdr:cNvPr>
        <xdr:cNvCxnSpPr/>
      </xdr:nvCxnSpPr>
      <xdr:spPr>
        <a:xfrm>
          <a:off x="7861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43688</xdr:rowOff>
    </xdr:from>
    <xdr:to>
      <xdr:col>36</xdr:col>
      <xdr:colOff>165100</xdr:colOff>
      <xdr:row>40</xdr:row>
      <xdr:rowOff>145288</xdr:rowOff>
    </xdr:to>
    <xdr:sp macro="" textlink="">
      <xdr:nvSpPr>
        <xdr:cNvPr id="137" name="楕円 136">
          <a:extLst>
            <a:ext uri="{FF2B5EF4-FFF2-40B4-BE49-F238E27FC236}">
              <a16:creationId xmlns:a16="http://schemas.microsoft.com/office/drawing/2014/main" id="{3DCCE5FF-28A0-4436-A6A0-121D581938B4}"/>
            </a:ext>
          </a:extLst>
        </xdr:cNvPr>
        <xdr:cNvSpPr/>
      </xdr:nvSpPr>
      <xdr:spPr>
        <a:xfrm>
          <a:off x="6921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89916</xdr:rowOff>
    </xdr:from>
    <xdr:to>
      <xdr:col>41</xdr:col>
      <xdr:colOff>50800</xdr:colOff>
      <xdr:row>40</xdr:row>
      <xdr:rowOff>94488</xdr:rowOff>
    </xdr:to>
    <xdr:cxnSp macro="">
      <xdr:nvCxnSpPr>
        <xdr:cNvPr id="138" name="直線コネクタ 137">
          <a:extLst>
            <a:ext uri="{FF2B5EF4-FFF2-40B4-BE49-F238E27FC236}">
              <a16:creationId xmlns:a16="http://schemas.microsoft.com/office/drawing/2014/main" id="{FF47C40E-7B10-4A46-8132-DD10E8AF4270}"/>
            </a:ext>
          </a:extLst>
        </xdr:cNvPr>
        <xdr:cNvCxnSpPr/>
      </xdr:nvCxnSpPr>
      <xdr:spPr>
        <a:xfrm flipV="1">
          <a:off x="6972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81D956C5-A9B8-4BAC-B62C-0189B8D2E509}"/>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6349598C-0155-4459-BD65-468B094C962B}"/>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581D2F29-2BC0-4980-BD9B-AF34B9C1C342}"/>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C9D6A778-0937-4784-91A2-35EE24F71DC0}"/>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131843</xdr:rowOff>
    </xdr:from>
    <xdr:ext cx="469744" cy="259045"/>
    <xdr:sp macro="" textlink="">
      <xdr:nvSpPr>
        <xdr:cNvPr id="143" name="n_1mainValue【図書館】&#10;一人当たり面積">
          <a:extLst>
            <a:ext uri="{FF2B5EF4-FFF2-40B4-BE49-F238E27FC236}">
              <a16:creationId xmlns:a16="http://schemas.microsoft.com/office/drawing/2014/main" id="{90B85B7D-8898-4D19-9874-946040F43141}"/>
            </a:ext>
          </a:extLst>
        </xdr:cNvPr>
        <xdr:cNvSpPr txBox="1"/>
      </xdr:nvSpPr>
      <xdr:spPr>
        <a:xfrm>
          <a:off x="9391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44" name="n_2mainValue【図書館】&#10;一人当たり面積">
          <a:extLst>
            <a:ext uri="{FF2B5EF4-FFF2-40B4-BE49-F238E27FC236}">
              <a16:creationId xmlns:a16="http://schemas.microsoft.com/office/drawing/2014/main" id="{1AE3FFE3-336B-4C0E-AAF9-9A04D06639F7}"/>
            </a:ext>
          </a:extLst>
        </xdr:cNvPr>
        <xdr:cNvSpPr txBox="1"/>
      </xdr:nvSpPr>
      <xdr:spPr>
        <a:xfrm>
          <a:off x="8515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131843</xdr:rowOff>
    </xdr:from>
    <xdr:ext cx="469744" cy="259045"/>
    <xdr:sp macro="" textlink="">
      <xdr:nvSpPr>
        <xdr:cNvPr id="145" name="n_3mainValue【図書館】&#10;一人当たり面積">
          <a:extLst>
            <a:ext uri="{FF2B5EF4-FFF2-40B4-BE49-F238E27FC236}">
              <a16:creationId xmlns:a16="http://schemas.microsoft.com/office/drawing/2014/main" id="{67E6CD2D-6BE3-4768-A11F-84DE77950BAD}"/>
            </a:ext>
          </a:extLst>
        </xdr:cNvPr>
        <xdr:cNvSpPr txBox="1"/>
      </xdr:nvSpPr>
      <xdr:spPr>
        <a:xfrm>
          <a:off x="7626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136415</xdr:rowOff>
    </xdr:from>
    <xdr:ext cx="469744" cy="259045"/>
    <xdr:sp macro="" textlink="">
      <xdr:nvSpPr>
        <xdr:cNvPr id="146" name="n_4mainValue【図書館】&#10;一人当たり面積">
          <a:extLst>
            <a:ext uri="{FF2B5EF4-FFF2-40B4-BE49-F238E27FC236}">
              <a16:creationId xmlns:a16="http://schemas.microsoft.com/office/drawing/2014/main" id="{CF958054-6686-45E4-8127-405E1BD3EEE2}"/>
            </a:ext>
          </a:extLst>
        </xdr:cNvPr>
        <xdr:cNvSpPr txBox="1"/>
      </xdr:nvSpPr>
      <xdr:spPr>
        <a:xfrm>
          <a:off x="6737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D2DEAF5-7ACA-4486-9E29-1C8FBC1374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70DD52B-6B1F-43EF-90AB-7F8AEBCA7D1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7A331F4-B321-4B6F-BD5F-A06C6EE2FB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DBC5790B-AAEE-43E0-A174-C4DE0F3F2B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DD03BC98-E2C1-4F31-8578-33F96C69CB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BB7FEBF1-7E59-4444-9C7D-44F2AD9AEE3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92FCCCD-1376-48B3-A595-47AEA46BE8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B7153B07-CF88-4CBF-8351-7301836AD1F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CDC17BE3-EF2E-4E3C-86AB-1CECBBE6AF3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712839D-1ADB-4050-8975-1C741984B7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35B65CB-CE04-4884-B675-54061A60A9F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3D8E7DA0-747C-4F54-98A4-02FD744955D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7C9DB11-F214-475F-A029-E7F84818574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BCD3859E-0AE6-43E3-8E85-3B48277EA83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5BA7E40-5865-4D6A-B719-B8D7015770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3025FEC8-EF27-4891-BFCC-AE58824175C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52B0BEA-9AA5-426E-A320-C6C4C82C418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6292292E-6963-4BEB-A170-675582CBECE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1A3EE853-C5CD-43D2-96A5-C832C536701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6399C399-A354-4FE4-B6BF-AE59BE07436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41249C2D-7EF9-41F0-BBE6-D7B0691A2B6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B8868FB-9030-4708-BCC8-38CCDA5CDC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FE225BD-6403-4FF2-ABC0-19FF4801FF6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96D6D182-4DA0-48C3-A64E-82BBD7C4A9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AD3D82AE-E12F-4494-ABF6-D5EC2A230E6D}"/>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83466362-833B-4C19-B8C8-3F2566BB6BC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1F9768F6-ED35-4DAE-8865-A18FDFED9CC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130F4BD4-7C15-4376-98C6-A03F603AD2F5}"/>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A95DDA2E-3319-4F1E-A623-9774427D0B55}"/>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ADD807ED-E5A0-4A6E-BBB5-C4437D0675CB}"/>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39664826-D16D-4F81-9B59-B83A638CD877}"/>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8FB3039D-2B89-497A-946B-1DD11FEE80BD}"/>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AA9078F0-4B3D-4973-961D-010A86B4CBE9}"/>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210220EA-153E-4AE7-A815-6AB5AF8BAD02}"/>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E57DBC3E-90C9-44C2-81DD-14208593985D}"/>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9AD380D-6F3B-4A24-BE13-58FA059B3FD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FDB42F5-2EBB-49BC-8BAA-CA3BF6D256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8E8993-2DE8-4E97-BA2D-EF608AFB5AF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C199A28-812A-4EA1-9010-1174E8BCD74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61F30C6-ED2B-4D2B-8E67-7AD2C5322EE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7" name="楕円 186">
          <a:extLst>
            <a:ext uri="{FF2B5EF4-FFF2-40B4-BE49-F238E27FC236}">
              <a16:creationId xmlns:a16="http://schemas.microsoft.com/office/drawing/2014/main" id="{C3C153AC-3159-4204-81D3-F9CC686FD1EF}"/>
            </a:ext>
          </a:extLst>
        </xdr:cNvPr>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EA699382-C3D9-4B92-BD90-471C7AE8E187}"/>
            </a:ext>
          </a:extLst>
        </xdr:cNvPr>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189" name="楕円 188">
          <a:extLst>
            <a:ext uri="{FF2B5EF4-FFF2-40B4-BE49-F238E27FC236}">
              <a16:creationId xmlns:a16="http://schemas.microsoft.com/office/drawing/2014/main" id="{B7BFD29A-EBDA-475B-8988-CA9A0CC0E7B4}"/>
            </a:ext>
          </a:extLst>
        </xdr:cNvPr>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61</xdr:row>
      <xdr:rowOff>152400</xdr:rowOff>
    </xdr:to>
    <xdr:cxnSp macro="">
      <xdr:nvCxnSpPr>
        <xdr:cNvPr id="190" name="直線コネクタ 189">
          <a:extLst>
            <a:ext uri="{FF2B5EF4-FFF2-40B4-BE49-F238E27FC236}">
              <a16:creationId xmlns:a16="http://schemas.microsoft.com/office/drawing/2014/main" id="{2380796A-CB44-4929-B4B0-FD39D4A5B3D4}"/>
            </a:ext>
          </a:extLst>
        </xdr:cNvPr>
        <xdr:cNvCxnSpPr/>
      </xdr:nvCxnSpPr>
      <xdr:spPr>
        <a:xfrm>
          <a:off x="3797300" y="10568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1" name="楕円 190">
          <a:extLst>
            <a:ext uri="{FF2B5EF4-FFF2-40B4-BE49-F238E27FC236}">
              <a16:creationId xmlns:a16="http://schemas.microsoft.com/office/drawing/2014/main" id="{11E25632-CA1E-436F-B3F8-889155078089}"/>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110490</xdr:rowOff>
    </xdr:to>
    <xdr:cxnSp macro="">
      <xdr:nvCxnSpPr>
        <xdr:cNvPr id="192" name="直線コネクタ 191">
          <a:extLst>
            <a:ext uri="{FF2B5EF4-FFF2-40B4-BE49-F238E27FC236}">
              <a16:creationId xmlns:a16="http://schemas.microsoft.com/office/drawing/2014/main" id="{D4062788-E66A-44C2-9839-BF8EDFC14B29}"/>
            </a:ext>
          </a:extLst>
        </xdr:cNvPr>
        <xdr:cNvCxnSpPr/>
      </xdr:nvCxnSpPr>
      <xdr:spPr>
        <a:xfrm>
          <a:off x="2908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147320</xdr:rowOff>
    </xdr:from>
    <xdr:to>
      <xdr:col>10</xdr:col>
      <xdr:colOff>165100</xdr:colOff>
      <xdr:row>61</xdr:row>
      <xdr:rowOff>77470</xdr:rowOff>
    </xdr:to>
    <xdr:sp macro="" textlink="">
      <xdr:nvSpPr>
        <xdr:cNvPr id="193" name="楕円 192">
          <a:extLst>
            <a:ext uri="{FF2B5EF4-FFF2-40B4-BE49-F238E27FC236}">
              <a16:creationId xmlns:a16="http://schemas.microsoft.com/office/drawing/2014/main" id="{F5F49C2A-E0EE-42FD-993E-84581E96E914}"/>
            </a:ext>
          </a:extLst>
        </xdr:cNvPr>
        <xdr:cNvSpPr/>
      </xdr:nvSpPr>
      <xdr:spPr>
        <a:xfrm>
          <a:off x="1968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26670</xdr:rowOff>
    </xdr:from>
    <xdr:to>
      <xdr:col>15</xdr:col>
      <xdr:colOff>50800</xdr:colOff>
      <xdr:row>61</xdr:row>
      <xdr:rowOff>68580</xdr:rowOff>
    </xdr:to>
    <xdr:cxnSp macro="">
      <xdr:nvCxnSpPr>
        <xdr:cNvPr id="194" name="直線コネクタ 193">
          <a:extLst>
            <a:ext uri="{FF2B5EF4-FFF2-40B4-BE49-F238E27FC236}">
              <a16:creationId xmlns:a16="http://schemas.microsoft.com/office/drawing/2014/main" id="{BE365C02-5E62-429D-B879-6FC259FBF38D}"/>
            </a:ext>
          </a:extLst>
        </xdr:cNvPr>
        <xdr:cNvCxnSpPr/>
      </xdr:nvCxnSpPr>
      <xdr:spPr>
        <a:xfrm>
          <a:off x="2019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105410</xdr:rowOff>
    </xdr:from>
    <xdr:to>
      <xdr:col>6</xdr:col>
      <xdr:colOff>38100</xdr:colOff>
      <xdr:row>61</xdr:row>
      <xdr:rowOff>35560</xdr:rowOff>
    </xdr:to>
    <xdr:sp macro="" textlink="">
      <xdr:nvSpPr>
        <xdr:cNvPr id="195" name="楕円 194">
          <a:extLst>
            <a:ext uri="{FF2B5EF4-FFF2-40B4-BE49-F238E27FC236}">
              <a16:creationId xmlns:a16="http://schemas.microsoft.com/office/drawing/2014/main" id="{9457BC36-697F-4609-968F-4D1F7633DF37}"/>
            </a:ext>
          </a:extLst>
        </xdr:cNvPr>
        <xdr:cNvSpPr/>
      </xdr:nvSpPr>
      <xdr:spPr>
        <a:xfrm>
          <a:off x="1079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61</xdr:row>
      <xdr:rowOff>26670</xdr:rowOff>
    </xdr:to>
    <xdr:cxnSp macro="">
      <xdr:nvCxnSpPr>
        <xdr:cNvPr id="196" name="直線コネクタ 195">
          <a:extLst>
            <a:ext uri="{FF2B5EF4-FFF2-40B4-BE49-F238E27FC236}">
              <a16:creationId xmlns:a16="http://schemas.microsoft.com/office/drawing/2014/main" id="{F0A8186E-CF5A-4A9D-8C53-9654EC740F58}"/>
            </a:ext>
          </a:extLst>
        </xdr:cNvPr>
        <xdr:cNvCxnSpPr/>
      </xdr:nvCxnSpPr>
      <xdr:spPr>
        <a:xfrm>
          <a:off x="1130300" y="104432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149CB0AE-3AB6-4054-89B0-AF2ABA54A7BF}"/>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7040750E-3813-4D3F-8A0F-21C846FA9FDC}"/>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a:extLst>
            <a:ext uri="{FF2B5EF4-FFF2-40B4-BE49-F238E27FC236}">
              <a16:creationId xmlns:a16="http://schemas.microsoft.com/office/drawing/2014/main" id="{7F35354F-4369-4E16-934E-A1B3F40A1ED1}"/>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a:extLst>
            <a:ext uri="{FF2B5EF4-FFF2-40B4-BE49-F238E27FC236}">
              <a16:creationId xmlns:a16="http://schemas.microsoft.com/office/drawing/2014/main" id="{B75027B7-55EA-425C-A0DE-3D0DC5E4C465}"/>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152417</xdr:rowOff>
    </xdr:from>
    <xdr:ext cx="405111" cy="259045"/>
    <xdr:sp macro="" textlink="">
      <xdr:nvSpPr>
        <xdr:cNvPr id="201" name="n_1mainValue【体育館・プール】&#10;有形固定資産減価償却率">
          <a:extLst>
            <a:ext uri="{FF2B5EF4-FFF2-40B4-BE49-F238E27FC236}">
              <a16:creationId xmlns:a16="http://schemas.microsoft.com/office/drawing/2014/main" id="{BBECC572-57B7-458A-BC85-C614591A00A4}"/>
            </a:ext>
          </a:extLst>
        </xdr:cNvPr>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2" name="n_2mainValue【体育館・プール】&#10;有形固定資産減価償却率">
          <a:extLst>
            <a:ext uri="{FF2B5EF4-FFF2-40B4-BE49-F238E27FC236}">
              <a16:creationId xmlns:a16="http://schemas.microsoft.com/office/drawing/2014/main" id="{690D633C-16A0-4782-AADE-BA22E94C8763}"/>
            </a:ext>
          </a:extLst>
        </xdr:cNvPr>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68597</xdr:rowOff>
    </xdr:from>
    <xdr:ext cx="405111" cy="259045"/>
    <xdr:sp macro="" textlink="">
      <xdr:nvSpPr>
        <xdr:cNvPr id="203" name="n_3mainValue【体育館・プール】&#10;有形固定資産減価償却率">
          <a:extLst>
            <a:ext uri="{FF2B5EF4-FFF2-40B4-BE49-F238E27FC236}">
              <a16:creationId xmlns:a16="http://schemas.microsoft.com/office/drawing/2014/main" id="{CD2FD5F4-DDA7-47A1-B5D5-563E126CDAAE}"/>
            </a:ext>
          </a:extLst>
        </xdr:cNvPr>
        <xdr:cNvSpPr txBox="1"/>
      </xdr:nvSpPr>
      <xdr:spPr>
        <a:xfrm>
          <a:off x="1816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26687</xdr:rowOff>
    </xdr:from>
    <xdr:ext cx="405111" cy="259045"/>
    <xdr:sp macro="" textlink="">
      <xdr:nvSpPr>
        <xdr:cNvPr id="204" name="n_4mainValue【体育館・プール】&#10;有形固定資産減価償却率">
          <a:extLst>
            <a:ext uri="{FF2B5EF4-FFF2-40B4-BE49-F238E27FC236}">
              <a16:creationId xmlns:a16="http://schemas.microsoft.com/office/drawing/2014/main" id="{4AD1DC2B-8CAB-418D-AE77-9EBF9914AB99}"/>
            </a:ext>
          </a:extLst>
        </xdr:cNvPr>
        <xdr:cNvSpPr txBox="1"/>
      </xdr:nvSpPr>
      <xdr:spPr>
        <a:xfrm>
          <a:off x="927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DD62998-A91A-4000-8C2D-3685B93450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E7187A9-98F9-4AD7-BDD7-4D9E17CC5D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B73D6A1-6E74-49CB-A286-0BCD98BFCB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C54C3D8-C0C0-481F-B38E-81E1092DE1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473E83F4-5CAD-4454-9E52-E4C99AC6F99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ABC3D745-19BC-4DA6-8357-BAAEF8934F7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B61BB2A9-09FA-4FD3-8974-CD40DA7921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D3343DE-A5BA-4E3B-8772-D9BD8E24449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91D1EED-408A-40CE-BB20-0F596FC7D2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D544771E-7169-4253-887C-68A0F97BA6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CB8051C0-50D9-44AE-8150-731AE3DB271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8483B10-6B9D-411A-826A-18E0C1F82937}"/>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8766A91-19F9-4AB8-9D11-CD271371F9F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EE6541F-D99A-48CC-B9AE-A4B6CEB6A35F}"/>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8CA566C1-9C10-4021-882C-0492B1E2F89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3EFA6E34-1DAC-4821-BF0A-55574B80C235}"/>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5FB241EB-1560-40BE-89B2-1464D92D3E6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F88096F9-D626-4C17-9919-DB05F7BAE41C}"/>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56B3887-0033-4E06-90BA-3DA2FB1BC6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3297D389-6D84-442D-B576-1D564A47B55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509E10D5-08B3-41FE-86C1-8FEF23E2D5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A87DDC3F-132D-407B-8650-B489B4138219}"/>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AFB3E618-918C-4B6C-BD98-9E7B0AC08E9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076466D8-8A57-4BB3-AE4F-9016B8A8D5CA}"/>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3BE4429A-FE75-46EC-8965-92DFD26EAE6B}"/>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57FB602F-4B57-492D-B526-52A417813F93}"/>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a:extLst>
            <a:ext uri="{FF2B5EF4-FFF2-40B4-BE49-F238E27FC236}">
              <a16:creationId xmlns:a16="http://schemas.microsoft.com/office/drawing/2014/main" id="{3D654CC0-2FE3-49F1-B834-48E08CF3906B}"/>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77DBAC2A-1877-401F-B7FC-0B03DD24EF95}"/>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77A2FB38-45B6-478A-892B-8B6F53C06478}"/>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697F02AC-CBA2-44BC-B8BF-78D681B90EF9}"/>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8143AE8B-6932-4F76-971E-01314859FC39}"/>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B6C06B5A-F5A6-4F32-9154-ACC2ABD5AF13}"/>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49506F4-2A29-405D-8F5C-784FBEF8E3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87B3A32-B35B-44D1-A8D3-3E57A8E0620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8E82A2F-50BE-4B8A-8E8E-7D54AA3243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DAA473B-4E14-4805-8FC8-D5DD629CCD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F92F77E-8C8B-4307-B338-CDDBB413B70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158597</xdr:rowOff>
    </xdr:from>
    <xdr:to>
      <xdr:col>55</xdr:col>
      <xdr:colOff>50800</xdr:colOff>
      <xdr:row>63</xdr:row>
      <xdr:rowOff>88747</xdr:rowOff>
    </xdr:to>
    <xdr:sp macro="" textlink="">
      <xdr:nvSpPr>
        <xdr:cNvPr id="242" name="楕円 241">
          <a:extLst>
            <a:ext uri="{FF2B5EF4-FFF2-40B4-BE49-F238E27FC236}">
              <a16:creationId xmlns:a16="http://schemas.microsoft.com/office/drawing/2014/main" id="{2C0290EC-16A0-4C4A-B1D7-E56B36EC7DEF}"/>
            </a:ext>
          </a:extLst>
        </xdr:cNvPr>
        <xdr:cNvSpPr/>
      </xdr:nvSpPr>
      <xdr:spPr>
        <a:xfrm>
          <a:off x="10426700" y="10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73524</xdr:rowOff>
    </xdr:from>
    <xdr:ext cx="469744" cy="259045"/>
    <xdr:sp macro="" textlink="">
      <xdr:nvSpPr>
        <xdr:cNvPr id="243" name="【体育館・プール】&#10;一人当たり面積該当値テキスト">
          <a:extLst>
            <a:ext uri="{FF2B5EF4-FFF2-40B4-BE49-F238E27FC236}">
              <a16:creationId xmlns:a16="http://schemas.microsoft.com/office/drawing/2014/main" id="{0F320F5F-AA6D-4A7B-BF08-01ABD1EC8CE1}"/>
            </a:ext>
          </a:extLst>
        </xdr:cNvPr>
        <xdr:cNvSpPr txBox="1"/>
      </xdr:nvSpPr>
      <xdr:spPr>
        <a:xfrm>
          <a:off x="10515600" y="1070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159512</xdr:rowOff>
    </xdr:from>
    <xdr:to>
      <xdr:col>50</xdr:col>
      <xdr:colOff>165100</xdr:colOff>
      <xdr:row>63</xdr:row>
      <xdr:rowOff>89662</xdr:rowOff>
    </xdr:to>
    <xdr:sp macro="" textlink="">
      <xdr:nvSpPr>
        <xdr:cNvPr id="244" name="楕円 243">
          <a:extLst>
            <a:ext uri="{FF2B5EF4-FFF2-40B4-BE49-F238E27FC236}">
              <a16:creationId xmlns:a16="http://schemas.microsoft.com/office/drawing/2014/main" id="{58099513-F3D7-412C-AC49-8C59214958A9}"/>
            </a:ext>
          </a:extLst>
        </xdr:cNvPr>
        <xdr:cNvSpPr/>
      </xdr:nvSpPr>
      <xdr:spPr>
        <a:xfrm>
          <a:off x="9588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37947</xdr:rowOff>
    </xdr:from>
    <xdr:to>
      <xdr:col>55</xdr:col>
      <xdr:colOff>0</xdr:colOff>
      <xdr:row>63</xdr:row>
      <xdr:rowOff>38862</xdr:rowOff>
    </xdr:to>
    <xdr:cxnSp macro="">
      <xdr:nvCxnSpPr>
        <xdr:cNvPr id="245" name="直線コネクタ 244">
          <a:extLst>
            <a:ext uri="{FF2B5EF4-FFF2-40B4-BE49-F238E27FC236}">
              <a16:creationId xmlns:a16="http://schemas.microsoft.com/office/drawing/2014/main" id="{D30048F1-F575-4E13-A8A4-7FBFC375253C}"/>
            </a:ext>
          </a:extLst>
        </xdr:cNvPr>
        <xdr:cNvCxnSpPr/>
      </xdr:nvCxnSpPr>
      <xdr:spPr>
        <a:xfrm flipV="1">
          <a:off x="9639300" y="1083929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160427</xdr:rowOff>
    </xdr:from>
    <xdr:to>
      <xdr:col>46</xdr:col>
      <xdr:colOff>38100</xdr:colOff>
      <xdr:row>63</xdr:row>
      <xdr:rowOff>90577</xdr:rowOff>
    </xdr:to>
    <xdr:sp macro="" textlink="">
      <xdr:nvSpPr>
        <xdr:cNvPr id="246" name="楕円 245">
          <a:extLst>
            <a:ext uri="{FF2B5EF4-FFF2-40B4-BE49-F238E27FC236}">
              <a16:creationId xmlns:a16="http://schemas.microsoft.com/office/drawing/2014/main" id="{AF8CD273-E57D-43AB-9ECC-EBBCCA3858B4}"/>
            </a:ext>
          </a:extLst>
        </xdr:cNvPr>
        <xdr:cNvSpPr/>
      </xdr:nvSpPr>
      <xdr:spPr>
        <a:xfrm>
          <a:off x="86995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38862</xdr:rowOff>
    </xdr:from>
    <xdr:to>
      <xdr:col>50</xdr:col>
      <xdr:colOff>114300</xdr:colOff>
      <xdr:row>63</xdr:row>
      <xdr:rowOff>39777</xdr:rowOff>
    </xdr:to>
    <xdr:cxnSp macro="">
      <xdr:nvCxnSpPr>
        <xdr:cNvPr id="247" name="直線コネクタ 246">
          <a:extLst>
            <a:ext uri="{FF2B5EF4-FFF2-40B4-BE49-F238E27FC236}">
              <a16:creationId xmlns:a16="http://schemas.microsoft.com/office/drawing/2014/main" id="{0B4CC15B-95C8-4B3C-AC5B-25E9CFAFCDE2}"/>
            </a:ext>
          </a:extLst>
        </xdr:cNvPr>
        <xdr:cNvCxnSpPr/>
      </xdr:nvCxnSpPr>
      <xdr:spPr>
        <a:xfrm flipV="1">
          <a:off x="8750300" y="108402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160427</xdr:rowOff>
    </xdr:from>
    <xdr:to>
      <xdr:col>41</xdr:col>
      <xdr:colOff>101600</xdr:colOff>
      <xdr:row>63</xdr:row>
      <xdr:rowOff>90577</xdr:rowOff>
    </xdr:to>
    <xdr:sp macro="" textlink="">
      <xdr:nvSpPr>
        <xdr:cNvPr id="248" name="楕円 247">
          <a:extLst>
            <a:ext uri="{FF2B5EF4-FFF2-40B4-BE49-F238E27FC236}">
              <a16:creationId xmlns:a16="http://schemas.microsoft.com/office/drawing/2014/main" id="{47CE2861-FCC9-4C27-BAB9-3BEAED1B3E8B}"/>
            </a:ext>
          </a:extLst>
        </xdr:cNvPr>
        <xdr:cNvSpPr/>
      </xdr:nvSpPr>
      <xdr:spPr>
        <a:xfrm>
          <a:off x="7810500" y="10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39777</xdr:rowOff>
    </xdr:from>
    <xdr:to>
      <xdr:col>45</xdr:col>
      <xdr:colOff>177800</xdr:colOff>
      <xdr:row>63</xdr:row>
      <xdr:rowOff>39777</xdr:rowOff>
    </xdr:to>
    <xdr:cxnSp macro="">
      <xdr:nvCxnSpPr>
        <xdr:cNvPr id="249" name="直線コネクタ 248">
          <a:extLst>
            <a:ext uri="{FF2B5EF4-FFF2-40B4-BE49-F238E27FC236}">
              <a16:creationId xmlns:a16="http://schemas.microsoft.com/office/drawing/2014/main" id="{2D0DBF60-0102-4B40-95A6-3368BFFB8863}"/>
            </a:ext>
          </a:extLst>
        </xdr:cNvPr>
        <xdr:cNvCxnSpPr/>
      </xdr:nvCxnSpPr>
      <xdr:spPr>
        <a:xfrm>
          <a:off x="7861300" y="108411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161341</xdr:rowOff>
    </xdr:from>
    <xdr:to>
      <xdr:col>36</xdr:col>
      <xdr:colOff>165100</xdr:colOff>
      <xdr:row>63</xdr:row>
      <xdr:rowOff>91491</xdr:rowOff>
    </xdr:to>
    <xdr:sp macro="" textlink="">
      <xdr:nvSpPr>
        <xdr:cNvPr id="250" name="楕円 249">
          <a:extLst>
            <a:ext uri="{FF2B5EF4-FFF2-40B4-BE49-F238E27FC236}">
              <a16:creationId xmlns:a16="http://schemas.microsoft.com/office/drawing/2014/main" id="{BC83E4B2-4F31-4B30-848A-86AC24F42934}"/>
            </a:ext>
          </a:extLst>
        </xdr:cNvPr>
        <xdr:cNvSpPr/>
      </xdr:nvSpPr>
      <xdr:spPr>
        <a:xfrm>
          <a:off x="6921500" y="1079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39777</xdr:rowOff>
    </xdr:from>
    <xdr:to>
      <xdr:col>41</xdr:col>
      <xdr:colOff>50800</xdr:colOff>
      <xdr:row>63</xdr:row>
      <xdr:rowOff>40691</xdr:rowOff>
    </xdr:to>
    <xdr:cxnSp macro="">
      <xdr:nvCxnSpPr>
        <xdr:cNvPr id="251" name="直線コネクタ 250">
          <a:extLst>
            <a:ext uri="{FF2B5EF4-FFF2-40B4-BE49-F238E27FC236}">
              <a16:creationId xmlns:a16="http://schemas.microsoft.com/office/drawing/2014/main" id="{876E8B68-7DA7-43D5-86D5-FA08B0B4CB95}"/>
            </a:ext>
          </a:extLst>
        </xdr:cNvPr>
        <xdr:cNvCxnSpPr/>
      </xdr:nvCxnSpPr>
      <xdr:spPr>
        <a:xfrm flipV="1">
          <a:off x="6972300" y="1084112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a:extLst>
            <a:ext uri="{FF2B5EF4-FFF2-40B4-BE49-F238E27FC236}">
              <a16:creationId xmlns:a16="http://schemas.microsoft.com/office/drawing/2014/main" id="{3BCE14F3-DE57-42B9-81D9-7023215FA3D9}"/>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a:extLst>
            <a:ext uri="{FF2B5EF4-FFF2-40B4-BE49-F238E27FC236}">
              <a16:creationId xmlns:a16="http://schemas.microsoft.com/office/drawing/2014/main" id="{E926737E-9A7C-4F50-BCDD-949E6B4066F1}"/>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a:extLst>
            <a:ext uri="{FF2B5EF4-FFF2-40B4-BE49-F238E27FC236}">
              <a16:creationId xmlns:a16="http://schemas.microsoft.com/office/drawing/2014/main" id="{937A4380-AC18-4CA4-BC81-CFBF9086F63B}"/>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4BA9E295-7FE5-42FA-A31E-F974BB378604}"/>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80789</xdr:rowOff>
    </xdr:from>
    <xdr:ext cx="469744" cy="259045"/>
    <xdr:sp macro="" textlink="">
      <xdr:nvSpPr>
        <xdr:cNvPr id="256" name="n_1mainValue【体育館・プール】&#10;一人当たり面積">
          <a:extLst>
            <a:ext uri="{FF2B5EF4-FFF2-40B4-BE49-F238E27FC236}">
              <a16:creationId xmlns:a16="http://schemas.microsoft.com/office/drawing/2014/main" id="{CB73238D-4D5C-4D28-9EC7-AA8960716F46}"/>
            </a:ext>
          </a:extLst>
        </xdr:cNvPr>
        <xdr:cNvSpPr txBox="1"/>
      </xdr:nvSpPr>
      <xdr:spPr>
        <a:xfrm>
          <a:off x="93917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81704</xdr:rowOff>
    </xdr:from>
    <xdr:ext cx="469744" cy="259045"/>
    <xdr:sp macro="" textlink="">
      <xdr:nvSpPr>
        <xdr:cNvPr id="257" name="n_2mainValue【体育館・プール】&#10;一人当たり面積">
          <a:extLst>
            <a:ext uri="{FF2B5EF4-FFF2-40B4-BE49-F238E27FC236}">
              <a16:creationId xmlns:a16="http://schemas.microsoft.com/office/drawing/2014/main" id="{FFE3DEB4-4A47-49CF-94FF-0DCD98D12CF8}"/>
            </a:ext>
          </a:extLst>
        </xdr:cNvPr>
        <xdr:cNvSpPr txBox="1"/>
      </xdr:nvSpPr>
      <xdr:spPr>
        <a:xfrm>
          <a:off x="85154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81704</xdr:rowOff>
    </xdr:from>
    <xdr:ext cx="469744" cy="259045"/>
    <xdr:sp macro="" textlink="">
      <xdr:nvSpPr>
        <xdr:cNvPr id="258" name="n_3mainValue【体育館・プール】&#10;一人当たり面積">
          <a:extLst>
            <a:ext uri="{FF2B5EF4-FFF2-40B4-BE49-F238E27FC236}">
              <a16:creationId xmlns:a16="http://schemas.microsoft.com/office/drawing/2014/main" id="{925F3178-72AF-474C-BADE-5B05315C269B}"/>
            </a:ext>
          </a:extLst>
        </xdr:cNvPr>
        <xdr:cNvSpPr txBox="1"/>
      </xdr:nvSpPr>
      <xdr:spPr>
        <a:xfrm>
          <a:off x="7626427" y="108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82618</xdr:rowOff>
    </xdr:from>
    <xdr:ext cx="469744" cy="259045"/>
    <xdr:sp macro="" textlink="">
      <xdr:nvSpPr>
        <xdr:cNvPr id="259" name="n_4mainValue【体育館・プール】&#10;一人当たり面積">
          <a:extLst>
            <a:ext uri="{FF2B5EF4-FFF2-40B4-BE49-F238E27FC236}">
              <a16:creationId xmlns:a16="http://schemas.microsoft.com/office/drawing/2014/main" id="{62842EBE-21B2-44C4-AC0D-4033B88F5085}"/>
            </a:ext>
          </a:extLst>
        </xdr:cNvPr>
        <xdr:cNvSpPr txBox="1"/>
      </xdr:nvSpPr>
      <xdr:spPr>
        <a:xfrm>
          <a:off x="6737427" y="1088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29E7FF30-A993-4436-ADB0-CDB851EB17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E2E61D22-44B2-472F-85FE-058FE6C3C2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23EF810-8D63-4FC7-99A4-42BB5A1498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4DF97A9-C4EC-4F66-BD7F-7C110225EE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07A20A8-7D12-42B4-9030-8C0F7F3769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A0AECA0F-B692-4087-A5DF-D464FF7B15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D233552E-104E-4715-AA2B-D5BD7D7E4E9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D2E263AC-9E90-43A5-94E5-698655CB251F}"/>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A271901-909A-4B80-BDC9-9783063EB3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BA2948B-6B24-4CD1-AA83-5E99A339D2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8D3870F0-1967-476E-B101-19870139E1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ECB49882-0989-431C-B9B4-C56C233F823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939635F1-2894-49D6-AF02-F22A52AD56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3DB2ABA9-C2E0-44E4-92A1-955A73A786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8E6C4C22-D91B-4CD8-9961-47AE5C8F083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D0F08238-CD85-4051-A651-8C35B35660A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D527B8B3-4653-4A2D-B491-5F72E9D86A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A8A577DD-DD17-4F9B-A46D-5E305175FAB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5B5C3D9C-F8E8-4D11-BA37-F1A0F48C0F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5F8E1C8D-2052-4183-BAA9-CA5D3453A2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5FC0B3D8-DCE2-45B0-A3CD-44B9809A50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92BDBB86-B6F4-4E23-997C-00F1E45F21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A88C749-B261-41D5-BD27-9465BCE3E1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8F64AEF8-F53B-4FEC-8F6E-30D93CA8985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D883E752-6EF7-4AF3-BE26-185B660B3CC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C2B5369E-BAD2-4838-B83A-1865E1855A9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0BB5832F-6B75-41FF-A882-6CBBDCABD25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65886F7B-D096-4F31-A270-E987B2841C9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30902FB8-CC48-40CF-B923-AC627A9D8EF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CB463296-8FE5-42E3-A3C1-3AECEE5034E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A234C4CC-6C20-4568-A0B6-04B8B83CACD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E8BFAD14-CBEB-4C7B-89EC-8234AAD4EAE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A69EDF34-62F2-416D-84CA-D29706EEF7F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2F8B62A1-8E5A-43E3-B6F4-326002B6601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33989E9F-9A0F-40A6-A582-9B11B1383E2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CC8A75C6-9FDC-41A7-AD8C-7AAEEC6E149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3A3F3384-0C42-4484-AE49-2FF498EC869E}"/>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3307C150-EF79-40BB-B533-D76A48DE62F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4078A4E3-4DE3-439A-8737-F3D5AA876DC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A6226BD-3736-4FED-B1DE-E8A3CAD7A2D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0" name="直線コネクタ 299">
          <a:extLst>
            <a:ext uri="{FF2B5EF4-FFF2-40B4-BE49-F238E27FC236}">
              <a16:creationId xmlns:a16="http://schemas.microsoft.com/office/drawing/2014/main" id="{FAF6D125-EDC3-407D-867A-3C91F4C2993B}"/>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56635845-27A8-461D-B321-1F947EA81889}"/>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2" name="直線コネクタ 301">
          <a:extLst>
            <a:ext uri="{FF2B5EF4-FFF2-40B4-BE49-F238E27FC236}">
              <a16:creationId xmlns:a16="http://schemas.microsoft.com/office/drawing/2014/main" id="{14C6EEFD-155B-472D-942F-CC330316BD5F}"/>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2E8100E0-7787-4647-B228-47FD50559B80}"/>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4" name="直線コネクタ 303">
          <a:extLst>
            <a:ext uri="{FF2B5EF4-FFF2-40B4-BE49-F238E27FC236}">
              <a16:creationId xmlns:a16="http://schemas.microsoft.com/office/drawing/2014/main" id="{5D1C3CC7-E120-42B8-AD6E-793C2881BFA5}"/>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66723661-24DD-4A37-88B1-F82AB9571A62}"/>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6" name="フローチャート: 判断 305">
          <a:extLst>
            <a:ext uri="{FF2B5EF4-FFF2-40B4-BE49-F238E27FC236}">
              <a16:creationId xmlns:a16="http://schemas.microsoft.com/office/drawing/2014/main" id="{ECDFB044-AB88-457C-B7AA-BADB0F7C71A1}"/>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07" name="フローチャート: 判断 306">
          <a:extLst>
            <a:ext uri="{FF2B5EF4-FFF2-40B4-BE49-F238E27FC236}">
              <a16:creationId xmlns:a16="http://schemas.microsoft.com/office/drawing/2014/main" id="{AE3E02E9-A02A-4E99-9DEC-238F561989ED}"/>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08" name="フローチャート: 判断 307">
          <a:extLst>
            <a:ext uri="{FF2B5EF4-FFF2-40B4-BE49-F238E27FC236}">
              <a16:creationId xmlns:a16="http://schemas.microsoft.com/office/drawing/2014/main" id="{E09EBEAB-5199-4F92-8665-A9BA568E76F4}"/>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09" name="フローチャート: 判断 308">
          <a:extLst>
            <a:ext uri="{FF2B5EF4-FFF2-40B4-BE49-F238E27FC236}">
              <a16:creationId xmlns:a16="http://schemas.microsoft.com/office/drawing/2014/main" id="{207E2C89-B5F2-489A-8E8B-822AE0A690BE}"/>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0" name="フローチャート: 判断 309">
          <a:extLst>
            <a:ext uri="{FF2B5EF4-FFF2-40B4-BE49-F238E27FC236}">
              <a16:creationId xmlns:a16="http://schemas.microsoft.com/office/drawing/2014/main" id="{2196BE07-8224-4AE3-A8D8-8531CC3D2299}"/>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9005C916-BC44-42A6-9D4D-6EC37684039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7212A86E-1BDA-4B63-A17E-34899D98A79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4F35B88C-2876-411C-AD58-DE100D29C8F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E62C4594-75D3-4EF8-B5FB-2BB3CE436FC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B0AF7AE4-2004-4926-B086-1EAACC97EE7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16" name="楕円 315">
          <a:extLst>
            <a:ext uri="{FF2B5EF4-FFF2-40B4-BE49-F238E27FC236}">
              <a16:creationId xmlns:a16="http://schemas.microsoft.com/office/drawing/2014/main" id="{B8B67448-E7AD-49C8-96F4-B8C65793321C}"/>
            </a:ext>
          </a:extLst>
        </xdr:cNvPr>
        <xdr:cNvSpPr/>
      </xdr:nvSpPr>
      <xdr:spPr>
        <a:xfrm>
          <a:off x="4584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42563</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F14E9159-6830-4792-A2AE-5FCED034EE7E}"/>
            </a:ext>
          </a:extLst>
        </xdr:cNvPr>
        <xdr:cNvSpPr txBox="1"/>
      </xdr:nvSpPr>
      <xdr:spPr>
        <a:xfrm>
          <a:off x="4673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153036</xdr:rowOff>
    </xdr:from>
    <xdr:to>
      <xdr:col>20</xdr:col>
      <xdr:colOff>38100</xdr:colOff>
      <xdr:row>103</xdr:row>
      <xdr:rowOff>83186</xdr:rowOff>
    </xdr:to>
    <xdr:sp macro="" textlink="">
      <xdr:nvSpPr>
        <xdr:cNvPr id="318" name="楕円 317">
          <a:extLst>
            <a:ext uri="{FF2B5EF4-FFF2-40B4-BE49-F238E27FC236}">
              <a16:creationId xmlns:a16="http://schemas.microsoft.com/office/drawing/2014/main" id="{19DA9E1A-0224-4F60-BA43-E89CE8E5836D}"/>
            </a:ext>
          </a:extLst>
        </xdr:cNvPr>
        <xdr:cNvSpPr/>
      </xdr:nvSpPr>
      <xdr:spPr>
        <a:xfrm>
          <a:off x="3746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32386</xdr:rowOff>
    </xdr:from>
    <xdr:to>
      <xdr:col>24</xdr:col>
      <xdr:colOff>63500</xdr:colOff>
      <xdr:row>103</xdr:row>
      <xdr:rowOff>70486</xdr:rowOff>
    </xdr:to>
    <xdr:cxnSp macro="">
      <xdr:nvCxnSpPr>
        <xdr:cNvPr id="319" name="直線コネクタ 318">
          <a:extLst>
            <a:ext uri="{FF2B5EF4-FFF2-40B4-BE49-F238E27FC236}">
              <a16:creationId xmlns:a16="http://schemas.microsoft.com/office/drawing/2014/main" id="{E8BDB304-C64C-46D2-B000-A80741929DEB}"/>
            </a:ext>
          </a:extLst>
        </xdr:cNvPr>
        <xdr:cNvCxnSpPr/>
      </xdr:nvCxnSpPr>
      <xdr:spPr>
        <a:xfrm>
          <a:off x="3797300" y="176917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44450</xdr:rowOff>
    </xdr:from>
    <xdr:to>
      <xdr:col>15</xdr:col>
      <xdr:colOff>101600</xdr:colOff>
      <xdr:row>103</xdr:row>
      <xdr:rowOff>146050</xdr:rowOff>
    </xdr:to>
    <xdr:sp macro="" textlink="">
      <xdr:nvSpPr>
        <xdr:cNvPr id="320" name="楕円 319">
          <a:extLst>
            <a:ext uri="{FF2B5EF4-FFF2-40B4-BE49-F238E27FC236}">
              <a16:creationId xmlns:a16="http://schemas.microsoft.com/office/drawing/2014/main" id="{03D69CF5-7F7B-47F1-BFEA-C8D16FC2C4FC}"/>
            </a:ext>
          </a:extLst>
        </xdr:cNvPr>
        <xdr:cNvSpPr/>
      </xdr:nvSpPr>
      <xdr:spPr>
        <a:xfrm>
          <a:off x="2857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32386</xdr:rowOff>
    </xdr:from>
    <xdr:to>
      <xdr:col>19</xdr:col>
      <xdr:colOff>177800</xdr:colOff>
      <xdr:row>103</xdr:row>
      <xdr:rowOff>95250</xdr:rowOff>
    </xdr:to>
    <xdr:cxnSp macro="">
      <xdr:nvCxnSpPr>
        <xdr:cNvPr id="321" name="直線コネクタ 320">
          <a:extLst>
            <a:ext uri="{FF2B5EF4-FFF2-40B4-BE49-F238E27FC236}">
              <a16:creationId xmlns:a16="http://schemas.microsoft.com/office/drawing/2014/main" id="{F561C6F8-F6A4-4D96-8F15-D08162D80A3F}"/>
            </a:ext>
          </a:extLst>
        </xdr:cNvPr>
        <xdr:cNvCxnSpPr/>
      </xdr:nvCxnSpPr>
      <xdr:spPr>
        <a:xfrm flipV="1">
          <a:off x="2908300" y="1769173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6350</xdr:rowOff>
    </xdr:from>
    <xdr:to>
      <xdr:col>10</xdr:col>
      <xdr:colOff>165100</xdr:colOff>
      <xdr:row>103</xdr:row>
      <xdr:rowOff>107950</xdr:rowOff>
    </xdr:to>
    <xdr:sp macro="" textlink="">
      <xdr:nvSpPr>
        <xdr:cNvPr id="322" name="楕円 321">
          <a:extLst>
            <a:ext uri="{FF2B5EF4-FFF2-40B4-BE49-F238E27FC236}">
              <a16:creationId xmlns:a16="http://schemas.microsoft.com/office/drawing/2014/main" id="{ADDE03EA-4A84-4C45-8432-7188F51DA6BF}"/>
            </a:ext>
          </a:extLst>
        </xdr:cNvPr>
        <xdr:cNvSpPr/>
      </xdr:nvSpPr>
      <xdr:spPr>
        <a:xfrm>
          <a:off x="1968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57150</xdr:rowOff>
    </xdr:from>
    <xdr:to>
      <xdr:col>15</xdr:col>
      <xdr:colOff>50800</xdr:colOff>
      <xdr:row>103</xdr:row>
      <xdr:rowOff>95250</xdr:rowOff>
    </xdr:to>
    <xdr:cxnSp macro="">
      <xdr:nvCxnSpPr>
        <xdr:cNvPr id="323" name="直線コネクタ 322">
          <a:extLst>
            <a:ext uri="{FF2B5EF4-FFF2-40B4-BE49-F238E27FC236}">
              <a16:creationId xmlns:a16="http://schemas.microsoft.com/office/drawing/2014/main" id="{BFFF70B2-C3F3-403F-80EF-C366F5318ED1}"/>
            </a:ext>
          </a:extLst>
        </xdr:cNvPr>
        <xdr:cNvCxnSpPr/>
      </xdr:nvCxnSpPr>
      <xdr:spPr>
        <a:xfrm>
          <a:off x="2019300" y="1771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324" name="楕円 323">
          <a:extLst>
            <a:ext uri="{FF2B5EF4-FFF2-40B4-BE49-F238E27FC236}">
              <a16:creationId xmlns:a16="http://schemas.microsoft.com/office/drawing/2014/main" id="{05707020-52AE-48CE-8A35-BAC72BF377BA}"/>
            </a:ext>
          </a:extLst>
        </xdr:cNvPr>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19050</xdr:rowOff>
    </xdr:from>
    <xdr:to>
      <xdr:col>10</xdr:col>
      <xdr:colOff>114300</xdr:colOff>
      <xdr:row>103</xdr:row>
      <xdr:rowOff>57150</xdr:rowOff>
    </xdr:to>
    <xdr:cxnSp macro="">
      <xdr:nvCxnSpPr>
        <xdr:cNvPr id="325" name="直線コネクタ 324">
          <a:extLst>
            <a:ext uri="{FF2B5EF4-FFF2-40B4-BE49-F238E27FC236}">
              <a16:creationId xmlns:a16="http://schemas.microsoft.com/office/drawing/2014/main" id="{ABA4B6A4-6285-482E-BE9A-4377E3A43280}"/>
            </a:ext>
          </a:extLst>
        </xdr:cNvPr>
        <xdr:cNvCxnSpPr/>
      </xdr:nvCxnSpPr>
      <xdr:spPr>
        <a:xfrm>
          <a:off x="1130300" y="1767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326" name="n_1aveValue【市民会館】&#10;有形固定資産減価償却率">
          <a:extLst>
            <a:ext uri="{FF2B5EF4-FFF2-40B4-BE49-F238E27FC236}">
              <a16:creationId xmlns:a16="http://schemas.microsoft.com/office/drawing/2014/main" id="{BFE17C42-B09E-447A-A707-D2699A83949D}"/>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327" name="n_2aveValue【市民会館】&#10;有形固定資産減価償却率">
          <a:extLst>
            <a:ext uri="{FF2B5EF4-FFF2-40B4-BE49-F238E27FC236}">
              <a16:creationId xmlns:a16="http://schemas.microsoft.com/office/drawing/2014/main" id="{6A6B445B-8D07-4DA5-9A51-7EAFCD405038}"/>
            </a:ext>
          </a:extLst>
        </xdr:cNvPr>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328" name="n_3aveValue【市民会館】&#10;有形固定資産減価償却率">
          <a:extLst>
            <a:ext uri="{FF2B5EF4-FFF2-40B4-BE49-F238E27FC236}">
              <a16:creationId xmlns:a16="http://schemas.microsoft.com/office/drawing/2014/main" id="{5FAF139E-DDA0-42E7-BF95-78567394C527}"/>
            </a:ext>
          </a:extLst>
        </xdr:cNvPr>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329" name="n_4aveValue【市民会館】&#10;有形固定資産減価償却率">
          <a:extLst>
            <a:ext uri="{FF2B5EF4-FFF2-40B4-BE49-F238E27FC236}">
              <a16:creationId xmlns:a16="http://schemas.microsoft.com/office/drawing/2014/main" id="{53E39E6A-8ECF-4A87-82D9-C7372EF25108}"/>
            </a:ext>
          </a:extLst>
        </xdr:cNvPr>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99713</xdr:rowOff>
    </xdr:from>
    <xdr:ext cx="405111" cy="259045"/>
    <xdr:sp macro="" textlink="">
      <xdr:nvSpPr>
        <xdr:cNvPr id="330" name="n_1mainValue【市民会館】&#10;有形固定資産減価償却率">
          <a:extLst>
            <a:ext uri="{FF2B5EF4-FFF2-40B4-BE49-F238E27FC236}">
              <a16:creationId xmlns:a16="http://schemas.microsoft.com/office/drawing/2014/main" id="{ABC93DB4-E715-4AB6-BEB8-270D99924A86}"/>
            </a:ext>
          </a:extLst>
        </xdr:cNvPr>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31" name="n_2mainValue【市民会館】&#10;有形固定資産減価償却率">
          <a:extLst>
            <a:ext uri="{FF2B5EF4-FFF2-40B4-BE49-F238E27FC236}">
              <a16:creationId xmlns:a16="http://schemas.microsoft.com/office/drawing/2014/main" id="{CD6E41E9-B889-4FDA-883F-519688CD0930}"/>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124477</xdr:rowOff>
    </xdr:from>
    <xdr:ext cx="405111" cy="259045"/>
    <xdr:sp macro="" textlink="">
      <xdr:nvSpPr>
        <xdr:cNvPr id="332" name="n_3mainValue【市民会館】&#10;有形固定資産減価償却率">
          <a:extLst>
            <a:ext uri="{FF2B5EF4-FFF2-40B4-BE49-F238E27FC236}">
              <a16:creationId xmlns:a16="http://schemas.microsoft.com/office/drawing/2014/main" id="{4B25FE54-3EAA-4273-BE7A-5C2C237E9C1F}"/>
            </a:ext>
          </a:extLst>
        </xdr:cNvPr>
        <xdr:cNvSpPr txBox="1"/>
      </xdr:nvSpPr>
      <xdr:spPr>
        <a:xfrm>
          <a:off x="1816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333" name="n_4mainValue【市民会館】&#10;有形固定資産減価償却率">
          <a:extLst>
            <a:ext uri="{FF2B5EF4-FFF2-40B4-BE49-F238E27FC236}">
              <a16:creationId xmlns:a16="http://schemas.microsoft.com/office/drawing/2014/main" id="{FEB80362-2F43-4738-A6D3-0B38895C3E35}"/>
            </a:ext>
          </a:extLst>
        </xdr:cNvPr>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9E1C624D-394A-4EB9-9B2E-77D50915BB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665587BB-BBE7-494A-8ED9-369029EE7D9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3038B638-E7C7-4736-A987-E17BFF099FE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45275245-A31C-451B-BBC9-66379F0A12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FEEDE45D-171C-4DAA-A5C5-444F2A9870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D93736B5-ED74-400F-BC29-02EC3D1ACA2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34E1E5F9-9A8D-4F79-A5DB-429D78FDDA9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664DE14F-C80A-44F7-97E4-89C020466FA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4B201011-A835-4418-9B71-D671BDFC976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C79E6FBD-2C05-4DA8-A52B-70EE87B6FDA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AA36137E-81AF-4C51-B01C-2F3B6CBC147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40AF988F-422B-4D11-AD53-5D62598FAEE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23C43AEA-64B3-4726-AE5C-6884CDEA237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5706A018-05DD-444D-A71F-820FF38B7DA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E2474FC6-5216-428D-94D1-5738B0CBCCF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484E9B4E-5793-473B-991D-58AB20735D8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9CD6D7C7-D7C0-446A-8319-3994354DC2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905E7003-F017-4750-81AB-79E726D2B42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E8402004-DC29-4C81-9F85-88A5834AA85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FA694E13-EC0C-4D82-A00E-1709F065AA3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DF7B4C27-EEF4-4751-80B7-ECE3DF1FAB1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DC2754CF-C925-463A-969D-09939809B19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F94E5A59-2294-48AC-8BEE-00A882A61D2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57" name="直線コネクタ 356">
          <a:extLst>
            <a:ext uri="{FF2B5EF4-FFF2-40B4-BE49-F238E27FC236}">
              <a16:creationId xmlns:a16="http://schemas.microsoft.com/office/drawing/2014/main" id="{2478A05B-3BF7-4758-9F76-4DC74804ACF5}"/>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58" name="【市民会館】&#10;一人当たり面積最小値テキスト">
          <a:extLst>
            <a:ext uri="{FF2B5EF4-FFF2-40B4-BE49-F238E27FC236}">
              <a16:creationId xmlns:a16="http://schemas.microsoft.com/office/drawing/2014/main" id="{9DE129B2-8AD9-4CFD-B910-0B19E138DC82}"/>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59" name="直線コネクタ 358">
          <a:extLst>
            <a:ext uri="{FF2B5EF4-FFF2-40B4-BE49-F238E27FC236}">
              <a16:creationId xmlns:a16="http://schemas.microsoft.com/office/drawing/2014/main" id="{88E07B7A-52C7-4B6B-829D-8C8C7018181D}"/>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0" name="【市民会館】&#10;一人当たり面積最大値テキスト">
          <a:extLst>
            <a:ext uri="{FF2B5EF4-FFF2-40B4-BE49-F238E27FC236}">
              <a16:creationId xmlns:a16="http://schemas.microsoft.com/office/drawing/2014/main" id="{BFB7C952-1D60-4B9A-8DD4-6D70D551098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1" name="直線コネクタ 360">
          <a:extLst>
            <a:ext uri="{FF2B5EF4-FFF2-40B4-BE49-F238E27FC236}">
              <a16:creationId xmlns:a16="http://schemas.microsoft.com/office/drawing/2014/main" id="{EC7AE631-2C37-45B0-BE22-F08BCFCD10D4}"/>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652</xdr:rowOff>
    </xdr:from>
    <xdr:ext cx="469744" cy="259045"/>
    <xdr:sp macro="" textlink="">
      <xdr:nvSpPr>
        <xdr:cNvPr id="362" name="【市民会館】&#10;一人当たり面積平均値テキスト">
          <a:extLst>
            <a:ext uri="{FF2B5EF4-FFF2-40B4-BE49-F238E27FC236}">
              <a16:creationId xmlns:a16="http://schemas.microsoft.com/office/drawing/2014/main" id="{0D78414E-A9A0-465A-AC59-47E7A2780D62}"/>
            </a:ext>
          </a:extLst>
        </xdr:cNvPr>
        <xdr:cNvSpPr txBox="1"/>
      </xdr:nvSpPr>
      <xdr:spPr>
        <a:xfrm>
          <a:off x="10515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3" name="フローチャート: 判断 362">
          <a:extLst>
            <a:ext uri="{FF2B5EF4-FFF2-40B4-BE49-F238E27FC236}">
              <a16:creationId xmlns:a16="http://schemas.microsoft.com/office/drawing/2014/main" id="{CE62D531-9BCE-4C0E-854B-511ED3D03DF0}"/>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4" name="フローチャート: 判断 363">
          <a:extLst>
            <a:ext uri="{FF2B5EF4-FFF2-40B4-BE49-F238E27FC236}">
              <a16:creationId xmlns:a16="http://schemas.microsoft.com/office/drawing/2014/main" id="{171C03CB-3D46-4D44-B402-3629D4142064}"/>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5" name="フローチャート: 判断 364">
          <a:extLst>
            <a:ext uri="{FF2B5EF4-FFF2-40B4-BE49-F238E27FC236}">
              <a16:creationId xmlns:a16="http://schemas.microsoft.com/office/drawing/2014/main" id="{163BC8BF-7653-47E7-80F6-40A9497E5BCB}"/>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6" name="フローチャート: 判断 365">
          <a:extLst>
            <a:ext uri="{FF2B5EF4-FFF2-40B4-BE49-F238E27FC236}">
              <a16:creationId xmlns:a16="http://schemas.microsoft.com/office/drawing/2014/main" id="{31C89741-E2A1-421A-BB29-522359469FDB}"/>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67" name="フローチャート: 判断 366">
          <a:extLst>
            <a:ext uri="{FF2B5EF4-FFF2-40B4-BE49-F238E27FC236}">
              <a16:creationId xmlns:a16="http://schemas.microsoft.com/office/drawing/2014/main" id="{4EB30F56-2684-4D0E-889D-3042B6003203}"/>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CB5B41E6-0296-4C36-AF8F-6FDD78D328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9FDA6C9E-ED3B-40A5-B3E2-34F7DCF0A39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C5460698-5F10-4F7A-82DA-8AC08ABF1A0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AEFB9F94-1C61-472E-AC30-336C350EF13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50F1808B-1660-471A-8A0E-26D2E05DBA0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111125</xdr:rowOff>
    </xdr:from>
    <xdr:to>
      <xdr:col>55</xdr:col>
      <xdr:colOff>50800</xdr:colOff>
      <xdr:row>108</xdr:row>
      <xdr:rowOff>41275</xdr:rowOff>
    </xdr:to>
    <xdr:sp macro="" textlink="">
      <xdr:nvSpPr>
        <xdr:cNvPr id="373" name="楕円 372">
          <a:extLst>
            <a:ext uri="{FF2B5EF4-FFF2-40B4-BE49-F238E27FC236}">
              <a16:creationId xmlns:a16="http://schemas.microsoft.com/office/drawing/2014/main" id="{A0B1B61E-97A9-49E0-B16D-D436820AC2AE}"/>
            </a:ext>
          </a:extLst>
        </xdr:cNvPr>
        <xdr:cNvSpPr/>
      </xdr:nvSpPr>
      <xdr:spPr>
        <a:xfrm>
          <a:off x="104267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26052</xdr:rowOff>
    </xdr:from>
    <xdr:ext cx="469744" cy="259045"/>
    <xdr:sp macro="" textlink="">
      <xdr:nvSpPr>
        <xdr:cNvPr id="374" name="【市民会館】&#10;一人当たり面積該当値テキスト">
          <a:extLst>
            <a:ext uri="{FF2B5EF4-FFF2-40B4-BE49-F238E27FC236}">
              <a16:creationId xmlns:a16="http://schemas.microsoft.com/office/drawing/2014/main" id="{613211F7-D2E4-4B4F-8386-3639FFC6BAEE}"/>
            </a:ext>
          </a:extLst>
        </xdr:cNvPr>
        <xdr:cNvSpPr txBox="1"/>
      </xdr:nvSpPr>
      <xdr:spPr>
        <a:xfrm>
          <a:off x="10515600" y="1837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375" name="楕円 374">
          <a:extLst>
            <a:ext uri="{FF2B5EF4-FFF2-40B4-BE49-F238E27FC236}">
              <a16:creationId xmlns:a16="http://schemas.microsoft.com/office/drawing/2014/main" id="{B46B7623-47C3-4838-8A51-3BE201FBA555}"/>
            </a:ext>
          </a:extLst>
        </xdr:cNvPr>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161925</xdr:rowOff>
    </xdr:from>
    <xdr:to>
      <xdr:col>55</xdr:col>
      <xdr:colOff>0</xdr:colOff>
      <xdr:row>107</xdr:row>
      <xdr:rowOff>163830</xdr:rowOff>
    </xdr:to>
    <xdr:cxnSp macro="">
      <xdr:nvCxnSpPr>
        <xdr:cNvPr id="376" name="直線コネクタ 375">
          <a:extLst>
            <a:ext uri="{FF2B5EF4-FFF2-40B4-BE49-F238E27FC236}">
              <a16:creationId xmlns:a16="http://schemas.microsoft.com/office/drawing/2014/main" id="{521CBCA0-CA44-4981-927E-E0F74A5425D3}"/>
            </a:ext>
          </a:extLst>
        </xdr:cNvPr>
        <xdr:cNvCxnSpPr/>
      </xdr:nvCxnSpPr>
      <xdr:spPr>
        <a:xfrm flipV="1">
          <a:off x="9639300" y="185070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377" name="楕円 376">
          <a:extLst>
            <a:ext uri="{FF2B5EF4-FFF2-40B4-BE49-F238E27FC236}">
              <a16:creationId xmlns:a16="http://schemas.microsoft.com/office/drawing/2014/main" id="{5643957D-78E2-4FE4-99DF-3A0A550FD241}"/>
            </a:ext>
          </a:extLst>
        </xdr:cNvPr>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163830</xdr:rowOff>
    </xdr:to>
    <xdr:cxnSp macro="">
      <xdr:nvCxnSpPr>
        <xdr:cNvPr id="378" name="直線コネクタ 377">
          <a:extLst>
            <a:ext uri="{FF2B5EF4-FFF2-40B4-BE49-F238E27FC236}">
              <a16:creationId xmlns:a16="http://schemas.microsoft.com/office/drawing/2014/main" id="{7F986AFA-929F-4E65-84E6-F44DE337EA93}"/>
            </a:ext>
          </a:extLst>
        </xdr:cNvPr>
        <xdr:cNvCxnSpPr/>
      </xdr:nvCxnSpPr>
      <xdr:spPr>
        <a:xfrm>
          <a:off x="8750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379" name="楕円 378">
          <a:extLst>
            <a:ext uri="{FF2B5EF4-FFF2-40B4-BE49-F238E27FC236}">
              <a16:creationId xmlns:a16="http://schemas.microsoft.com/office/drawing/2014/main" id="{73869112-86E3-4E7E-8889-D642E50EC8F0}"/>
            </a:ext>
          </a:extLst>
        </xdr:cNvPr>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163830</xdr:rowOff>
    </xdr:from>
    <xdr:to>
      <xdr:col>45</xdr:col>
      <xdr:colOff>177800</xdr:colOff>
      <xdr:row>107</xdr:row>
      <xdr:rowOff>163830</xdr:rowOff>
    </xdr:to>
    <xdr:cxnSp macro="">
      <xdr:nvCxnSpPr>
        <xdr:cNvPr id="380" name="直線コネクタ 379">
          <a:extLst>
            <a:ext uri="{FF2B5EF4-FFF2-40B4-BE49-F238E27FC236}">
              <a16:creationId xmlns:a16="http://schemas.microsoft.com/office/drawing/2014/main" id="{15A008C0-D94B-4553-9725-A43E89180CE1}"/>
            </a:ext>
          </a:extLst>
        </xdr:cNvPr>
        <xdr:cNvCxnSpPr/>
      </xdr:nvCxnSpPr>
      <xdr:spPr>
        <a:xfrm>
          <a:off x="7861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114936</xdr:rowOff>
    </xdr:from>
    <xdr:to>
      <xdr:col>36</xdr:col>
      <xdr:colOff>165100</xdr:colOff>
      <xdr:row>108</xdr:row>
      <xdr:rowOff>45086</xdr:rowOff>
    </xdr:to>
    <xdr:sp macro="" textlink="">
      <xdr:nvSpPr>
        <xdr:cNvPr id="381" name="楕円 380">
          <a:extLst>
            <a:ext uri="{FF2B5EF4-FFF2-40B4-BE49-F238E27FC236}">
              <a16:creationId xmlns:a16="http://schemas.microsoft.com/office/drawing/2014/main" id="{E1A4F45B-66D8-4460-B241-6EBE6A332541}"/>
            </a:ext>
          </a:extLst>
        </xdr:cNvPr>
        <xdr:cNvSpPr/>
      </xdr:nvSpPr>
      <xdr:spPr>
        <a:xfrm>
          <a:off x="6921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165736</xdr:rowOff>
    </xdr:to>
    <xdr:cxnSp macro="">
      <xdr:nvCxnSpPr>
        <xdr:cNvPr id="382" name="直線コネクタ 381">
          <a:extLst>
            <a:ext uri="{FF2B5EF4-FFF2-40B4-BE49-F238E27FC236}">
              <a16:creationId xmlns:a16="http://schemas.microsoft.com/office/drawing/2014/main" id="{A4810581-2C96-4A08-917A-677C7F88C369}"/>
            </a:ext>
          </a:extLst>
        </xdr:cNvPr>
        <xdr:cNvCxnSpPr/>
      </xdr:nvCxnSpPr>
      <xdr:spPr>
        <a:xfrm flipV="1">
          <a:off x="6972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83" name="n_1aveValue【市民会館】&#10;一人当たり面積">
          <a:extLst>
            <a:ext uri="{FF2B5EF4-FFF2-40B4-BE49-F238E27FC236}">
              <a16:creationId xmlns:a16="http://schemas.microsoft.com/office/drawing/2014/main" id="{9A3B0AF8-8AA3-487E-88E6-FA9C1350329B}"/>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84" name="n_2aveValue【市民会館】&#10;一人当たり面積">
          <a:extLst>
            <a:ext uri="{FF2B5EF4-FFF2-40B4-BE49-F238E27FC236}">
              <a16:creationId xmlns:a16="http://schemas.microsoft.com/office/drawing/2014/main" id="{CC158F5F-06D6-4A59-B431-74901E1896E6}"/>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85" name="n_3aveValue【市民会館】&#10;一人当たり面積">
          <a:extLst>
            <a:ext uri="{FF2B5EF4-FFF2-40B4-BE49-F238E27FC236}">
              <a16:creationId xmlns:a16="http://schemas.microsoft.com/office/drawing/2014/main" id="{D57E3DBC-B215-4D49-8E73-FF39FB320DDB}"/>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6" name="n_4aveValue【市民会館】&#10;一人当たり面積">
          <a:extLst>
            <a:ext uri="{FF2B5EF4-FFF2-40B4-BE49-F238E27FC236}">
              <a16:creationId xmlns:a16="http://schemas.microsoft.com/office/drawing/2014/main" id="{17FCB795-0945-4EC9-923C-F1BCD42358DD}"/>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387" name="n_1mainValue【市民会館】&#10;一人当たり面積">
          <a:extLst>
            <a:ext uri="{FF2B5EF4-FFF2-40B4-BE49-F238E27FC236}">
              <a16:creationId xmlns:a16="http://schemas.microsoft.com/office/drawing/2014/main" id="{A217CD02-701B-478A-95A0-85890BDF3E2F}"/>
            </a:ext>
          </a:extLst>
        </xdr:cNvPr>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388" name="n_2mainValue【市民会館】&#10;一人当たり面積">
          <a:extLst>
            <a:ext uri="{FF2B5EF4-FFF2-40B4-BE49-F238E27FC236}">
              <a16:creationId xmlns:a16="http://schemas.microsoft.com/office/drawing/2014/main" id="{0421962A-0C82-4C8C-8049-A1243172194B}"/>
            </a:ext>
          </a:extLst>
        </xdr:cNvPr>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389" name="n_3mainValue【市民会館】&#10;一人当たり面積">
          <a:extLst>
            <a:ext uri="{FF2B5EF4-FFF2-40B4-BE49-F238E27FC236}">
              <a16:creationId xmlns:a16="http://schemas.microsoft.com/office/drawing/2014/main" id="{EE9D6764-6782-4EA7-BA66-11739E93C9A3}"/>
            </a:ext>
          </a:extLst>
        </xdr:cNvPr>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36213</xdr:rowOff>
    </xdr:from>
    <xdr:ext cx="469744" cy="259045"/>
    <xdr:sp macro="" textlink="">
      <xdr:nvSpPr>
        <xdr:cNvPr id="390" name="n_4mainValue【市民会館】&#10;一人当たり面積">
          <a:extLst>
            <a:ext uri="{FF2B5EF4-FFF2-40B4-BE49-F238E27FC236}">
              <a16:creationId xmlns:a16="http://schemas.microsoft.com/office/drawing/2014/main" id="{BB9CD55A-36D8-486A-AAF4-E0E443E77DC1}"/>
            </a:ext>
          </a:extLst>
        </xdr:cNvPr>
        <xdr:cNvSpPr txBox="1"/>
      </xdr:nvSpPr>
      <xdr:spPr>
        <a:xfrm>
          <a:off x="6737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7E5D8FAF-7770-4753-A93B-3B290E7F67A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2C363A5C-C4DD-48D7-B5CA-481D167572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B1F09CA-2FC1-4ADD-8EDC-289A31CDEF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D5B4E3E3-04DF-4EFC-898B-1C1E74C32FA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8450459-7AEB-4EC1-844A-AA51CA43523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2D754130-4C5D-4AD2-88DF-B07633D2D4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417D7B58-3F4D-4510-A55D-576122A3F5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5A812516-AFC1-4381-987F-1B926739B6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DEDAE010-6761-4590-BB8C-EEE1D07BAB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E7B2CC12-CC5D-4756-8D38-6BB8CF4592C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61E6529E-AFB4-4BCE-806C-46A0C149536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968A4E64-BF9C-49D3-A691-B2985B581F0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B7724EF3-1FBE-48A0-8E61-7C72A20106D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CD9A0115-EBD1-4BB8-A5A8-D93FDE9FCA4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B371A980-AB0E-4E9B-AC86-D175F1E3705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CF24BA5C-E0EC-4494-9307-DF03A910477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ED265192-6495-4009-A317-DF38DCDDC96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898B7255-8D5F-449C-B12E-6F0D2CB8441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437B4572-D306-4FD3-ABC3-CFAB7932D4F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128C524E-7A1D-4E55-9CA1-66A18D76F0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AF5302E8-407A-4977-A499-6240AFC2273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62EEB8F-91F3-4B36-82D3-BBCF95CE73B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DEEAB0A3-0BC6-4C65-9742-ADEB6593849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394643A4-3765-4B2B-A1B5-88AE1EAC17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7FD1CE21-BB39-4F10-A111-D234C0337CC6}"/>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3732C493-1F33-4695-BE38-0B6DA1F2335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4FAECFA7-B0DC-493E-868E-D9FC5262AB0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EC4DC4F1-20D8-4187-8CA0-EF536E209F4C}"/>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9" name="直線コネクタ 418">
          <a:extLst>
            <a:ext uri="{FF2B5EF4-FFF2-40B4-BE49-F238E27FC236}">
              <a16:creationId xmlns:a16="http://schemas.microsoft.com/office/drawing/2014/main" id="{DDB36246-765D-4D47-8C35-9B915F22395B}"/>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6F3F13AC-9088-466E-8235-57C511AD8238}"/>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1" name="フローチャート: 判断 420">
          <a:extLst>
            <a:ext uri="{FF2B5EF4-FFF2-40B4-BE49-F238E27FC236}">
              <a16:creationId xmlns:a16="http://schemas.microsoft.com/office/drawing/2014/main" id="{216E2376-DE5E-4B1E-95E1-BBA1093BFF68}"/>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2" name="フローチャート: 判断 421">
          <a:extLst>
            <a:ext uri="{FF2B5EF4-FFF2-40B4-BE49-F238E27FC236}">
              <a16:creationId xmlns:a16="http://schemas.microsoft.com/office/drawing/2014/main" id="{693663FC-91B6-4C83-ABF2-40D43C56BAD6}"/>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3" name="フローチャート: 判断 422">
          <a:extLst>
            <a:ext uri="{FF2B5EF4-FFF2-40B4-BE49-F238E27FC236}">
              <a16:creationId xmlns:a16="http://schemas.microsoft.com/office/drawing/2014/main" id="{61A15369-10DA-4336-88E3-93793B0C2D26}"/>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4" name="フローチャート: 判断 423">
          <a:extLst>
            <a:ext uri="{FF2B5EF4-FFF2-40B4-BE49-F238E27FC236}">
              <a16:creationId xmlns:a16="http://schemas.microsoft.com/office/drawing/2014/main" id="{14732BF0-8475-42A2-99DC-071FA0C6338E}"/>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5" name="フローチャート: 判断 424">
          <a:extLst>
            <a:ext uri="{FF2B5EF4-FFF2-40B4-BE49-F238E27FC236}">
              <a16:creationId xmlns:a16="http://schemas.microsoft.com/office/drawing/2014/main" id="{3DEA31D0-C340-4E8C-90F5-2EFE15E86FFC}"/>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395BF04-A769-4AC1-B29F-F35D69E1A24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4EE84BD7-EB60-447E-A314-171CFDBF111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7B967876-5C80-4393-B8AA-4A7F1B3E3D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730B399-B20A-487C-AED1-5A39E7525D1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92D4A04-7796-43B8-8E98-D3745EFD89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1" name="楕円 430">
          <a:extLst>
            <a:ext uri="{FF2B5EF4-FFF2-40B4-BE49-F238E27FC236}">
              <a16:creationId xmlns:a16="http://schemas.microsoft.com/office/drawing/2014/main" id="{8E82026F-142A-4D27-8A20-456D330F4642}"/>
            </a:ext>
          </a:extLst>
        </xdr:cNvPr>
        <xdr:cNvSpPr/>
      </xdr:nvSpPr>
      <xdr:spPr>
        <a:xfrm>
          <a:off x="16268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120667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2BEFD6A0-567F-4AFE-B681-37A33F3246AB}"/>
            </a:ext>
          </a:extLst>
        </xdr:cNvPr>
        <xdr:cNvSpPr txBox="1"/>
      </xdr:nvSpPr>
      <xdr:spPr>
        <a:xfrm>
          <a:off x="16357600"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433" name="楕円 432">
          <a:extLst>
            <a:ext uri="{FF2B5EF4-FFF2-40B4-BE49-F238E27FC236}">
              <a16:creationId xmlns:a16="http://schemas.microsoft.com/office/drawing/2014/main" id="{5AC2635F-BE08-4A91-8318-086D4667BB2E}"/>
            </a:ext>
          </a:extLst>
        </xdr:cNvPr>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97155</xdr:rowOff>
    </xdr:from>
    <xdr:to>
      <xdr:col>85</xdr:col>
      <xdr:colOff>127000</xdr:colOff>
      <xdr:row>37</xdr:row>
      <xdr:rowOff>148590</xdr:rowOff>
    </xdr:to>
    <xdr:cxnSp macro="">
      <xdr:nvCxnSpPr>
        <xdr:cNvPr id="434" name="直線コネクタ 433">
          <a:extLst>
            <a:ext uri="{FF2B5EF4-FFF2-40B4-BE49-F238E27FC236}">
              <a16:creationId xmlns:a16="http://schemas.microsoft.com/office/drawing/2014/main" id="{2598A96A-C614-4810-BEB0-6E4DA7A672DA}"/>
            </a:ext>
          </a:extLst>
        </xdr:cNvPr>
        <xdr:cNvCxnSpPr/>
      </xdr:nvCxnSpPr>
      <xdr:spPr>
        <a:xfrm>
          <a:off x="15481300" y="644080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35" name="楕円 434">
          <a:extLst>
            <a:ext uri="{FF2B5EF4-FFF2-40B4-BE49-F238E27FC236}">
              <a16:creationId xmlns:a16="http://schemas.microsoft.com/office/drawing/2014/main" id="{1274B7F3-97A1-4E57-979A-6C638E0E26AB}"/>
            </a:ext>
          </a:extLst>
        </xdr:cNvPr>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97155</xdr:rowOff>
    </xdr:to>
    <xdr:cxnSp macro="">
      <xdr:nvCxnSpPr>
        <xdr:cNvPr id="436" name="直線コネクタ 435">
          <a:extLst>
            <a:ext uri="{FF2B5EF4-FFF2-40B4-BE49-F238E27FC236}">
              <a16:creationId xmlns:a16="http://schemas.microsoft.com/office/drawing/2014/main" id="{4B5A745C-0285-4F53-B482-49FC9057E62F}"/>
            </a:ext>
          </a:extLst>
        </xdr:cNvPr>
        <xdr:cNvCxnSpPr/>
      </xdr:nvCxnSpPr>
      <xdr:spPr>
        <a:xfrm>
          <a:off x="14592300" y="6389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116840</xdr:rowOff>
    </xdr:from>
    <xdr:to>
      <xdr:col>72</xdr:col>
      <xdr:colOff>38100</xdr:colOff>
      <xdr:row>37</xdr:row>
      <xdr:rowOff>46990</xdr:rowOff>
    </xdr:to>
    <xdr:sp macro="" textlink="">
      <xdr:nvSpPr>
        <xdr:cNvPr id="437" name="楕円 436">
          <a:extLst>
            <a:ext uri="{FF2B5EF4-FFF2-40B4-BE49-F238E27FC236}">
              <a16:creationId xmlns:a16="http://schemas.microsoft.com/office/drawing/2014/main" id="{51F780A2-2BD1-4352-96C1-EB0C57E677D8}"/>
            </a:ext>
          </a:extLst>
        </xdr:cNvPr>
        <xdr:cNvSpPr/>
      </xdr:nvSpPr>
      <xdr:spPr>
        <a:xfrm>
          <a:off x="1365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167640</xdr:rowOff>
    </xdr:from>
    <xdr:to>
      <xdr:col>76</xdr:col>
      <xdr:colOff>114300</xdr:colOff>
      <xdr:row>37</xdr:row>
      <xdr:rowOff>45720</xdr:rowOff>
    </xdr:to>
    <xdr:cxnSp macro="">
      <xdr:nvCxnSpPr>
        <xdr:cNvPr id="438" name="直線コネクタ 437">
          <a:extLst>
            <a:ext uri="{FF2B5EF4-FFF2-40B4-BE49-F238E27FC236}">
              <a16:creationId xmlns:a16="http://schemas.microsoft.com/office/drawing/2014/main" id="{D4710B88-B58A-47A7-A8BF-B64805106179}"/>
            </a:ext>
          </a:extLst>
        </xdr:cNvPr>
        <xdr:cNvCxnSpPr/>
      </xdr:nvCxnSpPr>
      <xdr:spPr>
        <a:xfrm>
          <a:off x="13703300" y="63398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65405</xdr:rowOff>
    </xdr:from>
    <xdr:to>
      <xdr:col>67</xdr:col>
      <xdr:colOff>101600</xdr:colOff>
      <xdr:row>36</xdr:row>
      <xdr:rowOff>167005</xdr:rowOff>
    </xdr:to>
    <xdr:sp macro="" textlink="">
      <xdr:nvSpPr>
        <xdr:cNvPr id="439" name="楕円 438">
          <a:extLst>
            <a:ext uri="{FF2B5EF4-FFF2-40B4-BE49-F238E27FC236}">
              <a16:creationId xmlns:a16="http://schemas.microsoft.com/office/drawing/2014/main" id="{E30B6BD5-EF87-416E-A1FD-1195706C2BA6}"/>
            </a:ext>
          </a:extLst>
        </xdr:cNvPr>
        <xdr:cNvSpPr/>
      </xdr:nvSpPr>
      <xdr:spPr>
        <a:xfrm>
          <a:off x="12763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116205</xdr:rowOff>
    </xdr:from>
    <xdr:to>
      <xdr:col>71</xdr:col>
      <xdr:colOff>177800</xdr:colOff>
      <xdr:row>36</xdr:row>
      <xdr:rowOff>167640</xdr:rowOff>
    </xdr:to>
    <xdr:cxnSp macro="">
      <xdr:nvCxnSpPr>
        <xdr:cNvPr id="440" name="直線コネクタ 439">
          <a:extLst>
            <a:ext uri="{FF2B5EF4-FFF2-40B4-BE49-F238E27FC236}">
              <a16:creationId xmlns:a16="http://schemas.microsoft.com/office/drawing/2014/main" id="{26B11BC2-E786-42FC-9B40-BF86F293F151}"/>
            </a:ext>
          </a:extLst>
        </xdr:cNvPr>
        <xdr:cNvCxnSpPr/>
      </xdr:nvCxnSpPr>
      <xdr:spPr>
        <a:xfrm>
          <a:off x="12814300" y="62884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736E9D61-2862-4132-B4FF-62B5D93987BC}"/>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DF8F0DD3-DF15-4500-92A6-8DE2ED11405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883A4A95-2BFB-4FC9-8211-AFC8730BEB6F}"/>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B93F69C6-5823-4CBD-9AE8-223D9B04549B}"/>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164482</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29D95E33-21ED-4691-ABE5-D88598DB5D8A}"/>
            </a:ext>
          </a:extLst>
        </xdr:cNvPr>
        <xdr:cNvSpPr txBox="1"/>
      </xdr:nvSpPr>
      <xdr:spPr>
        <a:xfrm>
          <a:off x="15266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113047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F8A5EC67-8BAE-4577-90EC-B2E8C6456D7C}"/>
            </a:ext>
          </a:extLst>
        </xdr:cNvPr>
        <xdr:cNvSpPr txBox="1"/>
      </xdr:nvSpPr>
      <xdr:spPr>
        <a:xfrm>
          <a:off x="14389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63517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E31FBDB9-4A00-4863-8681-DB4D30DE1492}"/>
            </a:ext>
          </a:extLst>
        </xdr:cNvPr>
        <xdr:cNvSpPr txBox="1"/>
      </xdr:nvSpPr>
      <xdr:spPr>
        <a:xfrm>
          <a:off x="13500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12082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A9910086-A2EE-4865-BC06-9D2F7ECB2CB5}"/>
            </a:ext>
          </a:extLst>
        </xdr:cNvPr>
        <xdr:cNvSpPr txBox="1"/>
      </xdr:nvSpPr>
      <xdr:spPr>
        <a:xfrm>
          <a:off x="126117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5A7FDDB0-56DF-40C9-8CC0-0613B8C703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B36FC41D-CC08-4508-A2C9-2CC95C95AE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40516AB9-D71F-4978-9CC9-C7FB2D031BB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8582307B-F48F-4C8D-A13C-121D82DBD8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DF8362C5-D1CD-40AE-B5E6-F9AE140A318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810CADA8-CAE1-4A8D-8A20-A3D802DE4E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65234E53-C7A8-475B-83B3-D8429438259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384CB2FB-000A-4CAE-8101-47269F7B6D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499AD1B-4B69-4F5E-A4B8-6E436EC5F6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66266658-804F-45D7-A837-F6323F3C56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50216D87-3298-4102-8EC6-BC27CC0DAB2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B59F404C-9477-4B12-9272-EF19D31BACE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48187B67-7773-409D-8817-3AE7C535793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F46303FB-6981-46C8-976D-77720B945F7B}"/>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DB8DBA42-3A53-43D2-9326-DF2A985AA68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A1D53945-68DA-42B9-A393-BE86402BBD5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4F44C926-FEA5-4FB0-9AB7-F789D263747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238BE893-C22D-48EA-8B61-08CA68B6C815}"/>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A7F29A60-400D-4933-A6EA-6BD5ECD34A1A}"/>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0178A493-956C-42DC-8794-1DE8276AF2A5}"/>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55FF3CB3-F25A-4022-B424-1345859A156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E12AA6CE-6C46-493E-9421-9ADAB0AE9F0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10EB82F2-7E04-4029-AA09-E3491125C2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2" name="直線コネクタ 471">
          <a:extLst>
            <a:ext uri="{FF2B5EF4-FFF2-40B4-BE49-F238E27FC236}">
              <a16:creationId xmlns:a16="http://schemas.microsoft.com/office/drawing/2014/main" id="{6B0F46A5-6C68-4D69-A9AD-14B7F4772F35}"/>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7CB06A17-9D82-4CCB-B6D7-6CA7EFA9FFCA}"/>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4" name="直線コネクタ 473">
          <a:extLst>
            <a:ext uri="{FF2B5EF4-FFF2-40B4-BE49-F238E27FC236}">
              <a16:creationId xmlns:a16="http://schemas.microsoft.com/office/drawing/2014/main" id="{C6D83603-679E-495B-A4B2-596460093226}"/>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34C0352-BF08-408E-8271-0250C8A3AB2A}"/>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6" name="直線コネクタ 475">
          <a:extLst>
            <a:ext uri="{FF2B5EF4-FFF2-40B4-BE49-F238E27FC236}">
              <a16:creationId xmlns:a16="http://schemas.microsoft.com/office/drawing/2014/main" id="{D3BC36D6-B37A-413A-9EDE-CCC19FDEA436}"/>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66A90B3-571D-46B1-B044-4515269335E0}"/>
            </a:ext>
          </a:extLst>
        </xdr:cNvPr>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78" name="フローチャート: 判断 477">
          <a:extLst>
            <a:ext uri="{FF2B5EF4-FFF2-40B4-BE49-F238E27FC236}">
              <a16:creationId xmlns:a16="http://schemas.microsoft.com/office/drawing/2014/main" id="{0F9E34E4-9BAB-41EC-BD31-3C26C34E2BD9}"/>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79" name="フローチャート: 判断 478">
          <a:extLst>
            <a:ext uri="{FF2B5EF4-FFF2-40B4-BE49-F238E27FC236}">
              <a16:creationId xmlns:a16="http://schemas.microsoft.com/office/drawing/2014/main" id="{EAFCDAC1-AFA6-48A5-9F15-C4B2E740635D}"/>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80" name="フローチャート: 判断 479">
          <a:extLst>
            <a:ext uri="{FF2B5EF4-FFF2-40B4-BE49-F238E27FC236}">
              <a16:creationId xmlns:a16="http://schemas.microsoft.com/office/drawing/2014/main" id="{E53826A8-C308-4C65-9350-43E91669DBF2}"/>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81" name="フローチャート: 判断 480">
          <a:extLst>
            <a:ext uri="{FF2B5EF4-FFF2-40B4-BE49-F238E27FC236}">
              <a16:creationId xmlns:a16="http://schemas.microsoft.com/office/drawing/2014/main" id="{C5ED21ED-F505-4DC3-BEB5-C21EE79C7E2D}"/>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82" name="フローチャート: 判断 481">
          <a:extLst>
            <a:ext uri="{FF2B5EF4-FFF2-40B4-BE49-F238E27FC236}">
              <a16:creationId xmlns:a16="http://schemas.microsoft.com/office/drawing/2014/main" id="{5EF45299-A63E-4726-B8A8-D385C1158A5C}"/>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0748DD8-3222-4964-8C83-0E0F188028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19A81FF-802D-4332-BA42-A2C946662A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009B888-23F8-48AD-B5E0-B4CC353AF70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205C176-35B5-43A1-8F4C-0D0825692F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95ACC53-690F-42C3-925F-D801AAE94A1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82683</xdr:rowOff>
    </xdr:from>
    <xdr:to>
      <xdr:col>116</xdr:col>
      <xdr:colOff>114300</xdr:colOff>
      <xdr:row>39</xdr:row>
      <xdr:rowOff>12833</xdr:rowOff>
    </xdr:to>
    <xdr:sp macro="" textlink="">
      <xdr:nvSpPr>
        <xdr:cNvPr id="488" name="楕円 487">
          <a:extLst>
            <a:ext uri="{FF2B5EF4-FFF2-40B4-BE49-F238E27FC236}">
              <a16:creationId xmlns:a16="http://schemas.microsoft.com/office/drawing/2014/main" id="{39F91FA9-EFD5-4329-9416-27249F08B806}"/>
            </a:ext>
          </a:extLst>
        </xdr:cNvPr>
        <xdr:cNvSpPr/>
      </xdr:nvSpPr>
      <xdr:spPr>
        <a:xfrm>
          <a:off x="22110700" y="659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105560</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4325AE47-860D-4D7F-A5CA-37A855BCFA5A}"/>
            </a:ext>
          </a:extLst>
        </xdr:cNvPr>
        <xdr:cNvSpPr txBox="1"/>
      </xdr:nvSpPr>
      <xdr:spPr>
        <a:xfrm>
          <a:off x="22199600" y="644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86958</xdr:rowOff>
    </xdr:from>
    <xdr:to>
      <xdr:col>112</xdr:col>
      <xdr:colOff>38100</xdr:colOff>
      <xdr:row>39</xdr:row>
      <xdr:rowOff>17108</xdr:rowOff>
    </xdr:to>
    <xdr:sp macro="" textlink="">
      <xdr:nvSpPr>
        <xdr:cNvPr id="490" name="楕円 489">
          <a:extLst>
            <a:ext uri="{FF2B5EF4-FFF2-40B4-BE49-F238E27FC236}">
              <a16:creationId xmlns:a16="http://schemas.microsoft.com/office/drawing/2014/main" id="{6F6B53D6-4543-4464-BDA1-2354B32F913B}"/>
            </a:ext>
          </a:extLst>
        </xdr:cNvPr>
        <xdr:cNvSpPr/>
      </xdr:nvSpPr>
      <xdr:spPr>
        <a:xfrm>
          <a:off x="21272500" y="66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133483</xdr:rowOff>
    </xdr:from>
    <xdr:to>
      <xdr:col>116</xdr:col>
      <xdr:colOff>63500</xdr:colOff>
      <xdr:row>38</xdr:row>
      <xdr:rowOff>137758</xdr:rowOff>
    </xdr:to>
    <xdr:cxnSp macro="">
      <xdr:nvCxnSpPr>
        <xdr:cNvPr id="491" name="直線コネクタ 490">
          <a:extLst>
            <a:ext uri="{FF2B5EF4-FFF2-40B4-BE49-F238E27FC236}">
              <a16:creationId xmlns:a16="http://schemas.microsoft.com/office/drawing/2014/main" id="{BD78882F-D591-46AE-9E7E-67F4E5162035}"/>
            </a:ext>
          </a:extLst>
        </xdr:cNvPr>
        <xdr:cNvCxnSpPr/>
      </xdr:nvCxnSpPr>
      <xdr:spPr>
        <a:xfrm flipV="1">
          <a:off x="21323300" y="6648583"/>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90185</xdr:rowOff>
    </xdr:from>
    <xdr:to>
      <xdr:col>107</xdr:col>
      <xdr:colOff>101600</xdr:colOff>
      <xdr:row>39</xdr:row>
      <xdr:rowOff>20335</xdr:rowOff>
    </xdr:to>
    <xdr:sp macro="" textlink="">
      <xdr:nvSpPr>
        <xdr:cNvPr id="492" name="楕円 491">
          <a:extLst>
            <a:ext uri="{FF2B5EF4-FFF2-40B4-BE49-F238E27FC236}">
              <a16:creationId xmlns:a16="http://schemas.microsoft.com/office/drawing/2014/main" id="{64455DC1-DA85-49B6-82D5-3408E088E0DC}"/>
            </a:ext>
          </a:extLst>
        </xdr:cNvPr>
        <xdr:cNvSpPr/>
      </xdr:nvSpPr>
      <xdr:spPr>
        <a:xfrm>
          <a:off x="20383500" y="660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137758</xdr:rowOff>
    </xdr:from>
    <xdr:to>
      <xdr:col>111</xdr:col>
      <xdr:colOff>177800</xdr:colOff>
      <xdr:row>38</xdr:row>
      <xdr:rowOff>140985</xdr:rowOff>
    </xdr:to>
    <xdr:cxnSp macro="">
      <xdr:nvCxnSpPr>
        <xdr:cNvPr id="493" name="直線コネクタ 492">
          <a:extLst>
            <a:ext uri="{FF2B5EF4-FFF2-40B4-BE49-F238E27FC236}">
              <a16:creationId xmlns:a16="http://schemas.microsoft.com/office/drawing/2014/main" id="{4383DBB8-30D5-46B1-8C66-31B10FBADADB}"/>
            </a:ext>
          </a:extLst>
        </xdr:cNvPr>
        <xdr:cNvCxnSpPr/>
      </xdr:nvCxnSpPr>
      <xdr:spPr>
        <a:xfrm flipV="1">
          <a:off x="20434300" y="6652858"/>
          <a:ext cx="889000" cy="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98929</xdr:rowOff>
    </xdr:from>
    <xdr:to>
      <xdr:col>102</xdr:col>
      <xdr:colOff>165100</xdr:colOff>
      <xdr:row>39</xdr:row>
      <xdr:rowOff>29079</xdr:rowOff>
    </xdr:to>
    <xdr:sp macro="" textlink="">
      <xdr:nvSpPr>
        <xdr:cNvPr id="494" name="楕円 493">
          <a:extLst>
            <a:ext uri="{FF2B5EF4-FFF2-40B4-BE49-F238E27FC236}">
              <a16:creationId xmlns:a16="http://schemas.microsoft.com/office/drawing/2014/main" id="{9AF9F31F-3D29-47EE-B9FA-D6C70B2598AB}"/>
            </a:ext>
          </a:extLst>
        </xdr:cNvPr>
        <xdr:cNvSpPr/>
      </xdr:nvSpPr>
      <xdr:spPr>
        <a:xfrm>
          <a:off x="19494500" y="66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140985</xdr:rowOff>
    </xdr:from>
    <xdr:to>
      <xdr:col>107</xdr:col>
      <xdr:colOff>50800</xdr:colOff>
      <xdr:row>38</xdr:row>
      <xdr:rowOff>149729</xdr:rowOff>
    </xdr:to>
    <xdr:cxnSp macro="">
      <xdr:nvCxnSpPr>
        <xdr:cNvPr id="495" name="直線コネクタ 494">
          <a:extLst>
            <a:ext uri="{FF2B5EF4-FFF2-40B4-BE49-F238E27FC236}">
              <a16:creationId xmlns:a16="http://schemas.microsoft.com/office/drawing/2014/main" id="{429F5BC1-1E5C-41E2-8E5B-0E4D8FA6C7B5}"/>
            </a:ext>
          </a:extLst>
        </xdr:cNvPr>
        <xdr:cNvCxnSpPr/>
      </xdr:nvCxnSpPr>
      <xdr:spPr>
        <a:xfrm flipV="1">
          <a:off x="19545300" y="6656085"/>
          <a:ext cx="889000" cy="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99040</xdr:rowOff>
    </xdr:from>
    <xdr:to>
      <xdr:col>98</xdr:col>
      <xdr:colOff>38100</xdr:colOff>
      <xdr:row>39</xdr:row>
      <xdr:rowOff>29190</xdr:rowOff>
    </xdr:to>
    <xdr:sp macro="" textlink="">
      <xdr:nvSpPr>
        <xdr:cNvPr id="496" name="楕円 495">
          <a:extLst>
            <a:ext uri="{FF2B5EF4-FFF2-40B4-BE49-F238E27FC236}">
              <a16:creationId xmlns:a16="http://schemas.microsoft.com/office/drawing/2014/main" id="{54B97F25-1699-4F3E-B9A7-481D44E58B39}"/>
            </a:ext>
          </a:extLst>
        </xdr:cNvPr>
        <xdr:cNvSpPr/>
      </xdr:nvSpPr>
      <xdr:spPr>
        <a:xfrm>
          <a:off x="18605500" y="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149729</xdr:rowOff>
    </xdr:from>
    <xdr:to>
      <xdr:col>102</xdr:col>
      <xdr:colOff>114300</xdr:colOff>
      <xdr:row>38</xdr:row>
      <xdr:rowOff>149840</xdr:rowOff>
    </xdr:to>
    <xdr:cxnSp macro="">
      <xdr:nvCxnSpPr>
        <xdr:cNvPr id="497" name="直線コネクタ 496">
          <a:extLst>
            <a:ext uri="{FF2B5EF4-FFF2-40B4-BE49-F238E27FC236}">
              <a16:creationId xmlns:a16="http://schemas.microsoft.com/office/drawing/2014/main" id="{471A2E1C-F257-482C-84ED-24590E63A5A6}"/>
            </a:ext>
          </a:extLst>
        </xdr:cNvPr>
        <xdr:cNvCxnSpPr/>
      </xdr:nvCxnSpPr>
      <xdr:spPr>
        <a:xfrm flipV="1">
          <a:off x="18656300" y="6664829"/>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BC612884-A109-4EA8-A4B9-33068B36525E}"/>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A22D3CD3-9C89-4DA1-82E4-01C2DBAD41A7}"/>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E662A946-1BEF-4C8A-9945-8ACA2E960B10}"/>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724BFF48-F29E-4C9A-ADD0-7F18D7BC078C}"/>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33635</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D98ABB5D-F6E3-4C92-83C5-9AF0B2DC44E6}"/>
            </a:ext>
          </a:extLst>
        </xdr:cNvPr>
        <xdr:cNvSpPr txBox="1"/>
      </xdr:nvSpPr>
      <xdr:spPr>
        <a:xfrm>
          <a:off x="21011095" y="637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36862</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EFE102E0-0315-4BE6-90AD-36E5FF095832}"/>
            </a:ext>
          </a:extLst>
        </xdr:cNvPr>
        <xdr:cNvSpPr txBox="1"/>
      </xdr:nvSpPr>
      <xdr:spPr>
        <a:xfrm>
          <a:off x="20134795" y="638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45606</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28DA6607-EF4B-45E9-80F7-72AA4ADFB871}"/>
            </a:ext>
          </a:extLst>
        </xdr:cNvPr>
        <xdr:cNvSpPr txBox="1"/>
      </xdr:nvSpPr>
      <xdr:spPr>
        <a:xfrm>
          <a:off x="19245795" y="638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45717</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848528AD-5DE4-4A16-BD2B-8EB58149E274}"/>
            </a:ext>
          </a:extLst>
        </xdr:cNvPr>
        <xdr:cNvSpPr txBox="1"/>
      </xdr:nvSpPr>
      <xdr:spPr>
        <a:xfrm>
          <a:off x="18356795" y="638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F815F87F-D9FE-4DF9-82FF-D0D6C76C434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DF270DA8-55C1-4946-8711-9E493551B8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CC48F86E-C23E-434E-8CA9-D097B821DE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8FE41B35-3F44-40EF-945A-97C582EA84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8311E036-464C-4624-A2CA-7B62837220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4049ADAB-0D99-46FF-9290-467AB7D3DB7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AABFDD2B-5C64-469C-881F-CDD938FDE26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5F3C7A96-CEE0-459E-9C1E-256E2896F3F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B9F03DB7-8B83-4123-ADD2-2DD3AC06CB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94D4406B-3E42-42DB-B15F-61A09FD3D7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1DE3B5C4-6D43-49E9-88DB-87C3D7BEA2C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6E011382-C8C0-4657-9E80-40BBDDE81FB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8944E2F1-81A5-4C00-91B1-5D4D2914BDB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84A1E365-2636-403E-810F-06FFC2AD9F9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a:extLst>
            <a:ext uri="{FF2B5EF4-FFF2-40B4-BE49-F238E27FC236}">
              <a16:creationId xmlns:a16="http://schemas.microsoft.com/office/drawing/2014/main" id="{2918D12D-075F-4080-9A8E-7B1656330B6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BA47DD24-0274-4E09-B4FA-3D2F32CCC8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96B977D5-809B-4181-8109-1C2787449E4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C5FAB8EC-76D6-4664-85E8-9892138D7D3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a:extLst>
            <a:ext uri="{FF2B5EF4-FFF2-40B4-BE49-F238E27FC236}">
              <a16:creationId xmlns:a16="http://schemas.microsoft.com/office/drawing/2014/main" id="{BCA16AD5-AABE-44FD-ACE5-394106AC725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910BD070-EFFD-4DFB-8A9A-735B869EA07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6" name="テキスト ボックス 525">
          <a:extLst>
            <a:ext uri="{FF2B5EF4-FFF2-40B4-BE49-F238E27FC236}">
              <a16:creationId xmlns:a16="http://schemas.microsoft.com/office/drawing/2014/main" id="{6896C08C-7F09-470C-82C8-CAEF6A56D149}"/>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FB0502F1-4A6C-424E-802C-D927511668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CDAC32A7-9C39-48B8-A0EE-4CFCAAD6C96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529" name="直線コネクタ 528">
          <a:extLst>
            <a:ext uri="{FF2B5EF4-FFF2-40B4-BE49-F238E27FC236}">
              <a16:creationId xmlns:a16="http://schemas.microsoft.com/office/drawing/2014/main" id="{65DE95BE-9B25-4EF4-B6FB-7C5A4D2427A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5164ECF7-29B2-4980-B193-B59B04D33064}"/>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531" name="直線コネクタ 530">
          <a:extLst>
            <a:ext uri="{FF2B5EF4-FFF2-40B4-BE49-F238E27FC236}">
              <a16:creationId xmlns:a16="http://schemas.microsoft.com/office/drawing/2014/main" id="{8046DB7F-F212-4A38-8B49-987FC980E85D}"/>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32" name="【保健センター・保健所】&#10;有形固定資産減価償却率最大値テキスト">
          <a:extLst>
            <a:ext uri="{FF2B5EF4-FFF2-40B4-BE49-F238E27FC236}">
              <a16:creationId xmlns:a16="http://schemas.microsoft.com/office/drawing/2014/main" id="{BA0DDFA1-997F-4E37-A288-7E6217CDD939}"/>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3" name="直線コネクタ 532">
          <a:extLst>
            <a:ext uri="{FF2B5EF4-FFF2-40B4-BE49-F238E27FC236}">
              <a16:creationId xmlns:a16="http://schemas.microsoft.com/office/drawing/2014/main" id="{6932C37F-8F40-47C7-B257-62F42ECAF5E5}"/>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DE442C0F-657E-4BC8-9542-FCADF36733EC}"/>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535" name="フローチャート: 判断 534">
          <a:extLst>
            <a:ext uri="{FF2B5EF4-FFF2-40B4-BE49-F238E27FC236}">
              <a16:creationId xmlns:a16="http://schemas.microsoft.com/office/drawing/2014/main" id="{56766522-F60D-4AEA-B78C-220DC82D7906}"/>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536" name="フローチャート: 判断 535">
          <a:extLst>
            <a:ext uri="{FF2B5EF4-FFF2-40B4-BE49-F238E27FC236}">
              <a16:creationId xmlns:a16="http://schemas.microsoft.com/office/drawing/2014/main" id="{79ADB38A-24C6-4937-918C-06EBB50C9E46}"/>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37" name="フローチャート: 判断 536">
          <a:extLst>
            <a:ext uri="{FF2B5EF4-FFF2-40B4-BE49-F238E27FC236}">
              <a16:creationId xmlns:a16="http://schemas.microsoft.com/office/drawing/2014/main" id="{AD0347D4-E139-495F-9C08-C647CA3EEC5A}"/>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538" name="フローチャート: 判断 537">
          <a:extLst>
            <a:ext uri="{FF2B5EF4-FFF2-40B4-BE49-F238E27FC236}">
              <a16:creationId xmlns:a16="http://schemas.microsoft.com/office/drawing/2014/main" id="{CF089FB6-4755-4079-BAB0-E18DE4DB1722}"/>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539" name="フローチャート: 判断 538">
          <a:extLst>
            <a:ext uri="{FF2B5EF4-FFF2-40B4-BE49-F238E27FC236}">
              <a16:creationId xmlns:a16="http://schemas.microsoft.com/office/drawing/2014/main" id="{746E90DE-9E42-4904-947E-2405E9C3A062}"/>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E62E2533-712D-4606-A2B5-7774D96B84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E48D33C-2D61-4E0D-9F71-65D96626CD9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A84F132-467A-4322-BF2B-31EB3B8C193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0075846-D927-468A-A37B-D29B0E87EBC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2FC3EAA-0F1D-4EFF-88A8-478C1400F0C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45" name="楕円 544">
          <a:extLst>
            <a:ext uri="{FF2B5EF4-FFF2-40B4-BE49-F238E27FC236}">
              <a16:creationId xmlns:a16="http://schemas.microsoft.com/office/drawing/2014/main" id="{C818923C-B89D-4D06-815C-2DFCFA1F2716}"/>
            </a:ext>
          </a:extLst>
        </xdr:cNvPr>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E6562FB1-43C2-4A56-A11F-50E039C4B240}"/>
            </a:ext>
          </a:extLst>
        </xdr:cNvPr>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130810</xdr:rowOff>
    </xdr:from>
    <xdr:to>
      <xdr:col>81</xdr:col>
      <xdr:colOff>101600</xdr:colOff>
      <xdr:row>59</xdr:row>
      <xdr:rowOff>60960</xdr:rowOff>
    </xdr:to>
    <xdr:sp macro="" textlink="">
      <xdr:nvSpPr>
        <xdr:cNvPr id="547" name="楕円 546">
          <a:extLst>
            <a:ext uri="{FF2B5EF4-FFF2-40B4-BE49-F238E27FC236}">
              <a16:creationId xmlns:a16="http://schemas.microsoft.com/office/drawing/2014/main" id="{D3D82E5A-F7BC-4FD5-ABC5-F3FD42D8A30F}"/>
            </a:ext>
          </a:extLst>
        </xdr:cNvPr>
        <xdr:cNvSpPr/>
      </xdr:nvSpPr>
      <xdr:spPr>
        <a:xfrm>
          <a:off x="15430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10160</xdr:rowOff>
    </xdr:from>
    <xdr:to>
      <xdr:col>85</xdr:col>
      <xdr:colOff>127000</xdr:colOff>
      <xdr:row>59</xdr:row>
      <xdr:rowOff>30480</xdr:rowOff>
    </xdr:to>
    <xdr:cxnSp macro="">
      <xdr:nvCxnSpPr>
        <xdr:cNvPr id="548" name="直線コネクタ 547">
          <a:extLst>
            <a:ext uri="{FF2B5EF4-FFF2-40B4-BE49-F238E27FC236}">
              <a16:creationId xmlns:a16="http://schemas.microsoft.com/office/drawing/2014/main" id="{FA3B09C5-E960-4118-9957-E9CBB9595B86}"/>
            </a:ext>
          </a:extLst>
        </xdr:cNvPr>
        <xdr:cNvCxnSpPr/>
      </xdr:nvCxnSpPr>
      <xdr:spPr>
        <a:xfrm>
          <a:off x="15481300" y="1012571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12700</xdr:rowOff>
    </xdr:from>
    <xdr:to>
      <xdr:col>76</xdr:col>
      <xdr:colOff>165100</xdr:colOff>
      <xdr:row>59</xdr:row>
      <xdr:rowOff>114300</xdr:rowOff>
    </xdr:to>
    <xdr:sp macro="" textlink="">
      <xdr:nvSpPr>
        <xdr:cNvPr id="549" name="楕円 548">
          <a:extLst>
            <a:ext uri="{FF2B5EF4-FFF2-40B4-BE49-F238E27FC236}">
              <a16:creationId xmlns:a16="http://schemas.microsoft.com/office/drawing/2014/main" id="{55741E21-94A6-481E-BD34-E797CBD64C7F}"/>
            </a:ext>
          </a:extLst>
        </xdr:cNvPr>
        <xdr:cNvSpPr/>
      </xdr:nvSpPr>
      <xdr:spPr>
        <a:xfrm>
          <a:off x="14541500" y="101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10160</xdr:rowOff>
    </xdr:from>
    <xdr:to>
      <xdr:col>81</xdr:col>
      <xdr:colOff>50800</xdr:colOff>
      <xdr:row>59</xdr:row>
      <xdr:rowOff>63500</xdr:rowOff>
    </xdr:to>
    <xdr:cxnSp macro="">
      <xdr:nvCxnSpPr>
        <xdr:cNvPr id="550" name="直線コネクタ 549">
          <a:extLst>
            <a:ext uri="{FF2B5EF4-FFF2-40B4-BE49-F238E27FC236}">
              <a16:creationId xmlns:a16="http://schemas.microsoft.com/office/drawing/2014/main" id="{E679F3C3-36B3-424C-92A9-7B481FCFAC58}"/>
            </a:ext>
          </a:extLst>
        </xdr:cNvPr>
        <xdr:cNvCxnSpPr/>
      </xdr:nvCxnSpPr>
      <xdr:spPr>
        <a:xfrm flipV="1">
          <a:off x="14592300" y="101257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51" name="楕円 550">
          <a:extLst>
            <a:ext uri="{FF2B5EF4-FFF2-40B4-BE49-F238E27FC236}">
              <a16:creationId xmlns:a16="http://schemas.microsoft.com/office/drawing/2014/main" id="{0C5A2B9A-FB86-4B13-A4A5-57D5FABC1384}"/>
            </a:ext>
          </a:extLst>
        </xdr:cNvPr>
        <xdr:cNvSpPr/>
      </xdr:nvSpPr>
      <xdr:spPr>
        <a:xfrm>
          <a:off x="13652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59</xdr:row>
      <xdr:rowOff>63500</xdr:rowOff>
    </xdr:to>
    <xdr:cxnSp macro="">
      <xdr:nvCxnSpPr>
        <xdr:cNvPr id="552" name="直線コネクタ 551">
          <a:extLst>
            <a:ext uri="{FF2B5EF4-FFF2-40B4-BE49-F238E27FC236}">
              <a16:creationId xmlns:a16="http://schemas.microsoft.com/office/drawing/2014/main" id="{C054662C-BC09-4640-ABC6-7F45DFD68454}"/>
            </a:ext>
          </a:extLst>
        </xdr:cNvPr>
        <xdr:cNvCxnSpPr/>
      </xdr:nvCxnSpPr>
      <xdr:spPr>
        <a:xfrm>
          <a:off x="13703300" y="1014984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124460</xdr:rowOff>
    </xdr:from>
    <xdr:to>
      <xdr:col>67</xdr:col>
      <xdr:colOff>101600</xdr:colOff>
      <xdr:row>59</xdr:row>
      <xdr:rowOff>54610</xdr:rowOff>
    </xdr:to>
    <xdr:sp macro="" textlink="">
      <xdr:nvSpPr>
        <xdr:cNvPr id="553" name="楕円 552">
          <a:extLst>
            <a:ext uri="{FF2B5EF4-FFF2-40B4-BE49-F238E27FC236}">
              <a16:creationId xmlns:a16="http://schemas.microsoft.com/office/drawing/2014/main" id="{313EDB7F-FA4B-49E2-9B64-41374458BB1F}"/>
            </a:ext>
          </a:extLst>
        </xdr:cNvPr>
        <xdr:cNvSpPr/>
      </xdr:nvSpPr>
      <xdr:spPr>
        <a:xfrm>
          <a:off x="12763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3810</xdr:rowOff>
    </xdr:from>
    <xdr:to>
      <xdr:col>71</xdr:col>
      <xdr:colOff>177800</xdr:colOff>
      <xdr:row>59</xdr:row>
      <xdr:rowOff>34290</xdr:rowOff>
    </xdr:to>
    <xdr:cxnSp macro="">
      <xdr:nvCxnSpPr>
        <xdr:cNvPr id="554" name="直線コネクタ 553">
          <a:extLst>
            <a:ext uri="{FF2B5EF4-FFF2-40B4-BE49-F238E27FC236}">
              <a16:creationId xmlns:a16="http://schemas.microsoft.com/office/drawing/2014/main" id="{91638A42-B9BF-4255-B7E2-1DD92642D16D}"/>
            </a:ext>
          </a:extLst>
        </xdr:cNvPr>
        <xdr:cNvCxnSpPr/>
      </xdr:nvCxnSpPr>
      <xdr:spPr>
        <a:xfrm>
          <a:off x="12814300" y="10119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146067</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96A6A228-6D62-4203-AF63-962C9E3F5F52}"/>
            </a:ext>
          </a:extLst>
        </xdr:cNvPr>
        <xdr:cNvSpPr txBox="1"/>
      </xdr:nvSpPr>
      <xdr:spPr>
        <a:xfrm>
          <a:off x="152660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511115AE-6E20-43BE-8344-5FDCEF5B5452}"/>
            </a:ext>
          </a:extLst>
        </xdr:cNvPr>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77487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70B0ADFC-6939-40E6-963E-AA4375F42228}"/>
            </a:ext>
          </a:extLst>
        </xdr:cNvPr>
        <xdr:cNvSpPr txBox="1"/>
      </xdr:nvSpPr>
      <xdr:spPr>
        <a:xfrm>
          <a:off x="13500744" y="1019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92144AA3-F324-4818-95B8-A2974A5BDC1C}"/>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77487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A59EACF8-9BD2-4AA1-9F10-C0B9115A00E7}"/>
            </a:ext>
          </a:extLst>
        </xdr:cNvPr>
        <xdr:cNvSpPr txBox="1"/>
      </xdr:nvSpPr>
      <xdr:spPr>
        <a:xfrm>
          <a:off x="15266044" y="985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DDF9AE1D-94CE-437A-8BB7-FDA3D91D382F}"/>
            </a:ext>
          </a:extLst>
        </xdr:cNvPr>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5585E57-0551-47F6-8592-36FBD8F59FE6}"/>
            </a:ext>
          </a:extLst>
        </xdr:cNvPr>
        <xdr:cNvSpPr txBox="1"/>
      </xdr:nvSpPr>
      <xdr:spPr>
        <a:xfrm>
          <a:off x="13500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71137</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E3D7885E-8D3B-48CD-B604-6619661F664D}"/>
            </a:ext>
          </a:extLst>
        </xdr:cNvPr>
        <xdr:cNvSpPr txBox="1"/>
      </xdr:nvSpPr>
      <xdr:spPr>
        <a:xfrm>
          <a:off x="12611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6DB6DDEA-FCA3-4AE0-BDE7-A8A9D265D09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8011438C-212F-49B3-9F77-26865E1C17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651A1777-39C0-412E-8217-460B9C70ECD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ED13209F-BCC7-4B75-9423-E7E878DA8D9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E4756843-8474-4A92-ACB6-B0B792E88D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FB5B60EA-4B7C-4953-AE49-C2ACD93A317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78A2495B-A597-4436-9EB0-D43FD291B2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3B7D9FF6-C670-4A68-879A-C5ABF32FB41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89881E6-1B22-4752-82C2-F339C2243E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218DF357-5CAE-45A5-8754-7CBDE6C6A80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9BCEC6B2-B980-4D66-9AE4-23F613907B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4150A372-2EFF-4944-AAA3-94FC9F736E6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4CE25C13-F699-454E-8502-93129773812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CDD3905B-A7D0-430E-B4D6-BDDC075CF05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13E6DC59-65C9-4F76-BD52-64EFEB37263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BDD36532-D8FE-4FD9-B5D4-4DF9CD3E6F4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CC22F6E3-5D8B-45F0-B353-8B050468C32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0BDE68E1-6A8E-453F-8635-2ABD9B555CA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1323AE56-0F21-404F-8141-27C684FAFD8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4551EA89-DCF0-44FF-8989-EE94781E51F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A8BBD06E-CE13-4A99-AF62-95CB556566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9F13C5C4-1AEC-45C4-B107-549A8F70600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a:extLst>
            <a:ext uri="{FF2B5EF4-FFF2-40B4-BE49-F238E27FC236}">
              <a16:creationId xmlns:a16="http://schemas.microsoft.com/office/drawing/2014/main" id="{4F1F6A4C-B00E-456C-927B-38E1D276000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586" name="直線コネクタ 585">
          <a:extLst>
            <a:ext uri="{FF2B5EF4-FFF2-40B4-BE49-F238E27FC236}">
              <a16:creationId xmlns:a16="http://schemas.microsoft.com/office/drawing/2014/main" id="{B63531C4-AB92-496B-BDA0-E2DE2A6F308F}"/>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87" name="【保健センター・保健所】&#10;一人当たり面積最小値テキスト">
          <a:extLst>
            <a:ext uri="{FF2B5EF4-FFF2-40B4-BE49-F238E27FC236}">
              <a16:creationId xmlns:a16="http://schemas.microsoft.com/office/drawing/2014/main" id="{531A777F-8F4E-4B87-84FA-14DAC63233DB}"/>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88" name="直線コネクタ 587">
          <a:extLst>
            <a:ext uri="{FF2B5EF4-FFF2-40B4-BE49-F238E27FC236}">
              <a16:creationId xmlns:a16="http://schemas.microsoft.com/office/drawing/2014/main" id="{E9FFC296-2AB4-4698-8DC6-4B1C2C37FF4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589" name="【保健センター・保健所】&#10;一人当たり面積最大値テキスト">
          <a:extLst>
            <a:ext uri="{FF2B5EF4-FFF2-40B4-BE49-F238E27FC236}">
              <a16:creationId xmlns:a16="http://schemas.microsoft.com/office/drawing/2014/main" id="{164F620C-0E73-478E-8BD2-BBD82C7997E6}"/>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590" name="直線コネクタ 589">
          <a:extLst>
            <a:ext uri="{FF2B5EF4-FFF2-40B4-BE49-F238E27FC236}">
              <a16:creationId xmlns:a16="http://schemas.microsoft.com/office/drawing/2014/main" id="{5C2E117F-52B0-47A9-A1FC-0DEB4D063A94}"/>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591" name="【保健センター・保健所】&#10;一人当たり面積平均値テキスト">
          <a:extLst>
            <a:ext uri="{FF2B5EF4-FFF2-40B4-BE49-F238E27FC236}">
              <a16:creationId xmlns:a16="http://schemas.microsoft.com/office/drawing/2014/main" id="{619F2B73-D99C-40D4-ABAA-7D2E6A087158}"/>
            </a:ext>
          </a:extLst>
        </xdr:cNvPr>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592" name="フローチャート: 判断 591">
          <a:extLst>
            <a:ext uri="{FF2B5EF4-FFF2-40B4-BE49-F238E27FC236}">
              <a16:creationId xmlns:a16="http://schemas.microsoft.com/office/drawing/2014/main" id="{99BBB599-15CA-44A9-9439-F8C589F5DA7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3" name="フローチャート: 判断 592">
          <a:extLst>
            <a:ext uri="{FF2B5EF4-FFF2-40B4-BE49-F238E27FC236}">
              <a16:creationId xmlns:a16="http://schemas.microsoft.com/office/drawing/2014/main" id="{6950AA6E-A0A9-4ECF-ACA6-960CE31CF15E}"/>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4" name="フローチャート: 判断 593">
          <a:extLst>
            <a:ext uri="{FF2B5EF4-FFF2-40B4-BE49-F238E27FC236}">
              <a16:creationId xmlns:a16="http://schemas.microsoft.com/office/drawing/2014/main" id="{727F274F-56A6-444D-AFD9-0BD16FDDBEAC}"/>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95" name="フローチャート: 判断 594">
          <a:extLst>
            <a:ext uri="{FF2B5EF4-FFF2-40B4-BE49-F238E27FC236}">
              <a16:creationId xmlns:a16="http://schemas.microsoft.com/office/drawing/2014/main" id="{3954BF89-4F2F-4F59-BFA4-AFF7C587A55E}"/>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596" name="フローチャート: 判断 595">
          <a:extLst>
            <a:ext uri="{FF2B5EF4-FFF2-40B4-BE49-F238E27FC236}">
              <a16:creationId xmlns:a16="http://schemas.microsoft.com/office/drawing/2014/main" id="{3EAF1B8E-E75D-41AD-BA5A-43C1E5F0B28B}"/>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63EC6CB6-2AD3-4E74-9A63-DD4E9E436EB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F7A55DA-DDD0-41BE-95D9-33D2C7CEAA8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ADC78FE-DCC3-4E78-82EE-BC284E2185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235F931-C3DD-4277-A3C1-6D738E6AEF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7CA684C-829C-4CDB-B296-1F0C883118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02" name="楕円 601">
          <a:extLst>
            <a:ext uri="{FF2B5EF4-FFF2-40B4-BE49-F238E27FC236}">
              <a16:creationId xmlns:a16="http://schemas.microsoft.com/office/drawing/2014/main" id="{AE393C12-5518-48F2-8A85-F9B6E22B3EF0}"/>
            </a:ext>
          </a:extLst>
        </xdr:cNvPr>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49547</xdr:rowOff>
    </xdr:from>
    <xdr:ext cx="469744" cy="259045"/>
    <xdr:sp macro="" textlink="">
      <xdr:nvSpPr>
        <xdr:cNvPr id="603" name="【保健センター・保健所】&#10;一人当たり面積該当値テキスト">
          <a:extLst>
            <a:ext uri="{FF2B5EF4-FFF2-40B4-BE49-F238E27FC236}">
              <a16:creationId xmlns:a16="http://schemas.microsoft.com/office/drawing/2014/main" id="{11240576-2AE6-47C4-BAD9-FB51BE5B2217}"/>
            </a:ext>
          </a:extLst>
        </xdr:cNvPr>
        <xdr:cNvSpPr txBox="1"/>
      </xdr:nvSpPr>
      <xdr:spPr>
        <a:xfrm>
          <a:off x="22199600"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604" name="楕円 603">
          <a:extLst>
            <a:ext uri="{FF2B5EF4-FFF2-40B4-BE49-F238E27FC236}">
              <a16:creationId xmlns:a16="http://schemas.microsoft.com/office/drawing/2014/main" id="{5641C4C7-862F-4934-9BB1-2500AE18E497}"/>
            </a:ext>
          </a:extLst>
        </xdr:cNvPr>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121920</xdr:rowOff>
    </xdr:to>
    <xdr:cxnSp macro="">
      <xdr:nvCxnSpPr>
        <xdr:cNvPr id="605" name="直線コネクタ 604">
          <a:extLst>
            <a:ext uri="{FF2B5EF4-FFF2-40B4-BE49-F238E27FC236}">
              <a16:creationId xmlns:a16="http://schemas.microsoft.com/office/drawing/2014/main" id="{7C36A229-5F50-4DB4-9A38-24D1B975903E}"/>
            </a:ext>
          </a:extLst>
        </xdr:cNvPr>
        <xdr:cNvCxnSpPr/>
      </xdr:nvCxnSpPr>
      <xdr:spPr>
        <a:xfrm>
          <a:off x="21323300" y="1075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71120</xdr:rowOff>
    </xdr:from>
    <xdr:to>
      <xdr:col>107</xdr:col>
      <xdr:colOff>101600</xdr:colOff>
      <xdr:row>63</xdr:row>
      <xdr:rowOff>1270</xdr:rowOff>
    </xdr:to>
    <xdr:sp macro="" textlink="">
      <xdr:nvSpPr>
        <xdr:cNvPr id="606" name="楕円 605">
          <a:extLst>
            <a:ext uri="{FF2B5EF4-FFF2-40B4-BE49-F238E27FC236}">
              <a16:creationId xmlns:a16="http://schemas.microsoft.com/office/drawing/2014/main" id="{E08E6EDD-BF75-42EA-B592-0EA69AC5DC38}"/>
            </a:ext>
          </a:extLst>
        </xdr:cNvPr>
        <xdr:cNvSpPr/>
      </xdr:nvSpPr>
      <xdr:spPr>
        <a:xfrm>
          <a:off x="2038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121920</xdr:rowOff>
    </xdr:to>
    <xdr:cxnSp macro="">
      <xdr:nvCxnSpPr>
        <xdr:cNvPr id="607" name="直線コネクタ 606">
          <a:extLst>
            <a:ext uri="{FF2B5EF4-FFF2-40B4-BE49-F238E27FC236}">
              <a16:creationId xmlns:a16="http://schemas.microsoft.com/office/drawing/2014/main" id="{4C8DEDE5-4484-47EE-A562-515C1FC35AB0}"/>
            </a:ext>
          </a:extLst>
        </xdr:cNvPr>
        <xdr:cNvCxnSpPr/>
      </xdr:nvCxnSpPr>
      <xdr:spPr>
        <a:xfrm>
          <a:off x="20434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74930</xdr:rowOff>
    </xdr:from>
    <xdr:to>
      <xdr:col>102</xdr:col>
      <xdr:colOff>165100</xdr:colOff>
      <xdr:row>63</xdr:row>
      <xdr:rowOff>5080</xdr:rowOff>
    </xdr:to>
    <xdr:sp macro="" textlink="">
      <xdr:nvSpPr>
        <xdr:cNvPr id="608" name="楕円 607">
          <a:extLst>
            <a:ext uri="{FF2B5EF4-FFF2-40B4-BE49-F238E27FC236}">
              <a16:creationId xmlns:a16="http://schemas.microsoft.com/office/drawing/2014/main" id="{E7B79050-B05B-45BA-A427-27095C81096E}"/>
            </a:ext>
          </a:extLst>
        </xdr:cNvPr>
        <xdr:cNvSpPr/>
      </xdr:nvSpPr>
      <xdr:spPr>
        <a:xfrm>
          <a:off x="19494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121920</xdr:rowOff>
    </xdr:from>
    <xdr:to>
      <xdr:col>107</xdr:col>
      <xdr:colOff>50800</xdr:colOff>
      <xdr:row>62</xdr:row>
      <xdr:rowOff>125730</xdr:rowOff>
    </xdr:to>
    <xdr:cxnSp macro="">
      <xdr:nvCxnSpPr>
        <xdr:cNvPr id="609" name="直線コネクタ 608">
          <a:extLst>
            <a:ext uri="{FF2B5EF4-FFF2-40B4-BE49-F238E27FC236}">
              <a16:creationId xmlns:a16="http://schemas.microsoft.com/office/drawing/2014/main" id="{434B4F22-5DBD-46A5-B4A2-DA457D632BBF}"/>
            </a:ext>
          </a:extLst>
        </xdr:cNvPr>
        <xdr:cNvCxnSpPr/>
      </xdr:nvCxnSpPr>
      <xdr:spPr>
        <a:xfrm flipV="1">
          <a:off x="19545300" y="1075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74930</xdr:rowOff>
    </xdr:from>
    <xdr:to>
      <xdr:col>98</xdr:col>
      <xdr:colOff>38100</xdr:colOff>
      <xdr:row>63</xdr:row>
      <xdr:rowOff>5080</xdr:rowOff>
    </xdr:to>
    <xdr:sp macro="" textlink="">
      <xdr:nvSpPr>
        <xdr:cNvPr id="610" name="楕円 609">
          <a:extLst>
            <a:ext uri="{FF2B5EF4-FFF2-40B4-BE49-F238E27FC236}">
              <a16:creationId xmlns:a16="http://schemas.microsoft.com/office/drawing/2014/main" id="{F49EB1ED-2BEB-4AC5-BD29-60E6BDEE3950}"/>
            </a:ext>
          </a:extLst>
        </xdr:cNvPr>
        <xdr:cNvSpPr/>
      </xdr:nvSpPr>
      <xdr:spPr>
        <a:xfrm>
          <a:off x="18605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125730</xdr:rowOff>
    </xdr:from>
    <xdr:to>
      <xdr:col>102</xdr:col>
      <xdr:colOff>114300</xdr:colOff>
      <xdr:row>62</xdr:row>
      <xdr:rowOff>125730</xdr:rowOff>
    </xdr:to>
    <xdr:cxnSp macro="">
      <xdr:nvCxnSpPr>
        <xdr:cNvPr id="611" name="直線コネクタ 610">
          <a:extLst>
            <a:ext uri="{FF2B5EF4-FFF2-40B4-BE49-F238E27FC236}">
              <a16:creationId xmlns:a16="http://schemas.microsoft.com/office/drawing/2014/main" id="{33522017-9E4D-490C-9973-4EAE9A9C8007}"/>
            </a:ext>
          </a:extLst>
        </xdr:cNvPr>
        <xdr:cNvCxnSpPr/>
      </xdr:nvCxnSpPr>
      <xdr:spPr>
        <a:xfrm>
          <a:off x="18656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2" name="n_1aveValue【保健センター・保健所】&#10;一人当たり面積">
          <a:extLst>
            <a:ext uri="{FF2B5EF4-FFF2-40B4-BE49-F238E27FC236}">
              <a16:creationId xmlns:a16="http://schemas.microsoft.com/office/drawing/2014/main" id="{CDDDA2AB-351E-4739-8B03-7BF1F793DFF3}"/>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3" name="n_2aveValue【保健センター・保健所】&#10;一人当たり面積">
          <a:extLst>
            <a:ext uri="{FF2B5EF4-FFF2-40B4-BE49-F238E27FC236}">
              <a16:creationId xmlns:a16="http://schemas.microsoft.com/office/drawing/2014/main" id="{9FA5C31B-C37F-4A87-96BA-15478B9DFBB8}"/>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14" name="n_3aveValue【保健センター・保健所】&#10;一人当たり面積">
          <a:extLst>
            <a:ext uri="{FF2B5EF4-FFF2-40B4-BE49-F238E27FC236}">
              <a16:creationId xmlns:a16="http://schemas.microsoft.com/office/drawing/2014/main" id="{39B8B7E6-DFE0-4A43-8B6F-6A6409EDCB43}"/>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615" name="n_4aveValue【保健センター・保健所】&#10;一人当たり面積">
          <a:extLst>
            <a:ext uri="{FF2B5EF4-FFF2-40B4-BE49-F238E27FC236}">
              <a16:creationId xmlns:a16="http://schemas.microsoft.com/office/drawing/2014/main" id="{DFCCCD07-A2B2-4BD3-991B-393FF1178545}"/>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163847</xdr:rowOff>
    </xdr:from>
    <xdr:ext cx="469744" cy="259045"/>
    <xdr:sp macro="" textlink="">
      <xdr:nvSpPr>
        <xdr:cNvPr id="616" name="n_1mainValue【保健センター・保健所】&#10;一人当たり面積">
          <a:extLst>
            <a:ext uri="{FF2B5EF4-FFF2-40B4-BE49-F238E27FC236}">
              <a16:creationId xmlns:a16="http://schemas.microsoft.com/office/drawing/2014/main" id="{E09CAAD3-26A2-4ACC-9AC9-5FEF87A23273}"/>
            </a:ext>
          </a:extLst>
        </xdr:cNvPr>
        <xdr:cNvSpPr txBox="1"/>
      </xdr:nvSpPr>
      <xdr:spPr>
        <a:xfrm>
          <a:off x="210757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163847</xdr:rowOff>
    </xdr:from>
    <xdr:ext cx="469744" cy="259045"/>
    <xdr:sp macro="" textlink="">
      <xdr:nvSpPr>
        <xdr:cNvPr id="617" name="n_2mainValue【保健センター・保健所】&#10;一人当たり面積">
          <a:extLst>
            <a:ext uri="{FF2B5EF4-FFF2-40B4-BE49-F238E27FC236}">
              <a16:creationId xmlns:a16="http://schemas.microsoft.com/office/drawing/2014/main" id="{40DF1290-59A0-47A1-903B-2F7A5D068317}"/>
            </a:ext>
          </a:extLst>
        </xdr:cNvPr>
        <xdr:cNvSpPr txBox="1"/>
      </xdr:nvSpPr>
      <xdr:spPr>
        <a:xfrm>
          <a:off x="20199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167657</xdr:rowOff>
    </xdr:from>
    <xdr:ext cx="469744" cy="259045"/>
    <xdr:sp macro="" textlink="">
      <xdr:nvSpPr>
        <xdr:cNvPr id="618" name="n_3mainValue【保健センター・保健所】&#10;一人当たり面積">
          <a:extLst>
            <a:ext uri="{FF2B5EF4-FFF2-40B4-BE49-F238E27FC236}">
              <a16:creationId xmlns:a16="http://schemas.microsoft.com/office/drawing/2014/main" id="{6CB0755F-00C9-4D8C-965B-BD904350E607}"/>
            </a:ext>
          </a:extLst>
        </xdr:cNvPr>
        <xdr:cNvSpPr txBox="1"/>
      </xdr:nvSpPr>
      <xdr:spPr>
        <a:xfrm>
          <a:off x="19310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167657</xdr:rowOff>
    </xdr:from>
    <xdr:ext cx="469744" cy="259045"/>
    <xdr:sp macro="" textlink="">
      <xdr:nvSpPr>
        <xdr:cNvPr id="619" name="n_4mainValue【保健センター・保健所】&#10;一人当たり面積">
          <a:extLst>
            <a:ext uri="{FF2B5EF4-FFF2-40B4-BE49-F238E27FC236}">
              <a16:creationId xmlns:a16="http://schemas.microsoft.com/office/drawing/2014/main" id="{1F2406FD-92B9-486B-88AB-2CBE5DD0C28C}"/>
            </a:ext>
          </a:extLst>
        </xdr:cNvPr>
        <xdr:cNvSpPr txBox="1"/>
      </xdr:nvSpPr>
      <xdr:spPr>
        <a:xfrm>
          <a:off x="18421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521F58C8-F51F-4438-AEBB-D98ACE175D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B47083EA-534A-43E6-9FF9-6180305240D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73D63745-A7E6-4A7B-8265-248C8F766B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D83B4DE7-C116-4745-9DDD-5059920912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49D2E459-0B51-46C9-8537-0944255008C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BC230695-62C4-4EB7-9DF4-1F9958CFA3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A93B26F6-465A-4D41-AD7D-F0C5CF3E40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156897F3-B79C-4DC3-9EFE-8B48E97289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FA079E52-31EB-429C-B6A7-7B8C313EF2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19EAE8C3-2C99-4868-B74F-988DB442215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560E8BD2-1B53-4977-BB4D-E7ABEE0B1D0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a:extLst>
            <a:ext uri="{FF2B5EF4-FFF2-40B4-BE49-F238E27FC236}">
              <a16:creationId xmlns:a16="http://schemas.microsoft.com/office/drawing/2014/main" id="{B829F586-E913-4A85-B4E0-28B100E4BD5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a:extLst>
            <a:ext uri="{FF2B5EF4-FFF2-40B4-BE49-F238E27FC236}">
              <a16:creationId xmlns:a16="http://schemas.microsoft.com/office/drawing/2014/main" id="{11F2F9D1-EE01-407E-BA8B-87870A10259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a:extLst>
            <a:ext uri="{FF2B5EF4-FFF2-40B4-BE49-F238E27FC236}">
              <a16:creationId xmlns:a16="http://schemas.microsoft.com/office/drawing/2014/main" id="{EF6C4229-BFEE-4ECA-A827-524E6B34FDF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a:extLst>
            <a:ext uri="{FF2B5EF4-FFF2-40B4-BE49-F238E27FC236}">
              <a16:creationId xmlns:a16="http://schemas.microsoft.com/office/drawing/2014/main" id="{E4EA67BF-0FAB-485D-9549-F5007C046B1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a:extLst>
            <a:ext uri="{FF2B5EF4-FFF2-40B4-BE49-F238E27FC236}">
              <a16:creationId xmlns:a16="http://schemas.microsoft.com/office/drawing/2014/main" id="{A49EAA23-1EAB-4028-A087-3AA4836F883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a:extLst>
            <a:ext uri="{FF2B5EF4-FFF2-40B4-BE49-F238E27FC236}">
              <a16:creationId xmlns:a16="http://schemas.microsoft.com/office/drawing/2014/main" id="{BEE9AFBA-502A-4AF3-A3E3-68FC2B0F3FA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a:extLst>
            <a:ext uri="{FF2B5EF4-FFF2-40B4-BE49-F238E27FC236}">
              <a16:creationId xmlns:a16="http://schemas.microsoft.com/office/drawing/2014/main" id="{B97323CA-2AB9-4384-9D6A-D40EDAB602E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a:extLst>
            <a:ext uri="{FF2B5EF4-FFF2-40B4-BE49-F238E27FC236}">
              <a16:creationId xmlns:a16="http://schemas.microsoft.com/office/drawing/2014/main" id="{4E5EB570-C5CA-4C89-8135-41A2CF16CC6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a:extLst>
            <a:ext uri="{FF2B5EF4-FFF2-40B4-BE49-F238E27FC236}">
              <a16:creationId xmlns:a16="http://schemas.microsoft.com/office/drawing/2014/main" id="{31BC7E2F-F7C5-43BE-BF8F-88D523E722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a:extLst>
            <a:ext uri="{FF2B5EF4-FFF2-40B4-BE49-F238E27FC236}">
              <a16:creationId xmlns:a16="http://schemas.microsoft.com/office/drawing/2014/main" id="{171B280C-E58D-4ABD-B1D0-FA1F0D9EA4E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a:extLst>
            <a:ext uri="{FF2B5EF4-FFF2-40B4-BE49-F238E27FC236}">
              <a16:creationId xmlns:a16="http://schemas.microsoft.com/office/drawing/2014/main" id="{E1882984-2E1C-4F9D-B9B0-E3331EB86F5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a:extLst>
            <a:ext uri="{FF2B5EF4-FFF2-40B4-BE49-F238E27FC236}">
              <a16:creationId xmlns:a16="http://schemas.microsoft.com/office/drawing/2014/main" id="{72E1EDD6-2C88-4C27-8D36-BBA13042668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C1D29E3B-AF7D-44A6-B376-9778844A608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a:extLst>
            <a:ext uri="{FF2B5EF4-FFF2-40B4-BE49-F238E27FC236}">
              <a16:creationId xmlns:a16="http://schemas.microsoft.com/office/drawing/2014/main" id="{85ADEA1A-E536-49C7-9287-3610D0B82E5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645" name="直線コネクタ 644">
          <a:extLst>
            <a:ext uri="{FF2B5EF4-FFF2-40B4-BE49-F238E27FC236}">
              <a16:creationId xmlns:a16="http://schemas.microsoft.com/office/drawing/2014/main" id="{0057C26B-9324-4382-B502-89ABC5844C12}"/>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646" name="【消防施設】&#10;有形固定資産減価償却率最小値テキスト">
          <a:extLst>
            <a:ext uri="{FF2B5EF4-FFF2-40B4-BE49-F238E27FC236}">
              <a16:creationId xmlns:a16="http://schemas.microsoft.com/office/drawing/2014/main" id="{524B4176-916B-40B6-B263-5280780E0A3F}"/>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647" name="直線コネクタ 646">
          <a:extLst>
            <a:ext uri="{FF2B5EF4-FFF2-40B4-BE49-F238E27FC236}">
              <a16:creationId xmlns:a16="http://schemas.microsoft.com/office/drawing/2014/main" id="{0A15C6C0-6408-405F-9E07-08F270870103}"/>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648" name="【消防施設】&#10;有形固定資産減価償却率最大値テキスト">
          <a:extLst>
            <a:ext uri="{FF2B5EF4-FFF2-40B4-BE49-F238E27FC236}">
              <a16:creationId xmlns:a16="http://schemas.microsoft.com/office/drawing/2014/main" id="{6F65FE4F-EE70-4B39-A47C-95557E443C2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649" name="直線コネクタ 648">
          <a:extLst>
            <a:ext uri="{FF2B5EF4-FFF2-40B4-BE49-F238E27FC236}">
              <a16:creationId xmlns:a16="http://schemas.microsoft.com/office/drawing/2014/main" id="{D0AC7671-93CA-4CC0-8905-AB50439B7FAF}"/>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650" name="【消防施設】&#10;有形固定資産減価償却率平均値テキスト">
          <a:extLst>
            <a:ext uri="{FF2B5EF4-FFF2-40B4-BE49-F238E27FC236}">
              <a16:creationId xmlns:a16="http://schemas.microsoft.com/office/drawing/2014/main" id="{30CF029F-713D-4294-BEB8-7229350E74E9}"/>
            </a:ext>
          </a:extLst>
        </xdr:cNvPr>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651" name="フローチャート: 判断 650">
          <a:extLst>
            <a:ext uri="{FF2B5EF4-FFF2-40B4-BE49-F238E27FC236}">
              <a16:creationId xmlns:a16="http://schemas.microsoft.com/office/drawing/2014/main" id="{7E0E83AB-9632-4D1C-AD55-EECD7176A39B}"/>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2" name="フローチャート: 判断 651">
          <a:extLst>
            <a:ext uri="{FF2B5EF4-FFF2-40B4-BE49-F238E27FC236}">
              <a16:creationId xmlns:a16="http://schemas.microsoft.com/office/drawing/2014/main" id="{B3DA685F-2DC8-416A-91DC-C367AD028ACF}"/>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53" name="フローチャート: 判断 652">
          <a:extLst>
            <a:ext uri="{FF2B5EF4-FFF2-40B4-BE49-F238E27FC236}">
              <a16:creationId xmlns:a16="http://schemas.microsoft.com/office/drawing/2014/main" id="{373669D6-F558-4F0B-8C7F-2F11A99F75EF}"/>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54" name="フローチャート: 判断 653">
          <a:extLst>
            <a:ext uri="{FF2B5EF4-FFF2-40B4-BE49-F238E27FC236}">
              <a16:creationId xmlns:a16="http://schemas.microsoft.com/office/drawing/2014/main" id="{9F40F5BA-3DAF-4BA5-BA20-4329A870E72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655" name="フローチャート: 判断 654">
          <a:extLst>
            <a:ext uri="{FF2B5EF4-FFF2-40B4-BE49-F238E27FC236}">
              <a16:creationId xmlns:a16="http://schemas.microsoft.com/office/drawing/2014/main" id="{E2F4D83C-346B-4C1D-93A8-C4C9D4983917}"/>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5AD8117-414B-4AC6-8D00-3257BC773F7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7004FAE-80AA-46C2-B90F-6B88E3855D1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6101C534-DA08-4EC7-B975-9324CB52DE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C5DFD04F-F46F-426D-B7C4-DA85D178020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994B91D-2C0A-45E0-A1C0-381E109CFB9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121194</xdr:rowOff>
    </xdr:from>
    <xdr:to>
      <xdr:col>85</xdr:col>
      <xdr:colOff>177800</xdr:colOff>
      <xdr:row>80</xdr:row>
      <xdr:rowOff>51344</xdr:rowOff>
    </xdr:to>
    <xdr:sp macro="" textlink="">
      <xdr:nvSpPr>
        <xdr:cNvPr id="661" name="楕円 660">
          <a:extLst>
            <a:ext uri="{FF2B5EF4-FFF2-40B4-BE49-F238E27FC236}">
              <a16:creationId xmlns:a16="http://schemas.microsoft.com/office/drawing/2014/main" id="{3B819130-32A3-4047-990C-9318E58FA46C}"/>
            </a:ext>
          </a:extLst>
        </xdr:cNvPr>
        <xdr:cNvSpPr/>
      </xdr:nvSpPr>
      <xdr:spPr>
        <a:xfrm>
          <a:off x="162687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144071</xdr:rowOff>
    </xdr:from>
    <xdr:ext cx="405111" cy="259045"/>
    <xdr:sp macro="" textlink="">
      <xdr:nvSpPr>
        <xdr:cNvPr id="662" name="【消防施設】&#10;有形固定資産減価償却率該当値テキスト">
          <a:extLst>
            <a:ext uri="{FF2B5EF4-FFF2-40B4-BE49-F238E27FC236}">
              <a16:creationId xmlns:a16="http://schemas.microsoft.com/office/drawing/2014/main" id="{CF793A68-606D-4AA1-ACC5-32C4D6812209}"/>
            </a:ext>
          </a:extLst>
        </xdr:cNvPr>
        <xdr:cNvSpPr txBox="1"/>
      </xdr:nvSpPr>
      <xdr:spPr>
        <a:xfrm>
          <a:off x="16357600" y="1351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119562</xdr:rowOff>
    </xdr:from>
    <xdr:to>
      <xdr:col>81</xdr:col>
      <xdr:colOff>101600</xdr:colOff>
      <xdr:row>80</xdr:row>
      <xdr:rowOff>49712</xdr:rowOff>
    </xdr:to>
    <xdr:sp macro="" textlink="">
      <xdr:nvSpPr>
        <xdr:cNvPr id="663" name="楕円 662">
          <a:extLst>
            <a:ext uri="{FF2B5EF4-FFF2-40B4-BE49-F238E27FC236}">
              <a16:creationId xmlns:a16="http://schemas.microsoft.com/office/drawing/2014/main" id="{3A87DC91-E5F2-46A4-B14B-D68B8CE1A555}"/>
            </a:ext>
          </a:extLst>
        </xdr:cNvPr>
        <xdr:cNvSpPr/>
      </xdr:nvSpPr>
      <xdr:spPr>
        <a:xfrm>
          <a:off x="154305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170362</xdr:rowOff>
    </xdr:from>
    <xdr:to>
      <xdr:col>85</xdr:col>
      <xdr:colOff>127000</xdr:colOff>
      <xdr:row>80</xdr:row>
      <xdr:rowOff>544</xdr:rowOff>
    </xdr:to>
    <xdr:cxnSp macro="">
      <xdr:nvCxnSpPr>
        <xdr:cNvPr id="664" name="直線コネクタ 663">
          <a:extLst>
            <a:ext uri="{FF2B5EF4-FFF2-40B4-BE49-F238E27FC236}">
              <a16:creationId xmlns:a16="http://schemas.microsoft.com/office/drawing/2014/main" id="{7A194ED0-9926-4764-86A9-75A28184A37F}"/>
            </a:ext>
          </a:extLst>
        </xdr:cNvPr>
        <xdr:cNvCxnSpPr/>
      </xdr:nvCxnSpPr>
      <xdr:spPr>
        <a:xfrm>
          <a:off x="15481300" y="137149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80373</xdr:rowOff>
    </xdr:from>
    <xdr:to>
      <xdr:col>76</xdr:col>
      <xdr:colOff>165100</xdr:colOff>
      <xdr:row>80</xdr:row>
      <xdr:rowOff>10523</xdr:rowOff>
    </xdr:to>
    <xdr:sp macro="" textlink="">
      <xdr:nvSpPr>
        <xdr:cNvPr id="665" name="楕円 664">
          <a:extLst>
            <a:ext uri="{FF2B5EF4-FFF2-40B4-BE49-F238E27FC236}">
              <a16:creationId xmlns:a16="http://schemas.microsoft.com/office/drawing/2014/main" id="{B6ADE6B5-390B-447C-8029-5E001B429723}"/>
            </a:ext>
          </a:extLst>
        </xdr:cNvPr>
        <xdr:cNvSpPr/>
      </xdr:nvSpPr>
      <xdr:spPr>
        <a:xfrm>
          <a:off x="14541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131173</xdr:rowOff>
    </xdr:from>
    <xdr:to>
      <xdr:col>81</xdr:col>
      <xdr:colOff>50800</xdr:colOff>
      <xdr:row>79</xdr:row>
      <xdr:rowOff>170362</xdr:rowOff>
    </xdr:to>
    <xdr:cxnSp macro="">
      <xdr:nvCxnSpPr>
        <xdr:cNvPr id="666" name="直線コネクタ 665">
          <a:extLst>
            <a:ext uri="{FF2B5EF4-FFF2-40B4-BE49-F238E27FC236}">
              <a16:creationId xmlns:a16="http://schemas.microsoft.com/office/drawing/2014/main" id="{A762066B-4A4D-49C7-BF3F-9A1AE8C36137}"/>
            </a:ext>
          </a:extLst>
        </xdr:cNvPr>
        <xdr:cNvCxnSpPr/>
      </xdr:nvCxnSpPr>
      <xdr:spPr>
        <a:xfrm>
          <a:off x="14592300" y="136757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150586</xdr:rowOff>
    </xdr:from>
    <xdr:to>
      <xdr:col>72</xdr:col>
      <xdr:colOff>38100</xdr:colOff>
      <xdr:row>80</xdr:row>
      <xdr:rowOff>80736</xdr:rowOff>
    </xdr:to>
    <xdr:sp macro="" textlink="">
      <xdr:nvSpPr>
        <xdr:cNvPr id="667" name="楕円 666">
          <a:extLst>
            <a:ext uri="{FF2B5EF4-FFF2-40B4-BE49-F238E27FC236}">
              <a16:creationId xmlns:a16="http://schemas.microsoft.com/office/drawing/2014/main" id="{B8F0A661-34D2-48D2-BC0B-21C1DAADF3E0}"/>
            </a:ext>
          </a:extLst>
        </xdr:cNvPr>
        <xdr:cNvSpPr/>
      </xdr:nvSpPr>
      <xdr:spPr>
        <a:xfrm>
          <a:off x="13652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131173</xdr:rowOff>
    </xdr:from>
    <xdr:to>
      <xdr:col>76</xdr:col>
      <xdr:colOff>114300</xdr:colOff>
      <xdr:row>80</xdr:row>
      <xdr:rowOff>29936</xdr:rowOff>
    </xdr:to>
    <xdr:cxnSp macro="">
      <xdr:nvCxnSpPr>
        <xdr:cNvPr id="668" name="直線コネクタ 667">
          <a:extLst>
            <a:ext uri="{FF2B5EF4-FFF2-40B4-BE49-F238E27FC236}">
              <a16:creationId xmlns:a16="http://schemas.microsoft.com/office/drawing/2014/main" id="{B5AACB7A-AD13-4B48-BF43-013C1859768A}"/>
            </a:ext>
          </a:extLst>
        </xdr:cNvPr>
        <xdr:cNvCxnSpPr/>
      </xdr:nvCxnSpPr>
      <xdr:spPr>
        <a:xfrm flipV="1">
          <a:off x="13703300" y="13675723"/>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142421</xdr:rowOff>
    </xdr:from>
    <xdr:to>
      <xdr:col>67</xdr:col>
      <xdr:colOff>101600</xdr:colOff>
      <xdr:row>80</xdr:row>
      <xdr:rowOff>72571</xdr:rowOff>
    </xdr:to>
    <xdr:sp macro="" textlink="">
      <xdr:nvSpPr>
        <xdr:cNvPr id="669" name="楕円 668">
          <a:extLst>
            <a:ext uri="{FF2B5EF4-FFF2-40B4-BE49-F238E27FC236}">
              <a16:creationId xmlns:a16="http://schemas.microsoft.com/office/drawing/2014/main" id="{463EB494-E626-4C34-86D3-00D6BFF73584}"/>
            </a:ext>
          </a:extLst>
        </xdr:cNvPr>
        <xdr:cNvSpPr/>
      </xdr:nvSpPr>
      <xdr:spPr>
        <a:xfrm>
          <a:off x="12763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21771</xdr:rowOff>
    </xdr:from>
    <xdr:to>
      <xdr:col>71</xdr:col>
      <xdr:colOff>177800</xdr:colOff>
      <xdr:row>80</xdr:row>
      <xdr:rowOff>29936</xdr:rowOff>
    </xdr:to>
    <xdr:cxnSp macro="">
      <xdr:nvCxnSpPr>
        <xdr:cNvPr id="670" name="直線コネクタ 669">
          <a:extLst>
            <a:ext uri="{FF2B5EF4-FFF2-40B4-BE49-F238E27FC236}">
              <a16:creationId xmlns:a16="http://schemas.microsoft.com/office/drawing/2014/main" id="{54CE2E4D-BE56-4950-B886-AA6A643AA712}"/>
            </a:ext>
          </a:extLst>
        </xdr:cNvPr>
        <xdr:cNvCxnSpPr/>
      </xdr:nvCxnSpPr>
      <xdr:spPr>
        <a:xfrm>
          <a:off x="12814300" y="137377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71" name="n_1aveValue【消防施設】&#10;有形固定資産減価償却率">
          <a:extLst>
            <a:ext uri="{FF2B5EF4-FFF2-40B4-BE49-F238E27FC236}">
              <a16:creationId xmlns:a16="http://schemas.microsoft.com/office/drawing/2014/main" id="{E04F0330-BA80-4915-A42E-0476C235A1FD}"/>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72" name="n_2aveValue【消防施設】&#10;有形固定資産減価償却率">
          <a:extLst>
            <a:ext uri="{FF2B5EF4-FFF2-40B4-BE49-F238E27FC236}">
              <a16:creationId xmlns:a16="http://schemas.microsoft.com/office/drawing/2014/main" id="{544D55EC-4BDC-4C13-B86F-36523A919260}"/>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673" name="n_3aveValue【消防施設】&#10;有形固定資産減価償却率">
          <a:extLst>
            <a:ext uri="{FF2B5EF4-FFF2-40B4-BE49-F238E27FC236}">
              <a16:creationId xmlns:a16="http://schemas.microsoft.com/office/drawing/2014/main" id="{CC9C7C0A-4659-4C3B-93DF-5B302D9A63DC}"/>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674" name="n_4aveValue【消防施設】&#10;有形固定資産減価償却率">
          <a:extLst>
            <a:ext uri="{FF2B5EF4-FFF2-40B4-BE49-F238E27FC236}">
              <a16:creationId xmlns:a16="http://schemas.microsoft.com/office/drawing/2014/main" id="{F61407E8-21B1-49B8-A4DD-567B4F553331}"/>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66239</xdr:rowOff>
    </xdr:from>
    <xdr:ext cx="405111" cy="259045"/>
    <xdr:sp macro="" textlink="">
      <xdr:nvSpPr>
        <xdr:cNvPr id="675" name="n_1mainValue【消防施設】&#10;有形固定資産減価償却率">
          <a:extLst>
            <a:ext uri="{FF2B5EF4-FFF2-40B4-BE49-F238E27FC236}">
              <a16:creationId xmlns:a16="http://schemas.microsoft.com/office/drawing/2014/main" id="{650C0076-69AE-408B-A9CC-3E5A95906254}"/>
            </a:ext>
          </a:extLst>
        </xdr:cNvPr>
        <xdr:cNvSpPr txBox="1"/>
      </xdr:nvSpPr>
      <xdr:spPr>
        <a:xfrm>
          <a:off x="15266044" y="1343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27050</xdr:rowOff>
    </xdr:from>
    <xdr:ext cx="405111" cy="259045"/>
    <xdr:sp macro="" textlink="">
      <xdr:nvSpPr>
        <xdr:cNvPr id="676" name="n_2mainValue【消防施設】&#10;有形固定資産減価償却率">
          <a:extLst>
            <a:ext uri="{FF2B5EF4-FFF2-40B4-BE49-F238E27FC236}">
              <a16:creationId xmlns:a16="http://schemas.microsoft.com/office/drawing/2014/main" id="{FB620B0C-04D8-471D-A540-F56F6A78416C}"/>
            </a:ext>
          </a:extLst>
        </xdr:cNvPr>
        <xdr:cNvSpPr txBox="1"/>
      </xdr:nvSpPr>
      <xdr:spPr>
        <a:xfrm>
          <a:off x="14389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97263</xdr:rowOff>
    </xdr:from>
    <xdr:ext cx="405111" cy="259045"/>
    <xdr:sp macro="" textlink="">
      <xdr:nvSpPr>
        <xdr:cNvPr id="677" name="n_3mainValue【消防施設】&#10;有形固定資産減価償却率">
          <a:extLst>
            <a:ext uri="{FF2B5EF4-FFF2-40B4-BE49-F238E27FC236}">
              <a16:creationId xmlns:a16="http://schemas.microsoft.com/office/drawing/2014/main" id="{90211CAA-CEF5-4CC3-B942-80DAD8E12C7E}"/>
            </a:ext>
          </a:extLst>
        </xdr:cNvPr>
        <xdr:cNvSpPr txBox="1"/>
      </xdr:nvSpPr>
      <xdr:spPr>
        <a:xfrm>
          <a:off x="13500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89098</xdr:rowOff>
    </xdr:from>
    <xdr:ext cx="405111" cy="259045"/>
    <xdr:sp macro="" textlink="">
      <xdr:nvSpPr>
        <xdr:cNvPr id="678" name="n_4mainValue【消防施設】&#10;有形固定資産減価償却率">
          <a:extLst>
            <a:ext uri="{FF2B5EF4-FFF2-40B4-BE49-F238E27FC236}">
              <a16:creationId xmlns:a16="http://schemas.microsoft.com/office/drawing/2014/main" id="{2D13B50E-E745-4EF2-9DD3-62C0C68AE39F}"/>
            </a:ext>
          </a:extLst>
        </xdr:cNvPr>
        <xdr:cNvSpPr txBox="1"/>
      </xdr:nvSpPr>
      <xdr:spPr>
        <a:xfrm>
          <a:off x="126117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315845A5-8654-47B0-A404-F4C9A464AD0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69609B7F-B46A-4029-B1F3-6FF07A3C372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3C9A09F6-B396-43BE-B8B7-991EB2F2F2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5690308A-48AB-49AD-B53C-0211E237E7C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B6EF09AF-3578-48B7-8B80-FC6E656DC6C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F5567F8C-7666-44DB-8BC7-98267ED1AF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3C3FEA20-EB0D-452F-9275-6483481429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A9E87426-8076-4C45-B195-417B9012A0F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EF54B68D-E095-4D82-A011-C7B9FA9EE67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860504A2-AD4F-4518-A927-E921499F7BA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a:extLst>
            <a:ext uri="{FF2B5EF4-FFF2-40B4-BE49-F238E27FC236}">
              <a16:creationId xmlns:a16="http://schemas.microsoft.com/office/drawing/2014/main" id="{9BAAF798-C4C9-466F-8CCB-8B3E31A0906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F3F8D2FC-6152-4ED6-A2EC-0A82810C274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a:extLst>
            <a:ext uri="{FF2B5EF4-FFF2-40B4-BE49-F238E27FC236}">
              <a16:creationId xmlns:a16="http://schemas.microsoft.com/office/drawing/2014/main" id="{A7275BA1-FB6D-4D5B-B2AB-61860727EC0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a:extLst>
            <a:ext uri="{FF2B5EF4-FFF2-40B4-BE49-F238E27FC236}">
              <a16:creationId xmlns:a16="http://schemas.microsoft.com/office/drawing/2014/main" id="{6BEE013D-63A8-415D-ABD2-2905A07E16E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a:extLst>
            <a:ext uri="{FF2B5EF4-FFF2-40B4-BE49-F238E27FC236}">
              <a16:creationId xmlns:a16="http://schemas.microsoft.com/office/drawing/2014/main" id="{225D3C86-3ACC-4D04-96F8-F695832D065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a:extLst>
            <a:ext uri="{FF2B5EF4-FFF2-40B4-BE49-F238E27FC236}">
              <a16:creationId xmlns:a16="http://schemas.microsoft.com/office/drawing/2014/main" id="{BB18F323-8602-4636-975A-E0C7F7C25E23}"/>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a:extLst>
            <a:ext uri="{FF2B5EF4-FFF2-40B4-BE49-F238E27FC236}">
              <a16:creationId xmlns:a16="http://schemas.microsoft.com/office/drawing/2014/main" id="{20812771-D581-404C-AF13-8D6FCCBD14E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a:extLst>
            <a:ext uri="{FF2B5EF4-FFF2-40B4-BE49-F238E27FC236}">
              <a16:creationId xmlns:a16="http://schemas.microsoft.com/office/drawing/2014/main" id="{32431FA4-D4A1-4E04-8533-EE287F3B196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a:extLst>
            <a:ext uri="{FF2B5EF4-FFF2-40B4-BE49-F238E27FC236}">
              <a16:creationId xmlns:a16="http://schemas.microsoft.com/office/drawing/2014/main" id="{2DFA73D8-F4E3-4638-8A1A-823C9DEA5AC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a:extLst>
            <a:ext uri="{FF2B5EF4-FFF2-40B4-BE49-F238E27FC236}">
              <a16:creationId xmlns:a16="http://schemas.microsoft.com/office/drawing/2014/main" id="{7EDE1E98-45D7-40E8-9571-260C7C5DE182}"/>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a:extLst>
            <a:ext uri="{FF2B5EF4-FFF2-40B4-BE49-F238E27FC236}">
              <a16:creationId xmlns:a16="http://schemas.microsoft.com/office/drawing/2014/main" id="{2C0B97D4-A002-4A8A-BFAE-F0FA64FDCE3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a:extLst>
            <a:ext uri="{FF2B5EF4-FFF2-40B4-BE49-F238E27FC236}">
              <a16:creationId xmlns:a16="http://schemas.microsoft.com/office/drawing/2014/main" id="{EFB00C0C-22BA-4DAB-93B2-0BEDE1D5CE9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42F83D85-5BCC-414B-B8A9-A44F527F751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E25E7F4A-10B0-4455-8C39-D11E5EE726B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1C62B822-53D0-4C2D-8B10-CD4755ED2E5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704" name="直線コネクタ 703">
          <a:extLst>
            <a:ext uri="{FF2B5EF4-FFF2-40B4-BE49-F238E27FC236}">
              <a16:creationId xmlns:a16="http://schemas.microsoft.com/office/drawing/2014/main" id="{16C97AF2-3324-45FD-A9AC-653F33AAB029}"/>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5" name="【消防施設】&#10;一人当たり面積最小値テキスト">
          <a:extLst>
            <a:ext uri="{FF2B5EF4-FFF2-40B4-BE49-F238E27FC236}">
              <a16:creationId xmlns:a16="http://schemas.microsoft.com/office/drawing/2014/main" id="{A7CF5917-E440-4137-B7A8-F5E3E88F12D6}"/>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6" name="直線コネクタ 705">
          <a:extLst>
            <a:ext uri="{FF2B5EF4-FFF2-40B4-BE49-F238E27FC236}">
              <a16:creationId xmlns:a16="http://schemas.microsoft.com/office/drawing/2014/main" id="{01499249-1BE2-4632-8959-C422359B2C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707" name="【消防施設】&#10;一人当たり面積最大値テキスト">
          <a:extLst>
            <a:ext uri="{FF2B5EF4-FFF2-40B4-BE49-F238E27FC236}">
              <a16:creationId xmlns:a16="http://schemas.microsoft.com/office/drawing/2014/main" id="{9C22AF6F-E452-401D-B4A5-03CED277E8CC}"/>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708" name="直線コネクタ 707">
          <a:extLst>
            <a:ext uri="{FF2B5EF4-FFF2-40B4-BE49-F238E27FC236}">
              <a16:creationId xmlns:a16="http://schemas.microsoft.com/office/drawing/2014/main" id="{DD7B1D21-508B-42B9-B7DC-2FAA905DE456}"/>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709" name="【消防施設】&#10;一人当たり面積平均値テキスト">
          <a:extLst>
            <a:ext uri="{FF2B5EF4-FFF2-40B4-BE49-F238E27FC236}">
              <a16:creationId xmlns:a16="http://schemas.microsoft.com/office/drawing/2014/main" id="{1DA58968-352C-439D-ABF6-94CC155CEF97}"/>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710" name="フローチャート: 判断 709">
          <a:extLst>
            <a:ext uri="{FF2B5EF4-FFF2-40B4-BE49-F238E27FC236}">
              <a16:creationId xmlns:a16="http://schemas.microsoft.com/office/drawing/2014/main" id="{E53657D0-7F4D-4F1E-97EB-A6E88DBF72B7}"/>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711" name="フローチャート: 判断 710">
          <a:extLst>
            <a:ext uri="{FF2B5EF4-FFF2-40B4-BE49-F238E27FC236}">
              <a16:creationId xmlns:a16="http://schemas.microsoft.com/office/drawing/2014/main" id="{6BE9592B-4D3D-47A8-91B8-9D06690A5B48}"/>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712" name="フローチャート: 判断 711">
          <a:extLst>
            <a:ext uri="{FF2B5EF4-FFF2-40B4-BE49-F238E27FC236}">
              <a16:creationId xmlns:a16="http://schemas.microsoft.com/office/drawing/2014/main" id="{FA93387A-79B0-46CC-9BB2-D9FA22B4EBC7}"/>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3" name="フローチャート: 判断 712">
          <a:extLst>
            <a:ext uri="{FF2B5EF4-FFF2-40B4-BE49-F238E27FC236}">
              <a16:creationId xmlns:a16="http://schemas.microsoft.com/office/drawing/2014/main" id="{025B5FAA-37D6-4029-ADC1-9EA9199FEB54}"/>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714" name="フローチャート: 判断 713">
          <a:extLst>
            <a:ext uri="{FF2B5EF4-FFF2-40B4-BE49-F238E27FC236}">
              <a16:creationId xmlns:a16="http://schemas.microsoft.com/office/drawing/2014/main" id="{644BEF0F-9C19-4D40-9828-627A76FB06F7}"/>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16FE7C9B-7CAA-4B2B-8BF7-15DAE0BDB01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260D6C2-8ED0-4BD3-A9E2-308C63C5074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BC1281C-F454-48EE-AF51-DA262766B3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C5D904C-DC28-47ED-A836-DC0038AB953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1F5C94D-12C8-49CC-8CA5-D33A10F079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83313</xdr:rowOff>
    </xdr:from>
    <xdr:to>
      <xdr:col>116</xdr:col>
      <xdr:colOff>114300</xdr:colOff>
      <xdr:row>87</xdr:row>
      <xdr:rowOff>13463</xdr:rowOff>
    </xdr:to>
    <xdr:sp macro="" textlink="">
      <xdr:nvSpPr>
        <xdr:cNvPr id="720" name="楕円 719">
          <a:extLst>
            <a:ext uri="{FF2B5EF4-FFF2-40B4-BE49-F238E27FC236}">
              <a16:creationId xmlns:a16="http://schemas.microsoft.com/office/drawing/2014/main" id="{A1932956-3CF4-4A2E-BAC4-726931657110}"/>
            </a:ext>
          </a:extLst>
        </xdr:cNvPr>
        <xdr:cNvSpPr/>
      </xdr:nvSpPr>
      <xdr:spPr>
        <a:xfrm>
          <a:off x="22110700" y="148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17326</xdr:rowOff>
    </xdr:from>
    <xdr:ext cx="469744" cy="259045"/>
    <xdr:sp macro="" textlink="">
      <xdr:nvSpPr>
        <xdr:cNvPr id="721" name="【消防施設】&#10;一人当たり面積該当値テキスト">
          <a:extLst>
            <a:ext uri="{FF2B5EF4-FFF2-40B4-BE49-F238E27FC236}">
              <a16:creationId xmlns:a16="http://schemas.microsoft.com/office/drawing/2014/main" id="{1BC7F9FE-81AB-4F17-83C5-56FA5282E357}"/>
            </a:ext>
          </a:extLst>
        </xdr:cNvPr>
        <xdr:cNvSpPr txBox="1"/>
      </xdr:nvSpPr>
      <xdr:spPr>
        <a:xfrm>
          <a:off x="22199600" y="1476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722" name="楕円 721">
          <a:extLst>
            <a:ext uri="{FF2B5EF4-FFF2-40B4-BE49-F238E27FC236}">
              <a16:creationId xmlns:a16="http://schemas.microsoft.com/office/drawing/2014/main" id="{2741879B-E3E7-44C4-A7CA-95FDF0DBA3EB}"/>
            </a:ext>
          </a:extLst>
        </xdr:cNvPr>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134113</xdr:rowOff>
    </xdr:from>
    <xdr:to>
      <xdr:col>116</xdr:col>
      <xdr:colOff>63500</xdr:colOff>
      <xdr:row>86</xdr:row>
      <xdr:rowOff>136071</xdr:rowOff>
    </xdr:to>
    <xdr:cxnSp macro="">
      <xdr:nvCxnSpPr>
        <xdr:cNvPr id="723" name="直線コネクタ 722">
          <a:extLst>
            <a:ext uri="{FF2B5EF4-FFF2-40B4-BE49-F238E27FC236}">
              <a16:creationId xmlns:a16="http://schemas.microsoft.com/office/drawing/2014/main" id="{A002CD9E-5520-4714-9C5E-041C140BF01F}"/>
            </a:ext>
          </a:extLst>
        </xdr:cNvPr>
        <xdr:cNvCxnSpPr/>
      </xdr:nvCxnSpPr>
      <xdr:spPr>
        <a:xfrm flipV="1">
          <a:off x="21323300" y="14878813"/>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85598</xdr:rowOff>
    </xdr:from>
    <xdr:to>
      <xdr:col>107</xdr:col>
      <xdr:colOff>101600</xdr:colOff>
      <xdr:row>87</xdr:row>
      <xdr:rowOff>15748</xdr:rowOff>
    </xdr:to>
    <xdr:sp macro="" textlink="">
      <xdr:nvSpPr>
        <xdr:cNvPr id="724" name="楕円 723">
          <a:extLst>
            <a:ext uri="{FF2B5EF4-FFF2-40B4-BE49-F238E27FC236}">
              <a16:creationId xmlns:a16="http://schemas.microsoft.com/office/drawing/2014/main" id="{67F58D0A-37B8-49D8-A4D6-E61F12F2EE9F}"/>
            </a:ext>
          </a:extLst>
        </xdr:cNvPr>
        <xdr:cNvSpPr/>
      </xdr:nvSpPr>
      <xdr:spPr>
        <a:xfrm>
          <a:off x="20383500" y="14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136071</xdr:rowOff>
    </xdr:from>
    <xdr:to>
      <xdr:col>111</xdr:col>
      <xdr:colOff>177800</xdr:colOff>
      <xdr:row>86</xdr:row>
      <xdr:rowOff>136398</xdr:rowOff>
    </xdr:to>
    <xdr:cxnSp macro="">
      <xdr:nvCxnSpPr>
        <xdr:cNvPr id="725" name="直線コネクタ 724">
          <a:extLst>
            <a:ext uri="{FF2B5EF4-FFF2-40B4-BE49-F238E27FC236}">
              <a16:creationId xmlns:a16="http://schemas.microsoft.com/office/drawing/2014/main" id="{98A88DAA-52CA-48D3-A524-9BB0DD304889}"/>
            </a:ext>
          </a:extLst>
        </xdr:cNvPr>
        <xdr:cNvCxnSpPr/>
      </xdr:nvCxnSpPr>
      <xdr:spPr>
        <a:xfrm flipV="1">
          <a:off x="20434300" y="1488077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86905</xdr:rowOff>
    </xdr:from>
    <xdr:to>
      <xdr:col>102</xdr:col>
      <xdr:colOff>165100</xdr:colOff>
      <xdr:row>87</xdr:row>
      <xdr:rowOff>17055</xdr:rowOff>
    </xdr:to>
    <xdr:sp macro="" textlink="">
      <xdr:nvSpPr>
        <xdr:cNvPr id="726" name="楕円 725">
          <a:extLst>
            <a:ext uri="{FF2B5EF4-FFF2-40B4-BE49-F238E27FC236}">
              <a16:creationId xmlns:a16="http://schemas.microsoft.com/office/drawing/2014/main" id="{96579648-6167-4D57-8057-B56C37594D95}"/>
            </a:ext>
          </a:extLst>
        </xdr:cNvPr>
        <xdr:cNvSpPr/>
      </xdr:nvSpPr>
      <xdr:spPr>
        <a:xfrm>
          <a:off x="19494500" y="1483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136398</xdr:rowOff>
    </xdr:from>
    <xdr:to>
      <xdr:col>107</xdr:col>
      <xdr:colOff>50800</xdr:colOff>
      <xdr:row>86</xdr:row>
      <xdr:rowOff>137705</xdr:rowOff>
    </xdr:to>
    <xdr:cxnSp macro="">
      <xdr:nvCxnSpPr>
        <xdr:cNvPr id="727" name="直線コネクタ 726">
          <a:extLst>
            <a:ext uri="{FF2B5EF4-FFF2-40B4-BE49-F238E27FC236}">
              <a16:creationId xmlns:a16="http://schemas.microsoft.com/office/drawing/2014/main" id="{4FA17A08-AC0C-4414-8A0B-F2A109170C64}"/>
            </a:ext>
          </a:extLst>
        </xdr:cNvPr>
        <xdr:cNvCxnSpPr/>
      </xdr:nvCxnSpPr>
      <xdr:spPr>
        <a:xfrm flipV="1">
          <a:off x="19545300" y="1488109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85925</xdr:rowOff>
    </xdr:from>
    <xdr:to>
      <xdr:col>98</xdr:col>
      <xdr:colOff>38100</xdr:colOff>
      <xdr:row>87</xdr:row>
      <xdr:rowOff>16075</xdr:rowOff>
    </xdr:to>
    <xdr:sp macro="" textlink="">
      <xdr:nvSpPr>
        <xdr:cNvPr id="728" name="楕円 727">
          <a:extLst>
            <a:ext uri="{FF2B5EF4-FFF2-40B4-BE49-F238E27FC236}">
              <a16:creationId xmlns:a16="http://schemas.microsoft.com/office/drawing/2014/main" id="{3D8E301D-8799-4A97-8E91-D2833E05708B}"/>
            </a:ext>
          </a:extLst>
        </xdr:cNvPr>
        <xdr:cNvSpPr/>
      </xdr:nvSpPr>
      <xdr:spPr>
        <a:xfrm>
          <a:off x="18605500" y="148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136725</xdr:rowOff>
    </xdr:from>
    <xdr:to>
      <xdr:col>102</xdr:col>
      <xdr:colOff>114300</xdr:colOff>
      <xdr:row>86</xdr:row>
      <xdr:rowOff>137705</xdr:rowOff>
    </xdr:to>
    <xdr:cxnSp macro="">
      <xdr:nvCxnSpPr>
        <xdr:cNvPr id="729" name="直線コネクタ 728">
          <a:extLst>
            <a:ext uri="{FF2B5EF4-FFF2-40B4-BE49-F238E27FC236}">
              <a16:creationId xmlns:a16="http://schemas.microsoft.com/office/drawing/2014/main" id="{B3635A10-5987-4A3E-B30E-EEDD4E88ED77}"/>
            </a:ext>
          </a:extLst>
        </xdr:cNvPr>
        <xdr:cNvCxnSpPr/>
      </xdr:nvCxnSpPr>
      <xdr:spPr>
        <a:xfrm>
          <a:off x="18656300" y="1488142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730" name="n_1aveValue【消防施設】&#10;一人当たり面積">
          <a:extLst>
            <a:ext uri="{FF2B5EF4-FFF2-40B4-BE49-F238E27FC236}">
              <a16:creationId xmlns:a16="http://schemas.microsoft.com/office/drawing/2014/main" id="{C4842267-6B92-454B-9680-2483AA5DC3A4}"/>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731" name="n_2aveValue【消防施設】&#10;一人当たり面積">
          <a:extLst>
            <a:ext uri="{FF2B5EF4-FFF2-40B4-BE49-F238E27FC236}">
              <a16:creationId xmlns:a16="http://schemas.microsoft.com/office/drawing/2014/main" id="{49EE267E-6694-487B-B701-E7748432BA62}"/>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2" name="n_3aveValue【消防施設】&#10;一人当たり面積">
          <a:extLst>
            <a:ext uri="{FF2B5EF4-FFF2-40B4-BE49-F238E27FC236}">
              <a16:creationId xmlns:a16="http://schemas.microsoft.com/office/drawing/2014/main" id="{46C9AD7A-F130-4997-83AB-38A6858BC5E4}"/>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733" name="n_4aveValue【消防施設】&#10;一人当たり面積">
          <a:extLst>
            <a:ext uri="{FF2B5EF4-FFF2-40B4-BE49-F238E27FC236}">
              <a16:creationId xmlns:a16="http://schemas.microsoft.com/office/drawing/2014/main" id="{6E2AD597-EF2B-4692-9A30-D2217197E13A}"/>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734" name="n_1mainValue【消防施設】&#10;一人当たり面積">
          <a:extLst>
            <a:ext uri="{FF2B5EF4-FFF2-40B4-BE49-F238E27FC236}">
              <a16:creationId xmlns:a16="http://schemas.microsoft.com/office/drawing/2014/main" id="{EBB070FA-3690-4EB9-A5EA-8CF47B118F1F}"/>
            </a:ext>
          </a:extLst>
        </xdr:cNvPr>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6875</xdr:rowOff>
    </xdr:from>
    <xdr:ext cx="469744" cy="259045"/>
    <xdr:sp macro="" textlink="">
      <xdr:nvSpPr>
        <xdr:cNvPr id="735" name="n_2mainValue【消防施設】&#10;一人当たり面積">
          <a:extLst>
            <a:ext uri="{FF2B5EF4-FFF2-40B4-BE49-F238E27FC236}">
              <a16:creationId xmlns:a16="http://schemas.microsoft.com/office/drawing/2014/main" id="{D734CAB1-FA96-453F-8D24-0E8A3A475AF5}"/>
            </a:ext>
          </a:extLst>
        </xdr:cNvPr>
        <xdr:cNvSpPr txBox="1"/>
      </xdr:nvSpPr>
      <xdr:spPr>
        <a:xfrm>
          <a:off x="20199427" y="1492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8182</xdr:rowOff>
    </xdr:from>
    <xdr:ext cx="469744" cy="259045"/>
    <xdr:sp macro="" textlink="">
      <xdr:nvSpPr>
        <xdr:cNvPr id="736" name="n_3mainValue【消防施設】&#10;一人当たり面積">
          <a:extLst>
            <a:ext uri="{FF2B5EF4-FFF2-40B4-BE49-F238E27FC236}">
              <a16:creationId xmlns:a16="http://schemas.microsoft.com/office/drawing/2014/main" id="{EAD598B2-F20C-4DBE-A6F2-E38D8D5C4954}"/>
            </a:ext>
          </a:extLst>
        </xdr:cNvPr>
        <xdr:cNvSpPr txBox="1"/>
      </xdr:nvSpPr>
      <xdr:spPr>
        <a:xfrm>
          <a:off x="19310427" y="1492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7202</xdr:rowOff>
    </xdr:from>
    <xdr:ext cx="469744" cy="259045"/>
    <xdr:sp macro="" textlink="">
      <xdr:nvSpPr>
        <xdr:cNvPr id="737" name="n_4mainValue【消防施設】&#10;一人当たり面積">
          <a:extLst>
            <a:ext uri="{FF2B5EF4-FFF2-40B4-BE49-F238E27FC236}">
              <a16:creationId xmlns:a16="http://schemas.microsoft.com/office/drawing/2014/main" id="{C941BF3B-BB9B-4398-B24E-A4225C71757D}"/>
            </a:ext>
          </a:extLst>
        </xdr:cNvPr>
        <xdr:cNvSpPr txBox="1"/>
      </xdr:nvSpPr>
      <xdr:spPr>
        <a:xfrm>
          <a:off x="18421427" y="1492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98866EC8-71E2-442C-9197-8CA9DF0A3FF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83F1EFE2-4D05-43C2-BD4C-4109EFE070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2EAE3B03-1119-4AA9-B83B-B2D3815AB3E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8DC8E761-8FDC-4357-87FE-E9FA15C627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7304CA80-27B8-4B22-B7A0-0D6AD18F1E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21F98C0-C2B0-40E4-891A-90748949020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EC392AAB-2BDB-49F5-A3D8-709478A1BD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A970D67A-F2F8-41AA-99E3-AEE8C31A17A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4CA44FED-F965-4E93-A4EC-FA5014C4CBB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FBF5DBCA-D5C2-40FA-8E1E-BE60B347D88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F99EE03A-D8F3-45A7-AECE-D5A9756C9FC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E1F6EF31-588C-4527-94A8-23772D13472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8936F953-3C95-4469-87D8-5257FD85323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7C4B9207-42F1-4891-B8BD-CA45E4A0FFE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432A8186-FF60-411F-B977-2B361BBBBB9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87CCD2AF-D141-4775-B42A-3B339F665BC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B79B92A4-21C2-4387-9E6B-198C7F5289B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2F0A3568-320C-4C88-8FAA-088AAAFA391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50499DA-AE6C-48D2-BDE7-46F9190FF13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8F0E3206-C4EE-4978-97D5-09F12759785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C00C5306-C761-4103-9468-CEDDFF09750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35F5EDAB-5FD7-4309-9AFC-B19A3D7369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9A7D25A0-2273-4B45-9156-18751698BBF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425C1AC4-C791-4E7E-97E5-25B1B1061C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5878DA66-848C-425E-8D59-6F48015B00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F22AFC9C-640E-4C56-86BF-7FB958EC6163}"/>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C3666134-FE6C-4AD6-AEAE-5AD9DCA8BBA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F13077F7-E105-40A3-9081-BBBD6FB61A48}"/>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6" name="【庁舎】&#10;有形固定資産減価償却率最大値テキスト">
          <a:extLst>
            <a:ext uri="{FF2B5EF4-FFF2-40B4-BE49-F238E27FC236}">
              <a16:creationId xmlns:a16="http://schemas.microsoft.com/office/drawing/2014/main" id="{4739CC2E-40A3-4366-A5E4-6C721F8B3B3E}"/>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7" name="直線コネクタ 766">
          <a:extLst>
            <a:ext uri="{FF2B5EF4-FFF2-40B4-BE49-F238E27FC236}">
              <a16:creationId xmlns:a16="http://schemas.microsoft.com/office/drawing/2014/main" id="{796B46AF-77DB-4A41-9106-216E5BF20B2B}"/>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768" name="【庁舎】&#10;有形固定資産減価償却率平均値テキスト">
          <a:extLst>
            <a:ext uri="{FF2B5EF4-FFF2-40B4-BE49-F238E27FC236}">
              <a16:creationId xmlns:a16="http://schemas.microsoft.com/office/drawing/2014/main" id="{3E560889-9E36-43D6-9F54-CC96BB6F0A16}"/>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769" name="フローチャート: 判断 768">
          <a:extLst>
            <a:ext uri="{FF2B5EF4-FFF2-40B4-BE49-F238E27FC236}">
              <a16:creationId xmlns:a16="http://schemas.microsoft.com/office/drawing/2014/main" id="{F3690487-68C5-4C90-B2F5-CDA8A9C163C7}"/>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770" name="フローチャート: 判断 769">
          <a:extLst>
            <a:ext uri="{FF2B5EF4-FFF2-40B4-BE49-F238E27FC236}">
              <a16:creationId xmlns:a16="http://schemas.microsoft.com/office/drawing/2014/main" id="{DC156BE8-FA4C-414C-A1F2-2BA30D242B96}"/>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771" name="フローチャート: 判断 770">
          <a:extLst>
            <a:ext uri="{FF2B5EF4-FFF2-40B4-BE49-F238E27FC236}">
              <a16:creationId xmlns:a16="http://schemas.microsoft.com/office/drawing/2014/main" id="{58F69EED-1AAD-4165-93C4-31C8E71AD947}"/>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772" name="フローチャート: 判断 771">
          <a:extLst>
            <a:ext uri="{FF2B5EF4-FFF2-40B4-BE49-F238E27FC236}">
              <a16:creationId xmlns:a16="http://schemas.microsoft.com/office/drawing/2014/main" id="{691C8BD9-8E03-4226-8DF2-E50444BEC5BB}"/>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773" name="フローチャート: 判断 772">
          <a:extLst>
            <a:ext uri="{FF2B5EF4-FFF2-40B4-BE49-F238E27FC236}">
              <a16:creationId xmlns:a16="http://schemas.microsoft.com/office/drawing/2014/main" id="{6B38F811-1BFF-4F04-AB1E-C9AB707D7C71}"/>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031F36C-BFB5-4F0D-99D9-0594C65F826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651D5B8-509C-434C-A536-A4AE9F27C2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466E1E8-F3E1-4DE5-B9AF-CCD9B185FD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7AF3D06-13BC-476E-A240-86C58CDD2F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096B855-AA23-4CCC-AC09-6D3CC58544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144599</xdr:rowOff>
    </xdr:from>
    <xdr:to>
      <xdr:col>85</xdr:col>
      <xdr:colOff>177800</xdr:colOff>
      <xdr:row>105</xdr:row>
      <xdr:rowOff>74749</xdr:rowOff>
    </xdr:to>
    <xdr:sp macro="" textlink="">
      <xdr:nvSpPr>
        <xdr:cNvPr id="779" name="楕円 778">
          <a:extLst>
            <a:ext uri="{FF2B5EF4-FFF2-40B4-BE49-F238E27FC236}">
              <a16:creationId xmlns:a16="http://schemas.microsoft.com/office/drawing/2014/main" id="{58ABBB58-33EA-4635-8E12-D170BA5E5ED4}"/>
            </a:ext>
          </a:extLst>
        </xdr:cNvPr>
        <xdr:cNvSpPr/>
      </xdr:nvSpPr>
      <xdr:spPr>
        <a:xfrm>
          <a:off x="16268700" y="179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123026</xdr:rowOff>
    </xdr:from>
    <xdr:ext cx="405111" cy="259045"/>
    <xdr:sp macro="" textlink="">
      <xdr:nvSpPr>
        <xdr:cNvPr id="780" name="【庁舎】&#10;有形固定資産減価償却率該当値テキスト">
          <a:extLst>
            <a:ext uri="{FF2B5EF4-FFF2-40B4-BE49-F238E27FC236}">
              <a16:creationId xmlns:a16="http://schemas.microsoft.com/office/drawing/2014/main" id="{63E4C8E2-AC8C-42BF-8C21-36C383B8A1B9}"/>
            </a:ext>
          </a:extLst>
        </xdr:cNvPr>
        <xdr:cNvSpPr txBox="1"/>
      </xdr:nvSpPr>
      <xdr:spPr>
        <a:xfrm>
          <a:off x="16357600"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92348</xdr:rowOff>
    </xdr:from>
    <xdr:to>
      <xdr:col>81</xdr:col>
      <xdr:colOff>101600</xdr:colOff>
      <xdr:row>105</xdr:row>
      <xdr:rowOff>22498</xdr:rowOff>
    </xdr:to>
    <xdr:sp macro="" textlink="">
      <xdr:nvSpPr>
        <xdr:cNvPr id="781" name="楕円 780">
          <a:extLst>
            <a:ext uri="{FF2B5EF4-FFF2-40B4-BE49-F238E27FC236}">
              <a16:creationId xmlns:a16="http://schemas.microsoft.com/office/drawing/2014/main" id="{5F843B67-3A5F-4425-BE3B-B6BBB521DF1C}"/>
            </a:ext>
          </a:extLst>
        </xdr:cNvPr>
        <xdr:cNvSpPr/>
      </xdr:nvSpPr>
      <xdr:spPr>
        <a:xfrm>
          <a:off x="15430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105</xdr:row>
      <xdr:rowOff>23949</xdr:rowOff>
    </xdr:to>
    <xdr:cxnSp macro="">
      <xdr:nvCxnSpPr>
        <xdr:cNvPr id="782" name="直線コネクタ 781">
          <a:extLst>
            <a:ext uri="{FF2B5EF4-FFF2-40B4-BE49-F238E27FC236}">
              <a16:creationId xmlns:a16="http://schemas.microsoft.com/office/drawing/2014/main" id="{9395D975-9550-4D04-A00A-FB709C576E18}"/>
            </a:ext>
          </a:extLst>
        </xdr:cNvPr>
        <xdr:cNvCxnSpPr/>
      </xdr:nvCxnSpPr>
      <xdr:spPr>
        <a:xfrm>
          <a:off x="15481300" y="1797394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783" name="楕円 782">
          <a:extLst>
            <a:ext uri="{FF2B5EF4-FFF2-40B4-BE49-F238E27FC236}">
              <a16:creationId xmlns:a16="http://schemas.microsoft.com/office/drawing/2014/main" id="{9D3A827C-3EF2-405A-B6E7-6F3DE080C13A}"/>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143148</xdr:rowOff>
    </xdr:from>
    <xdr:to>
      <xdr:col>81</xdr:col>
      <xdr:colOff>50800</xdr:colOff>
      <xdr:row>105</xdr:row>
      <xdr:rowOff>154577</xdr:rowOff>
    </xdr:to>
    <xdr:cxnSp macro="">
      <xdr:nvCxnSpPr>
        <xdr:cNvPr id="784" name="直線コネクタ 783">
          <a:extLst>
            <a:ext uri="{FF2B5EF4-FFF2-40B4-BE49-F238E27FC236}">
              <a16:creationId xmlns:a16="http://schemas.microsoft.com/office/drawing/2014/main" id="{C268C53A-F6C8-4E7B-85C0-ADD1623BBA63}"/>
            </a:ext>
          </a:extLst>
        </xdr:cNvPr>
        <xdr:cNvCxnSpPr/>
      </xdr:nvCxnSpPr>
      <xdr:spPr>
        <a:xfrm flipV="1">
          <a:off x="14592300" y="17973948"/>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85" name="楕円 784">
          <a:extLst>
            <a:ext uri="{FF2B5EF4-FFF2-40B4-BE49-F238E27FC236}">
              <a16:creationId xmlns:a16="http://schemas.microsoft.com/office/drawing/2014/main" id="{A9042FF7-F2B5-494F-9DFC-D4695C7F7231}"/>
            </a:ext>
          </a:extLst>
        </xdr:cNvPr>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154577</xdr:rowOff>
    </xdr:to>
    <xdr:cxnSp macro="">
      <xdr:nvCxnSpPr>
        <xdr:cNvPr id="786" name="直線コネクタ 785">
          <a:extLst>
            <a:ext uri="{FF2B5EF4-FFF2-40B4-BE49-F238E27FC236}">
              <a16:creationId xmlns:a16="http://schemas.microsoft.com/office/drawing/2014/main" id="{17D15A44-144E-4EEE-899A-EA42C3A58B47}"/>
            </a:ext>
          </a:extLst>
        </xdr:cNvPr>
        <xdr:cNvCxnSpPr/>
      </xdr:nvCxnSpPr>
      <xdr:spPr>
        <a:xfrm>
          <a:off x="13703300" y="181258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49893</xdr:rowOff>
    </xdr:from>
    <xdr:to>
      <xdr:col>67</xdr:col>
      <xdr:colOff>101600</xdr:colOff>
      <xdr:row>105</xdr:row>
      <xdr:rowOff>151493</xdr:rowOff>
    </xdr:to>
    <xdr:sp macro="" textlink="">
      <xdr:nvSpPr>
        <xdr:cNvPr id="787" name="楕円 786">
          <a:extLst>
            <a:ext uri="{FF2B5EF4-FFF2-40B4-BE49-F238E27FC236}">
              <a16:creationId xmlns:a16="http://schemas.microsoft.com/office/drawing/2014/main" id="{36DED054-6ADE-4CF5-A334-67CAB66ACFCE}"/>
            </a:ext>
          </a:extLst>
        </xdr:cNvPr>
        <xdr:cNvSpPr/>
      </xdr:nvSpPr>
      <xdr:spPr>
        <a:xfrm>
          <a:off x="1276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105</xdr:row>
      <xdr:rowOff>123552</xdr:rowOff>
    </xdr:to>
    <xdr:cxnSp macro="">
      <xdr:nvCxnSpPr>
        <xdr:cNvPr id="788" name="直線コネクタ 787">
          <a:extLst>
            <a:ext uri="{FF2B5EF4-FFF2-40B4-BE49-F238E27FC236}">
              <a16:creationId xmlns:a16="http://schemas.microsoft.com/office/drawing/2014/main" id="{274F606A-EF5F-4291-9B25-C62F78B93496}"/>
            </a:ext>
          </a:extLst>
        </xdr:cNvPr>
        <xdr:cNvCxnSpPr/>
      </xdr:nvCxnSpPr>
      <xdr:spPr>
        <a:xfrm>
          <a:off x="12814300" y="1810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789" name="n_1aveValue【庁舎】&#10;有形固定資産減価償却率">
          <a:extLst>
            <a:ext uri="{FF2B5EF4-FFF2-40B4-BE49-F238E27FC236}">
              <a16:creationId xmlns:a16="http://schemas.microsoft.com/office/drawing/2014/main" id="{55689E66-B77B-440D-9C64-DBDC6FC27433}"/>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790" name="n_2aveValue【庁舎】&#10;有形固定資産減価償却率">
          <a:extLst>
            <a:ext uri="{FF2B5EF4-FFF2-40B4-BE49-F238E27FC236}">
              <a16:creationId xmlns:a16="http://schemas.microsoft.com/office/drawing/2014/main" id="{5C8085E2-75EE-4610-9038-D27F29B5DE14}"/>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791" name="n_3aveValue【庁舎】&#10;有形固定資産減価償却率">
          <a:extLst>
            <a:ext uri="{FF2B5EF4-FFF2-40B4-BE49-F238E27FC236}">
              <a16:creationId xmlns:a16="http://schemas.microsoft.com/office/drawing/2014/main" id="{DC4CABD4-F0FA-4F76-B185-F2A103F4C68D}"/>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792" name="n_4aveValue【庁舎】&#10;有形固定資産減価償却率">
          <a:extLst>
            <a:ext uri="{FF2B5EF4-FFF2-40B4-BE49-F238E27FC236}">
              <a16:creationId xmlns:a16="http://schemas.microsoft.com/office/drawing/2014/main" id="{7323CDFA-2A86-4BE0-8385-343A645DFF10}"/>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39025</xdr:rowOff>
    </xdr:from>
    <xdr:ext cx="405111" cy="259045"/>
    <xdr:sp macro="" textlink="">
      <xdr:nvSpPr>
        <xdr:cNvPr id="793" name="n_1mainValue【庁舎】&#10;有形固定資産減価償却率">
          <a:extLst>
            <a:ext uri="{FF2B5EF4-FFF2-40B4-BE49-F238E27FC236}">
              <a16:creationId xmlns:a16="http://schemas.microsoft.com/office/drawing/2014/main" id="{B390B507-B678-4F10-98E3-1E154BEDCE74}"/>
            </a:ext>
          </a:extLst>
        </xdr:cNvPr>
        <xdr:cNvSpPr txBox="1"/>
      </xdr:nvSpPr>
      <xdr:spPr>
        <a:xfrm>
          <a:off x="152660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794" name="n_2mainValue【庁舎】&#10;有形固定資産減価償却率">
          <a:extLst>
            <a:ext uri="{FF2B5EF4-FFF2-40B4-BE49-F238E27FC236}">
              <a16:creationId xmlns:a16="http://schemas.microsoft.com/office/drawing/2014/main" id="{9FB75AA4-F76E-4E46-9B5C-A9496270E294}"/>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95" name="n_3mainValue【庁舎】&#10;有形固定資産減価償却率">
          <a:extLst>
            <a:ext uri="{FF2B5EF4-FFF2-40B4-BE49-F238E27FC236}">
              <a16:creationId xmlns:a16="http://schemas.microsoft.com/office/drawing/2014/main" id="{D1073275-4BDA-49FA-AFA8-012C173A90B8}"/>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142620</xdr:rowOff>
    </xdr:from>
    <xdr:ext cx="405111" cy="259045"/>
    <xdr:sp macro="" textlink="">
      <xdr:nvSpPr>
        <xdr:cNvPr id="796" name="n_4mainValue【庁舎】&#10;有形固定資産減価償却率">
          <a:extLst>
            <a:ext uri="{FF2B5EF4-FFF2-40B4-BE49-F238E27FC236}">
              <a16:creationId xmlns:a16="http://schemas.microsoft.com/office/drawing/2014/main" id="{63B1F8E1-110B-4A08-A45A-FD9FEA4A95FE}"/>
            </a:ext>
          </a:extLst>
        </xdr:cNvPr>
        <xdr:cNvSpPr txBox="1"/>
      </xdr:nvSpPr>
      <xdr:spPr>
        <a:xfrm>
          <a:off x="12611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5EBA7CD4-4233-4536-B477-2E93B5C78B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3E47200-ED92-4EFE-890B-8BD8C6E61DE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9726B3D5-5F53-4911-A0BF-1C0F0F4383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59657420-4DAA-4E3F-9D49-B282EACEDC7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1CE78A5F-4154-4F4E-BB01-4B4AF44409E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8EBB90D7-E4DA-42FA-AF33-FD6B096AE9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6D91A66A-C9E5-4C8B-85FA-A56AE343F4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DC3C6D82-94C8-4099-A3FE-118316B186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9B0FF559-F5E7-4CFF-9478-B38082331A9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935911B9-A4FA-48D2-80A8-90D5E1E12F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7" name="直線コネクタ 806">
          <a:extLst>
            <a:ext uri="{FF2B5EF4-FFF2-40B4-BE49-F238E27FC236}">
              <a16:creationId xmlns:a16="http://schemas.microsoft.com/office/drawing/2014/main" id="{8C734A86-79AD-4D42-AA5F-36019D093004}"/>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8" name="テキスト ボックス 807">
          <a:extLst>
            <a:ext uri="{FF2B5EF4-FFF2-40B4-BE49-F238E27FC236}">
              <a16:creationId xmlns:a16="http://schemas.microsoft.com/office/drawing/2014/main" id="{69960B9F-25C0-4266-B568-E68AE68DEA5E}"/>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9" name="直線コネクタ 808">
          <a:extLst>
            <a:ext uri="{FF2B5EF4-FFF2-40B4-BE49-F238E27FC236}">
              <a16:creationId xmlns:a16="http://schemas.microsoft.com/office/drawing/2014/main" id="{264258BF-AEB8-4944-9195-E8C8F15FDC0E}"/>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0" name="テキスト ボックス 809">
          <a:extLst>
            <a:ext uri="{FF2B5EF4-FFF2-40B4-BE49-F238E27FC236}">
              <a16:creationId xmlns:a16="http://schemas.microsoft.com/office/drawing/2014/main" id="{0B1DE347-A95C-4015-ABE9-FA58F3F05D3D}"/>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1" name="直線コネクタ 810">
          <a:extLst>
            <a:ext uri="{FF2B5EF4-FFF2-40B4-BE49-F238E27FC236}">
              <a16:creationId xmlns:a16="http://schemas.microsoft.com/office/drawing/2014/main" id="{E43476B6-961B-4F22-B1AF-7B9B485D417B}"/>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2" name="テキスト ボックス 811">
          <a:extLst>
            <a:ext uri="{FF2B5EF4-FFF2-40B4-BE49-F238E27FC236}">
              <a16:creationId xmlns:a16="http://schemas.microsoft.com/office/drawing/2014/main" id="{1FB09E4C-7373-4F8A-9156-659E92CC2397}"/>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a:extLst>
            <a:ext uri="{FF2B5EF4-FFF2-40B4-BE49-F238E27FC236}">
              <a16:creationId xmlns:a16="http://schemas.microsoft.com/office/drawing/2014/main" id="{147DC347-CB13-4198-A074-DF23A3A57D9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a:extLst>
            <a:ext uri="{FF2B5EF4-FFF2-40B4-BE49-F238E27FC236}">
              <a16:creationId xmlns:a16="http://schemas.microsoft.com/office/drawing/2014/main" id="{F8A509BC-E050-493B-AB77-CEE2B873E3C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5" name="直線コネクタ 814">
          <a:extLst>
            <a:ext uri="{FF2B5EF4-FFF2-40B4-BE49-F238E27FC236}">
              <a16:creationId xmlns:a16="http://schemas.microsoft.com/office/drawing/2014/main" id="{08BF5D87-C6BB-4D76-8CDD-18E755DC4FC5}"/>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6" name="テキスト ボックス 815">
          <a:extLst>
            <a:ext uri="{FF2B5EF4-FFF2-40B4-BE49-F238E27FC236}">
              <a16:creationId xmlns:a16="http://schemas.microsoft.com/office/drawing/2014/main" id="{CACBBAC3-D883-44A5-8AE7-8D73E0621E73}"/>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D1BE7DFA-8FD3-446C-AAAB-54DB54BE7AE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AAA3E400-2657-4999-9F7D-7DC2CC5E54A2}"/>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9" name="直線コネクタ 818">
          <a:extLst>
            <a:ext uri="{FF2B5EF4-FFF2-40B4-BE49-F238E27FC236}">
              <a16:creationId xmlns:a16="http://schemas.microsoft.com/office/drawing/2014/main" id="{84319486-6B37-427A-B614-E3602E8E1C41}"/>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0" name="テキスト ボックス 819">
          <a:extLst>
            <a:ext uri="{FF2B5EF4-FFF2-40B4-BE49-F238E27FC236}">
              <a16:creationId xmlns:a16="http://schemas.microsoft.com/office/drawing/2014/main" id="{694F43A5-6342-4F86-9247-1DE3A0BEDB84}"/>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A2ECA34D-52A9-4CB5-8E66-DF91F20109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3FCECE44-C64B-4B58-9C40-204AF14860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58C8F9AE-10BC-4CA5-B816-9F2145AA55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824" name="直線コネクタ 823">
          <a:extLst>
            <a:ext uri="{FF2B5EF4-FFF2-40B4-BE49-F238E27FC236}">
              <a16:creationId xmlns:a16="http://schemas.microsoft.com/office/drawing/2014/main" id="{EE8D33EA-7EE1-4C49-AD5E-F1FE608D128B}"/>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825" name="【庁舎】&#10;一人当たり面積最小値テキスト">
          <a:extLst>
            <a:ext uri="{FF2B5EF4-FFF2-40B4-BE49-F238E27FC236}">
              <a16:creationId xmlns:a16="http://schemas.microsoft.com/office/drawing/2014/main" id="{8DA6A0DF-24AA-4FEB-8620-733785A94EE4}"/>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826" name="直線コネクタ 825">
          <a:extLst>
            <a:ext uri="{FF2B5EF4-FFF2-40B4-BE49-F238E27FC236}">
              <a16:creationId xmlns:a16="http://schemas.microsoft.com/office/drawing/2014/main" id="{3185D190-59FE-434E-AE41-215148294781}"/>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827" name="【庁舎】&#10;一人当たり面積最大値テキスト">
          <a:extLst>
            <a:ext uri="{FF2B5EF4-FFF2-40B4-BE49-F238E27FC236}">
              <a16:creationId xmlns:a16="http://schemas.microsoft.com/office/drawing/2014/main" id="{B8F62B5C-3B57-4768-AA62-D3D58F7294CC}"/>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828" name="直線コネクタ 827">
          <a:extLst>
            <a:ext uri="{FF2B5EF4-FFF2-40B4-BE49-F238E27FC236}">
              <a16:creationId xmlns:a16="http://schemas.microsoft.com/office/drawing/2014/main" id="{163E3E15-F5AA-41B3-BFDB-15440043D068}"/>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829" name="【庁舎】&#10;一人当たり面積平均値テキスト">
          <a:extLst>
            <a:ext uri="{FF2B5EF4-FFF2-40B4-BE49-F238E27FC236}">
              <a16:creationId xmlns:a16="http://schemas.microsoft.com/office/drawing/2014/main" id="{6D0B669E-F3B2-405D-A69C-D3CEAB11E09A}"/>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830" name="フローチャート: 判断 829">
          <a:extLst>
            <a:ext uri="{FF2B5EF4-FFF2-40B4-BE49-F238E27FC236}">
              <a16:creationId xmlns:a16="http://schemas.microsoft.com/office/drawing/2014/main" id="{F2081772-38FC-40F9-9960-BAA54EFE68C7}"/>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831" name="フローチャート: 判断 830">
          <a:extLst>
            <a:ext uri="{FF2B5EF4-FFF2-40B4-BE49-F238E27FC236}">
              <a16:creationId xmlns:a16="http://schemas.microsoft.com/office/drawing/2014/main" id="{BCB33203-F689-491A-B635-0E0620E41D9F}"/>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832" name="フローチャート: 判断 831">
          <a:extLst>
            <a:ext uri="{FF2B5EF4-FFF2-40B4-BE49-F238E27FC236}">
              <a16:creationId xmlns:a16="http://schemas.microsoft.com/office/drawing/2014/main" id="{F2B9E89B-6154-47C8-8B5B-68897D968297}"/>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33" name="フローチャート: 判断 832">
          <a:extLst>
            <a:ext uri="{FF2B5EF4-FFF2-40B4-BE49-F238E27FC236}">
              <a16:creationId xmlns:a16="http://schemas.microsoft.com/office/drawing/2014/main" id="{6C9EF607-D57D-4DBF-AE56-09BC9DFC8ED4}"/>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834" name="フローチャート: 判断 833">
          <a:extLst>
            <a:ext uri="{FF2B5EF4-FFF2-40B4-BE49-F238E27FC236}">
              <a16:creationId xmlns:a16="http://schemas.microsoft.com/office/drawing/2014/main" id="{38C08E2E-E5E4-4088-AB61-84359F815289}"/>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9B09F7A3-FAFE-41FE-ACDE-3601FDC167A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D2D8EB8-C750-41E8-8A3C-95FDCC03C4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8EBF26B-BF47-407B-8948-AB2907C2ED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715B18B8-A6D2-4CF6-951B-DEFD5D4A35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49A04AB-8419-4FA0-8BFB-79057A0B228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64452</xdr:rowOff>
    </xdr:from>
    <xdr:to>
      <xdr:col>116</xdr:col>
      <xdr:colOff>114300</xdr:colOff>
      <xdr:row>107</xdr:row>
      <xdr:rowOff>166052</xdr:rowOff>
    </xdr:to>
    <xdr:sp macro="" textlink="">
      <xdr:nvSpPr>
        <xdr:cNvPr id="840" name="楕円 839">
          <a:extLst>
            <a:ext uri="{FF2B5EF4-FFF2-40B4-BE49-F238E27FC236}">
              <a16:creationId xmlns:a16="http://schemas.microsoft.com/office/drawing/2014/main" id="{9E434178-0105-45A6-AEEF-30CA3201A851}"/>
            </a:ext>
          </a:extLst>
        </xdr:cNvPr>
        <xdr:cNvSpPr/>
      </xdr:nvSpPr>
      <xdr:spPr>
        <a:xfrm>
          <a:off x="22110700" y="184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42879</xdr:rowOff>
    </xdr:from>
    <xdr:ext cx="469744" cy="259045"/>
    <xdr:sp macro="" textlink="">
      <xdr:nvSpPr>
        <xdr:cNvPr id="841" name="【庁舎】&#10;一人当たり面積該当値テキスト">
          <a:extLst>
            <a:ext uri="{FF2B5EF4-FFF2-40B4-BE49-F238E27FC236}">
              <a16:creationId xmlns:a16="http://schemas.microsoft.com/office/drawing/2014/main" id="{9B56FE8D-8808-4F7F-9A34-9300761781D7}"/>
            </a:ext>
          </a:extLst>
        </xdr:cNvPr>
        <xdr:cNvSpPr txBox="1"/>
      </xdr:nvSpPr>
      <xdr:spPr>
        <a:xfrm>
          <a:off x="22199600" y="1838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842" name="楕円 841">
          <a:extLst>
            <a:ext uri="{FF2B5EF4-FFF2-40B4-BE49-F238E27FC236}">
              <a16:creationId xmlns:a16="http://schemas.microsoft.com/office/drawing/2014/main" id="{26C75703-58A9-40D2-938D-A4D4BC23ABBA}"/>
            </a:ext>
          </a:extLst>
        </xdr:cNvPr>
        <xdr:cNvSpPr/>
      </xdr:nvSpPr>
      <xdr:spPr>
        <a:xfrm>
          <a:off x="21272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115252</xdr:rowOff>
    </xdr:from>
    <xdr:to>
      <xdr:col>116</xdr:col>
      <xdr:colOff>63500</xdr:colOff>
      <xdr:row>107</xdr:row>
      <xdr:rowOff>118111</xdr:rowOff>
    </xdr:to>
    <xdr:cxnSp macro="">
      <xdr:nvCxnSpPr>
        <xdr:cNvPr id="843" name="直線コネクタ 842">
          <a:extLst>
            <a:ext uri="{FF2B5EF4-FFF2-40B4-BE49-F238E27FC236}">
              <a16:creationId xmlns:a16="http://schemas.microsoft.com/office/drawing/2014/main" id="{FEFEF751-6292-4310-90A1-FDCBDD51871A}"/>
            </a:ext>
          </a:extLst>
        </xdr:cNvPr>
        <xdr:cNvCxnSpPr/>
      </xdr:nvCxnSpPr>
      <xdr:spPr>
        <a:xfrm flipV="1">
          <a:off x="21323300" y="18460402"/>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67311</xdr:rowOff>
    </xdr:from>
    <xdr:to>
      <xdr:col>107</xdr:col>
      <xdr:colOff>101600</xdr:colOff>
      <xdr:row>107</xdr:row>
      <xdr:rowOff>168911</xdr:rowOff>
    </xdr:to>
    <xdr:sp macro="" textlink="">
      <xdr:nvSpPr>
        <xdr:cNvPr id="844" name="楕円 843">
          <a:extLst>
            <a:ext uri="{FF2B5EF4-FFF2-40B4-BE49-F238E27FC236}">
              <a16:creationId xmlns:a16="http://schemas.microsoft.com/office/drawing/2014/main" id="{4C99B346-1725-494F-857B-F7AFCCF833FE}"/>
            </a:ext>
          </a:extLst>
        </xdr:cNvPr>
        <xdr:cNvSpPr/>
      </xdr:nvSpPr>
      <xdr:spPr>
        <a:xfrm>
          <a:off x="2038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118111</xdr:rowOff>
    </xdr:from>
    <xdr:to>
      <xdr:col>111</xdr:col>
      <xdr:colOff>177800</xdr:colOff>
      <xdr:row>107</xdr:row>
      <xdr:rowOff>118111</xdr:rowOff>
    </xdr:to>
    <xdr:cxnSp macro="">
      <xdr:nvCxnSpPr>
        <xdr:cNvPr id="845" name="直線コネクタ 844">
          <a:extLst>
            <a:ext uri="{FF2B5EF4-FFF2-40B4-BE49-F238E27FC236}">
              <a16:creationId xmlns:a16="http://schemas.microsoft.com/office/drawing/2014/main" id="{D55C55D5-A14C-4D01-8EAD-80544B3923E6}"/>
            </a:ext>
          </a:extLst>
        </xdr:cNvPr>
        <xdr:cNvCxnSpPr/>
      </xdr:nvCxnSpPr>
      <xdr:spPr>
        <a:xfrm>
          <a:off x="20434300" y="1846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68263</xdr:rowOff>
    </xdr:from>
    <xdr:to>
      <xdr:col>102</xdr:col>
      <xdr:colOff>165100</xdr:colOff>
      <xdr:row>107</xdr:row>
      <xdr:rowOff>169863</xdr:rowOff>
    </xdr:to>
    <xdr:sp macro="" textlink="">
      <xdr:nvSpPr>
        <xdr:cNvPr id="846" name="楕円 845">
          <a:extLst>
            <a:ext uri="{FF2B5EF4-FFF2-40B4-BE49-F238E27FC236}">
              <a16:creationId xmlns:a16="http://schemas.microsoft.com/office/drawing/2014/main" id="{DB630F3B-A3BF-46D9-8B81-5CB91261C201}"/>
            </a:ext>
          </a:extLst>
        </xdr:cNvPr>
        <xdr:cNvSpPr/>
      </xdr:nvSpPr>
      <xdr:spPr>
        <a:xfrm>
          <a:off x="19494500" y="18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118111</xdr:rowOff>
    </xdr:from>
    <xdr:to>
      <xdr:col>107</xdr:col>
      <xdr:colOff>50800</xdr:colOff>
      <xdr:row>107</xdr:row>
      <xdr:rowOff>119063</xdr:rowOff>
    </xdr:to>
    <xdr:cxnSp macro="">
      <xdr:nvCxnSpPr>
        <xdr:cNvPr id="847" name="直線コネクタ 846">
          <a:extLst>
            <a:ext uri="{FF2B5EF4-FFF2-40B4-BE49-F238E27FC236}">
              <a16:creationId xmlns:a16="http://schemas.microsoft.com/office/drawing/2014/main" id="{E7E29FBF-E755-405C-AF54-4D754AC96893}"/>
            </a:ext>
          </a:extLst>
        </xdr:cNvPr>
        <xdr:cNvCxnSpPr/>
      </xdr:nvCxnSpPr>
      <xdr:spPr>
        <a:xfrm flipV="1">
          <a:off x="19545300" y="1846326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70168</xdr:rowOff>
    </xdr:from>
    <xdr:to>
      <xdr:col>98</xdr:col>
      <xdr:colOff>38100</xdr:colOff>
      <xdr:row>108</xdr:row>
      <xdr:rowOff>318</xdr:rowOff>
    </xdr:to>
    <xdr:sp macro="" textlink="">
      <xdr:nvSpPr>
        <xdr:cNvPr id="848" name="楕円 847">
          <a:extLst>
            <a:ext uri="{FF2B5EF4-FFF2-40B4-BE49-F238E27FC236}">
              <a16:creationId xmlns:a16="http://schemas.microsoft.com/office/drawing/2014/main" id="{9B05A7B2-9E2E-41EC-A18A-74E16AB57BBD}"/>
            </a:ext>
          </a:extLst>
        </xdr:cNvPr>
        <xdr:cNvSpPr/>
      </xdr:nvSpPr>
      <xdr:spPr>
        <a:xfrm>
          <a:off x="18605500" y="184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119063</xdr:rowOff>
    </xdr:from>
    <xdr:to>
      <xdr:col>102</xdr:col>
      <xdr:colOff>114300</xdr:colOff>
      <xdr:row>107</xdr:row>
      <xdr:rowOff>120968</xdr:rowOff>
    </xdr:to>
    <xdr:cxnSp macro="">
      <xdr:nvCxnSpPr>
        <xdr:cNvPr id="849" name="直線コネクタ 848">
          <a:extLst>
            <a:ext uri="{FF2B5EF4-FFF2-40B4-BE49-F238E27FC236}">
              <a16:creationId xmlns:a16="http://schemas.microsoft.com/office/drawing/2014/main" id="{15EE3935-2647-4F4E-9334-2E7F11D65C2A}"/>
            </a:ext>
          </a:extLst>
        </xdr:cNvPr>
        <xdr:cNvCxnSpPr/>
      </xdr:nvCxnSpPr>
      <xdr:spPr>
        <a:xfrm flipV="1">
          <a:off x="18656300" y="1846421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850" name="n_1aveValue【庁舎】&#10;一人当たり面積">
          <a:extLst>
            <a:ext uri="{FF2B5EF4-FFF2-40B4-BE49-F238E27FC236}">
              <a16:creationId xmlns:a16="http://schemas.microsoft.com/office/drawing/2014/main" id="{D0169BF5-E7A9-4A50-9639-AA789BCFFF42}"/>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851" name="n_2aveValue【庁舎】&#10;一人当たり面積">
          <a:extLst>
            <a:ext uri="{FF2B5EF4-FFF2-40B4-BE49-F238E27FC236}">
              <a16:creationId xmlns:a16="http://schemas.microsoft.com/office/drawing/2014/main" id="{C08D591D-F90B-481C-BAB0-1E17505499E1}"/>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852" name="n_3aveValue【庁舎】&#10;一人当たり面積">
          <a:extLst>
            <a:ext uri="{FF2B5EF4-FFF2-40B4-BE49-F238E27FC236}">
              <a16:creationId xmlns:a16="http://schemas.microsoft.com/office/drawing/2014/main" id="{A3FDA5B4-AC04-4840-95CF-6D6572CF028F}"/>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853" name="n_4aveValue【庁舎】&#10;一人当たり面積">
          <a:extLst>
            <a:ext uri="{FF2B5EF4-FFF2-40B4-BE49-F238E27FC236}">
              <a16:creationId xmlns:a16="http://schemas.microsoft.com/office/drawing/2014/main" id="{C6F50E3C-5D59-48FD-9E4F-FDB4DA5CC033}"/>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160038</xdr:rowOff>
    </xdr:from>
    <xdr:ext cx="469744" cy="259045"/>
    <xdr:sp macro="" textlink="">
      <xdr:nvSpPr>
        <xdr:cNvPr id="854" name="n_1mainValue【庁舎】&#10;一人当たり面積">
          <a:extLst>
            <a:ext uri="{FF2B5EF4-FFF2-40B4-BE49-F238E27FC236}">
              <a16:creationId xmlns:a16="http://schemas.microsoft.com/office/drawing/2014/main" id="{E2C32248-CA2C-41AD-B383-C8BFF4361244}"/>
            </a:ext>
          </a:extLst>
        </xdr:cNvPr>
        <xdr:cNvSpPr txBox="1"/>
      </xdr:nvSpPr>
      <xdr:spPr>
        <a:xfrm>
          <a:off x="21075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160038</xdr:rowOff>
    </xdr:from>
    <xdr:ext cx="469744" cy="259045"/>
    <xdr:sp macro="" textlink="">
      <xdr:nvSpPr>
        <xdr:cNvPr id="855" name="n_2mainValue【庁舎】&#10;一人当たり面積">
          <a:extLst>
            <a:ext uri="{FF2B5EF4-FFF2-40B4-BE49-F238E27FC236}">
              <a16:creationId xmlns:a16="http://schemas.microsoft.com/office/drawing/2014/main" id="{81E08C55-3B77-43A9-A05C-3A4E5356898E}"/>
            </a:ext>
          </a:extLst>
        </xdr:cNvPr>
        <xdr:cNvSpPr txBox="1"/>
      </xdr:nvSpPr>
      <xdr:spPr>
        <a:xfrm>
          <a:off x="20199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160990</xdr:rowOff>
    </xdr:from>
    <xdr:ext cx="469744" cy="259045"/>
    <xdr:sp macro="" textlink="">
      <xdr:nvSpPr>
        <xdr:cNvPr id="856" name="n_3mainValue【庁舎】&#10;一人当たり面積">
          <a:extLst>
            <a:ext uri="{FF2B5EF4-FFF2-40B4-BE49-F238E27FC236}">
              <a16:creationId xmlns:a16="http://schemas.microsoft.com/office/drawing/2014/main" id="{65A6A1DB-C580-4F87-B6EE-DC7F288E46C2}"/>
            </a:ext>
          </a:extLst>
        </xdr:cNvPr>
        <xdr:cNvSpPr txBox="1"/>
      </xdr:nvSpPr>
      <xdr:spPr>
        <a:xfrm>
          <a:off x="19310427" y="1850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162895</xdr:rowOff>
    </xdr:from>
    <xdr:ext cx="469744" cy="259045"/>
    <xdr:sp macro="" textlink="">
      <xdr:nvSpPr>
        <xdr:cNvPr id="857" name="n_4mainValue【庁舎】&#10;一人当たり面積">
          <a:extLst>
            <a:ext uri="{FF2B5EF4-FFF2-40B4-BE49-F238E27FC236}">
              <a16:creationId xmlns:a16="http://schemas.microsoft.com/office/drawing/2014/main" id="{B075F7B1-0B05-4E0A-B2FD-30909D64F97D}"/>
            </a:ext>
          </a:extLst>
        </xdr:cNvPr>
        <xdr:cNvSpPr txBox="1"/>
      </xdr:nvSpPr>
      <xdr:spPr>
        <a:xfrm>
          <a:off x="18421427" y="1850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3091A91C-06E0-4DC4-8C17-DF3BDEC444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E2EEC46-80DC-4DBA-9790-5BBEA84EB0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51F2DE4-CF3F-47AC-8444-53319368A69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・有形固定資産減価償却率は、当該表におけるすべての該当施設類型で前年度より</a:t>
          </a:r>
          <a:r>
            <a:rPr lang="ja-JP" altLang="en-US" sz="1100" b="0" i="0" baseline="0">
              <a:solidFill>
                <a:schemeClr val="dk1"/>
              </a:solidFill>
              <a:effectLst/>
              <a:latin typeface="+mn-lt"/>
              <a:ea typeface="+mn-ea"/>
              <a:cs typeface="+mn-cs"/>
            </a:rPr>
            <a:t>最大で</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ており、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類似団体平均と比較して図書館、体育館・プール、</a:t>
          </a:r>
          <a:r>
            <a:rPr lang="ja-JP" altLang="en-US" sz="1100" b="0" i="0" baseline="0">
              <a:solidFill>
                <a:schemeClr val="dk1"/>
              </a:solidFill>
              <a:effectLst/>
              <a:latin typeface="+mn-lt"/>
              <a:ea typeface="+mn-ea"/>
              <a:cs typeface="+mn-cs"/>
            </a:rPr>
            <a:t>庁舎</a:t>
          </a:r>
          <a:r>
            <a:rPr lang="ja-JP" altLang="ja-JP" sz="1100" b="0" i="0" baseline="0">
              <a:solidFill>
                <a:schemeClr val="dk1"/>
              </a:solidFill>
              <a:effectLst/>
              <a:latin typeface="+mn-lt"/>
              <a:ea typeface="+mn-ea"/>
              <a:cs typeface="+mn-cs"/>
            </a:rPr>
            <a:t>が上回っている。特に有形固定資産減価償却率が高くなっている施設は、体育館・プールである。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今後、個別施設計画等に基づいた施設の維持管理を適切に進めることで有形固定資産の老朽化の抑制に努めていく。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11,113
10,939
33.41
6,989,120
6,502,812
391,732
3,330,990
4,667,498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指数は、前年度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0.02</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ポイント上回っている。町内主要企業の業績低迷などにより、税収については大きな伸びが期待できない状況にあるため、寄居スマート</a:t>
          </a:r>
          <a:r>
            <a:rPr kumimoji="1" lang="en-US" altLang="ja-JP" sz="1100">
              <a:solidFill>
                <a:schemeClr val="dk1"/>
              </a:solidFill>
              <a:effectLst/>
              <a:latin typeface="+mn-lt"/>
              <a:ea typeface="+mn-ea"/>
              <a:cs typeface="+mn-cs"/>
            </a:rPr>
            <a:t>IC</a:t>
          </a:r>
          <a:r>
            <a:rPr kumimoji="1" lang="ja-JP" altLang="ja-JP" sz="1100">
              <a:solidFill>
                <a:schemeClr val="dk1"/>
              </a:solidFill>
              <a:effectLst/>
              <a:latin typeface="+mn-lt"/>
              <a:ea typeface="+mn-ea"/>
              <a:cs typeface="+mn-cs"/>
            </a:rPr>
            <a:t>美里産業団地などへの企業誘致等による法人町民税等の増収に努める。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33444</xdr:rowOff>
    </xdr:from>
    <xdr:to>
      <xdr:col>23</xdr:col>
      <xdr:colOff>133350</xdr:colOff>
      <xdr:row>42</xdr:row>
      <xdr:rowOff>49530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343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33444</xdr:rowOff>
    </xdr:from>
    <xdr:to>
      <xdr:col>19</xdr:col>
      <xdr:colOff>133350</xdr:colOff>
      <xdr:row>42</xdr:row>
      <xdr:rowOff>33444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4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33444</xdr:rowOff>
    </xdr:from>
    <xdr:to>
      <xdr:col>15</xdr:col>
      <xdr:colOff>82550</xdr:colOff>
      <xdr:row>42</xdr:row>
      <xdr:rowOff>41487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33444</xdr:rowOff>
    </xdr:from>
    <xdr:to>
      <xdr:col>11</xdr:col>
      <xdr:colOff>31750</xdr:colOff>
      <xdr:row>42</xdr:row>
      <xdr:rowOff>41487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343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170180</xdr:rowOff>
    </xdr:from>
    <xdr:to>
      <xdr:col>23</xdr:col>
      <xdr:colOff>184150</xdr:colOff>
      <xdr:row>42</xdr:row>
      <xdr:rowOff>100330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154094</xdr:rowOff>
    </xdr:from>
    <xdr:to>
      <xdr:col>19</xdr:col>
      <xdr:colOff>184150</xdr:colOff>
      <xdr:row>42</xdr:row>
      <xdr:rowOff>84244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94421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154094</xdr:rowOff>
    </xdr:from>
    <xdr:to>
      <xdr:col>15</xdr:col>
      <xdr:colOff>133350</xdr:colOff>
      <xdr:row>42</xdr:row>
      <xdr:rowOff>84244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94421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162137</xdr:rowOff>
    </xdr:from>
    <xdr:to>
      <xdr:col>11</xdr:col>
      <xdr:colOff>82550</xdr:colOff>
      <xdr:row>42</xdr:row>
      <xdr:rowOff>92287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102464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154094</xdr:rowOff>
    </xdr:from>
    <xdr:to>
      <xdr:col>7</xdr:col>
      <xdr:colOff>31750</xdr:colOff>
      <xdr:row>42</xdr:row>
      <xdr:rowOff>84244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94421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5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指数は前年度比</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し、類似団体平均を</a:t>
          </a:r>
          <a:r>
            <a:rPr lang="en-US" altLang="ja-JP" sz="1100" b="0" i="0" baseline="0">
              <a:solidFill>
                <a:schemeClr val="dk1"/>
              </a:solidFill>
              <a:effectLst/>
              <a:latin typeface="+mn-lt"/>
              <a:ea typeface="+mn-ea"/>
              <a:cs typeface="+mn-cs"/>
            </a:rPr>
            <a:t>7.2</a:t>
          </a:r>
          <a:r>
            <a:rPr lang="ja-JP" altLang="ja-JP" sz="1100" b="0" i="0" baseline="0">
              <a:solidFill>
                <a:schemeClr val="dk1"/>
              </a:solidFill>
              <a:effectLst/>
              <a:latin typeface="+mn-lt"/>
              <a:ea typeface="+mn-ea"/>
              <a:cs typeface="+mn-cs"/>
            </a:rPr>
            <a:t>ポイント下回っている。これは、地方交付税の増加が主な要因である。今後も行政改革を推進し、経常経費の節減に努める。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78740</xdr:rowOff>
    </xdr:from>
    <xdr:to>
      <xdr:col>23</xdr:col>
      <xdr:colOff>133350</xdr:colOff>
      <xdr:row>58</xdr:row>
      <xdr:rowOff>94827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0228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78740</xdr:rowOff>
    </xdr:from>
    <xdr:to>
      <xdr:col>19</xdr:col>
      <xdr:colOff>133350</xdr:colOff>
      <xdr:row>59</xdr:row>
      <xdr:rowOff>60113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02284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86783</xdr:rowOff>
    </xdr:from>
    <xdr:to>
      <xdr:col>15</xdr:col>
      <xdr:colOff>82550</xdr:colOff>
      <xdr:row>59</xdr:row>
      <xdr:rowOff>60113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0308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86783</xdr:rowOff>
    </xdr:from>
    <xdr:to>
      <xdr:col>11</xdr:col>
      <xdr:colOff>31750</xdr:colOff>
      <xdr:row>59</xdr:row>
      <xdr:rowOff>92287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03088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44027</xdr:rowOff>
    </xdr:from>
    <xdr:to>
      <xdr:col>23</xdr:col>
      <xdr:colOff>184150</xdr:colOff>
      <xdr:row>58</xdr:row>
      <xdr:rowOff>145627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998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136754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990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27940</xdr:rowOff>
    </xdr:from>
    <xdr:to>
      <xdr:col>19</xdr:col>
      <xdr:colOff>184150</xdr:colOff>
      <xdr:row>58</xdr:row>
      <xdr:rowOff>129540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139717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9313</xdr:rowOff>
    </xdr:from>
    <xdr:to>
      <xdr:col>15</xdr:col>
      <xdr:colOff>133350</xdr:colOff>
      <xdr:row>59</xdr:row>
      <xdr:rowOff>110913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121090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35983</xdr:rowOff>
    </xdr:from>
    <xdr:to>
      <xdr:col>11</xdr:col>
      <xdr:colOff>82550</xdr:colOff>
      <xdr:row>58</xdr:row>
      <xdr:rowOff>137583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147760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41487</xdr:rowOff>
    </xdr:from>
    <xdr:to>
      <xdr:col>7</xdr:col>
      <xdr:colOff>31750</xdr:colOff>
      <xdr:row>59</xdr:row>
      <xdr:rowOff>143087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153264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人あたり決算額は、類似団体平均を大きく下回っている。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これは、負担金により運営される一部事務組合がゴミ処理業務や消防事務を実施していることが要因の一つである。一部事務組合の人件費及び物件費等に要する負担金等を加えると、人口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人あたりの金額は大幅に増加することになる。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会計年度任用職員関連経費や小中学校</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スクール構想事業費</a:t>
          </a:r>
          <a:r>
            <a:rPr lang="ja-JP" altLang="ja-JP" sz="1100" b="0" i="0" baseline="0">
              <a:solidFill>
                <a:schemeClr val="dk1"/>
              </a:solidFill>
              <a:effectLst/>
              <a:latin typeface="+mn-lt"/>
              <a:ea typeface="+mn-ea"/>
              <a:cs typeface="+mn-cs"/>
            </a:rPr>
            <a:t>の皆増等に</a:t>
          </a:r>
          <a:r>
            <a:rPr kumimoji="1" lang="ja-JP" altLang="ja-JP" sz="1100">
              <a:solidFill>
                <a:schemeClr val="dk1"/>
              </a:solidFill>
              <a:effectLst/>
              <a:latin typeface="+mn-lt"/>
              <a:ea typeface="+mn-ea"/>
              <a:cs typeface="+mn-cs"/>
            </a:rPr>
            <a:t>より決算額が増加している。</a:t>
          </a:r>
          <a:endParaRPr lang="ja-JP" altLang="ja-JP" sz="1400">
            <a:effectLst/>
          </a:endParaRPr>
        </a:p>
        <a:p>
          <a:r>
            <a:rPr kumimoji="1" lang="ja-JP" altLang="ja-JP" sz="1100">
              <a:solidFill>
                <a:schemeClr val="dk1"/>
              </a:solidFill>
              <a:effectLst/>
              <a:latin typeface="+mn-lt"/>
              <a:ea typeface="+mn-ea"/>
              <a:cs typeface="+mn-cs"/>
            </a:rPr>
            <a:t>このため、引き続き抑制に努める必要がある。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3178</xdr:rowOff>
    </xdr:from>
    <xdr:to>
      <xdr:col>23</xdr:col>
      <xdr:colOff>133350</xdr:colOff>
      <xdr:row>81</xdr:row>
      <xdr:rowOff>85207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90628"/>
          <a:ext cx="838200" cy="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160748</xdr:rowOff>
    </xdr:from>
    <xdr:to>
      <xdr:col>19</xdr:col>
      <xdr:colOff>133350</xdr:colOff>
      <xdr:row>81</xdr:row>
      <xdr:rowOff>3178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76748"/>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156921</xdr:rowOff>
    </xdr:from>
    <xdr:to>
      <xdr:col>15</xdr:col>
      <xdr:colOff>82550</xdr:colOff>
      <xdr:row>80</xdr:row>
      <xdr:rowOff>160748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72921"/>
          <a:ext cx="889000" cy="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143298</xdr:rowOff>
    </xdr:from>
    <xdr:to>
      <xdr:col>11</xdr:col>
      <xdr:colOff>31750</xdr:colOff>
      <xdr:row>80</xdr:row>
      <xdr:rowOff>156921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59298"/>
          <a:ext cx="889000" cy="1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34407</xdr:rowOff>
    </xdr:from>
    <xdr:to>
      <xdr:col>23</xdr:col>
      <xdr:colOff>184150</xdr:colOff>
      <xdr:row>81</xdr:row>
      <xdr:rowOff>136007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2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127134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123828</xdr:rowOff>
    </xdr:from>
    <xdr:to>
      <xdr:col>19</xdr:col>
      <xdr:colOff>184150</xdr:colOff>
      <xdr:row>81</xdr:row>
      <xdr:rowOff>53978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64155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109948</xdr:rowOff>
    </xdr:from>
    <xdr:to>
      <xdr:col>15</xdr:col>
      <xdr:colOff>133350</xdr:colOff>
      <xdr:row>81</xdr:row>
      <xdr:rowOff>40098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50275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9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106121</xdr:rowOff>
    </xdr:from>
    <xdr:to>
      <xdr:col>11</xdr:col>
      <xdr:colOff>82550</xdr:colOff>
      <xdr:row>81</xdr:row>
      <xdr:rowOff>36271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2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46448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9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92498</xdr:rowOff>
    </xdr:from>
    <xdr:to>
      <xdr:col>7</xdr:col>
      <xdr:colOff>31750</xdr:colOff>
      <xdr:row>81</xdr:row>
      <xdr:rowOff>22648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32825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7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％減少し、類似団体平均を</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回っている。今後も国県及び近隣市町村等の給与水準を考慮し、給与の適正化に努める。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74789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8060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74789</xdr:rowOff>
    </xdr:from>
    <xdr:to>
      <xdr:col>77</xdr:col>
      <xdr:colOff>44450</xdr:colOff>
      <xdr:row>86</xdr:row>
      <xdr:rowOff>168628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194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133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104422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0071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53622</xdr:rowOff>
    </xdr:from>
    <xdr:to>
      <xdr:col>64</xdr:col>
      <xdr:colOff>152400</xdr:colOff>
      <xdr:row>87</xdr:row>
      <xdr:rowOff>155222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139999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定員適正化計画に沿った採用等により、指数は一定で推移しており、今年度は類似団体平均を</a:t>
          </a:r>
          <a:r>
            <a:rPr kumimoji="1" lang="en-US" altLang="ja-JP" sz="1100">
              <a:solidFill>
                <a:schemeClr val="dk1"/>
              </a:solidFill>
              <a:effectLst/>
              <a:latin typeface="+mn-lt"/>
              <a:ea typeface="+mn-ea"/>
              <a:cs typeface="+mn-cs"/>
            </a:rPr>
            <a:t>2.51</a:t>
          </a:r>
          <a:r>
            <a:rPr kumimoji="1" lang="ja-JP" altLang="ja-JP" sz="1100">
              <a:solidFill>
                <a:schemeClr val="dk1"/>
              </a:solidFill>
              <a:effectLst/>
              <a:latin typeface="+mn-lt"/>
              <a:ea typeface="+mn-ea"/>
              <a:cs typeface="+mn-cs"/>
            </a:rPr>
            <a:t>ポイント下回った。今後も適正な定員管理に努める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7257</xdr:rowOff>
    </xdr:from>
    <xdr:to>
      <xdr:col>81</xdr:col>
      <xdr:colOff>44450</xdr:colOff>
      <xdr:row>59</xdr:row>
      <xdr:rowOff>40580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122807"/>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18748</xdr:rowOff>
    </xdr:from>
    <xdr:to>
      <xdr:col>77</xdr:col>
      <xdr:colOff>44450</xdr:colOff>
      <xdr:row>59</xdr:row>
      <xdr:rowOff>40580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3429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6108</xdr:rowOff>
    </xdr:from>
    <xdr:to>
      <xdr:col>72</xdr:col>
      <xdr:colOff>203200</xdr:colOff>
      <xdr:row>59</xdr:row>
      <xdr:rowOff>18748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21658"/>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162620</xdr:rowOff>
    </xdr:from>
    <xdr:to>
      <xdr:col>68</xdr:col>
      <xdr:colOff>152400</xdr:colOff>
      <xdr:row>59</xdr:row>
      <xdr:rowOff>6108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0672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127907</xdr:rowOff>
    </xdr:from>
    <xdr:to>
      <xdr:col>81</xdr:col>
      <xdr:colOff>95250</xdr:colOff>
      <xdr:row>59</xdr:row>
      <xdr:rowOff>58057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144434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1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161230</xdr:rowOff>
    </xdr:from>
    <xdr:to>
      <xdr:col>77</xdr:col>
      <xdr:colOff>95250</xdr:colOff>
      <xdr:row>59</xdr:row>
      <xdr:rowOff>91380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101557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7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139398</xdr:rowOff>
    </xdr:from>
    <xdr:to>
      <xdr:col>73</xdr:col>
      <xdr:colOff>44450</xdr:colOff>
      <xdr:row>59</xdr:row>
      <xdr:rowOff>69548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79725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5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126758</xdr:rowOff>
    </xdr:from>
    <xdr:to>
      <xdr:col>68</xdr:col>
      <xdr:colOff>203200</xdr:colOff>
      <xdr:row>59</xdr:row>
      <xdr:rowOff>56908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67085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3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111820</xdr:rowOff>
    </xdr:from>
    <xdr:to>
      <xdr:col>64</xdr:col>
      <xdr:colOff>152400</xdr:colOff>
      <xdr:row>59</xdr:row>
      <xdr:rowOff>41970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52147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2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ポイント下回っている。一部事務組合への公債費分負担金により左右される部分はあるが、今後も起債にあたっては、交付税算入率の高い地方債の選択等により、公債費負担の抑制に努める。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112788</xdr:rowOff>
    </xdr:from>
    <xdr:to>
      <xdr:col>81</xdr:col>
      <xdr:colOff>44450</xdr:colOff>
      <xdr:row>38</xdr:row>
      <xdr:rowOff>44752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456438"/>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89807</xdr:rowOff>
    </xdr:from>
    <xdr:to>
      <xdr:col>77</xdr:col>
      <xdr:colOff>44450</xdr:colOff>
      <xdr:row>37</xdr:row>
      <xdr:rowOff>112788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4334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66826</xdr:rowOff>
    </xdr:from>
    <xdr:to>
      <xdr:col>72</xdr:col>
      <xdr:colOff>203200</xdr:colOff>
      <xdr:row>37</xdr:row>
      <xdr:rowOff>89807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104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20864</xdr:rowOff>
    </xdr:from>
    <xdr:to>
      <xdr:col>68</xdr:col>
      <xdr:colOff>152400</xdr:colOff>
      <xdr:row>37</xdr:row>
      <xdr:rowOff>66826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364514"/>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61988</xdr:rowOff>
    </xdr:from>
    <xdr:to>
      <xdr:col>77</xdr:col>
      <xdr:colOff>95250</xdr:colOff>
      <xdr:row>37</xdr:row>
      <xdr:rowOff>163588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2315</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17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39007</xdr:rowOff>
    </xdr:from>
    <xdr:to>
      <xdr:col>73</xdr:col>
      <xdr:colOff>44450</xdr:colOff>
      <xdr:row>37</xdr:row>
      <xdr:rowOff>140607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150784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16026</xdr:rowOff>
    </xdr:from>
    <xdr:to>
      <xdr:col>68</xdr:col>
      <xdr:colOff>203200</xdr:colOff>
      <xdr:row>37</xdr:row>
      <xdr:rowOff>117626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127803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141514</xdr:rowOff>
    </xdr:from>
    <xdr:to>
      <xdr:col>64</xdr:col>
      <xdr:colOff>152400</xdr:colOff>
      <xdr:row>37</xdr:row>
      <xdr:rowOff>71664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81841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回っている。これは、</a:t>
          </a:r>
          <a:r>
            <a:rPr kumimoji="1" lang="ja-JP" altLang="en-US" sz="1100">
              <a:solidFill>
                <a:schemeClr val="dk1"/>
              </a:solidFill>
              <a:effectLst/>
              <a:latin typeface="+mn-lt"/>
              <a:ea typeface="+mn-ea"/>
              <a:cs typeface="+mn-cs"/>
            </a:rPr>
            <a:t>農業集落排水処理事業特別会計における元金残高の減少による繰入見込額の減少</a:t>
          </a:r>
          <a:r>
            <a:rPr kumimoji="1" lang="ja-JP" altLang="ja-JP" sz="1100">
              <a:solidFill>
                <a:schemeClr val="dk1"/>
              </a:solidFill>
              <a:effectLst/>
              <a:latin typeface="+mn-lt"/>
              <a:ea typeface="+mn-ea"/>
              <a:cs typeface="+mn-cs"/>
            </a:rPr>
            <a:t>により公営企業債等繰入見込額の減少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ことが主な要因である。引き続き財政調整基金を適正な金額に保つとともに、適切な起債により将来負担の軽減を図り、健全な財政運営に努める。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6894</xdr:rowOff>
    </xdr:from>
    <xdr:to>
      <xdr:col>81</xdr:col>
      <xdr:colOff>44450</xdr:colOff>
      <xdr:row>15</xdr:row>
      <xdr:rowOff>35621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2578644"/>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169152</xdr:rowOff>
    </xdr:from>
    <xdr:to>
      <xdr:col>77</xdr:col>
      <xdr:colOff>44450</xdr:colOff>
      <xdr:row>15</xdr:row>
      <xdr:rowOff>35621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256945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169152</xdr:rowOff>
    </xdr:from>
    <xdr:to>
      <xdr:col>72</xdr:col>
      <xdr:colOff>203200</xdr:colOff>
      <xdr:row>16</xdr:row>
      <xdr:rowOff>85937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569452"/>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85937</xdr:rowOff>
    </xdr:from>
    <xdr:to>
      <xdr:col>68</xdr:col>
      <xdr:colOff>152400</xdr:colOff>
      <xdr:row>17</xdr:row>
      <xdr:rowOff>105229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2829137"/>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127544</xdr:rowOff>
    </xdr:from>
    <xdr:to>
      <xdr:col>81</xdr:col>
      <xdr:colOff>95250</xdr:colOff>
      <xdr:row>15</xdr:row>
      <xdr:rowOff>57694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5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144071</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3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156271</xdr:rowOff>
    </xdr:from>
    <xdr:to>
      <xdr:col>77</xdr:col>
      <xdr:colOff>95250</xdr:colOff>
      <xdr:row>15</xdr:row>
      <xdr:rowOff>86421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71198</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642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118352</xdr:rowOff>
    </xdr:from>
    <xdr:to>
      <xdr:col>73</xdr:col>
      <xdr:colOff>44450</xdr:colOff>
      <xdr:row>15</xdr:row>
      <xdr:rowOff>48502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33279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35137</xdr:rowOff>
    </xdr:from>
    <xdr:to>
      <xdr:col>68</xdr:col>
      <xdr:colOff>203200</xdr:colOff>
      <xdr:row>16</xdr:row>
      <xdr:rowOff>136737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54429</xdr:rowOff>
    </xdr:from>
    <xdr:to>
      <xdr:col>64</xdr:col>
      <xdr:colOff>152400</xdr:colOff>
      <xdr:row>17</xdr:row>
      <xdr:rowOff>156029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140806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11,113
10,939
33.41
6,989,120
6,502,812
391,732
3,330,990
4,667,498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指数は前年度</a:t>
          </a:r>
          <a:r>
            <a:rPr lang="ja-JP" altLang="en-US"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％増加し</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ポイント下回っている。これは、</a:t>
          </a:r>
          <a:r>
            <a:rPr lang="ja-JP" altLang="en-US" sz="1100">
              <a:solidFill>
                <a:schemeClr val="dk1"/>
              </a:solidFill>
              <a:effectLst/>
              <a:latin typeface="+mn-lt"/>
              <a:ea typeface="+mn-ea"/>
              <a:cs typeface="+mn-cs"/>
            </a:rPr>
            <a:t>会計年度任用職員関連経費が</a:t>
          </a:r>
          <a:r>
            <a:rPr lang="ja-JP" altLang="ja-JP" sz="1100">
              <a:solidFill>
                <a:schemeClr val="dk1"/>
              </a:solidFill>
              <a:effectLst/>
              <a:latin typeface="+mn-lt"/>
              <a:ea typeface="+mn-ea"/>
              <a:cs typeface="+mn-cs"/>
            </a:rPr>
            <a:t>増加していることによるものである。今後も、関係経費の見直しを行い、歳出抑制に努める。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8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57150</xdr:rowOff>
    </xdr:from>
    <xdr:to>
      <xdr:col>20</xdr:col>
      <xdr:colOff>38100</xdr:colOff>
      <xdr:row>35</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ポイント下回っている。これは、</a:t>
          </a:r>
          <a:r>
            <a:rPr lang="ja-JP" altLang="ja-JP" sz="1100">
              <a:solidFill>
                <a:schemeClr val="dk1"/>
              </a:solidFill>
              <a:effectLst/>
              <a:latin typeface="+mn-lt"/>
              <a:ea typeface="+mn-ea"/>
              <a:cs typeface="+mn-cs"/>
            </a:rPr>
            <a:t>普通交付税等の経常一般財源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増加したことによるものである。</a:t>
          </a:r>
          <a:r>
            <a:rPr kumimoji="1" lang="ja-JP" altLang="ja-JP" sz="1100">
              <a:solidFill>
                <a:schemeClr val="dk1"/>
              </a:solidFill>
              <a:effectLst/>
              <a:latin typeface="+mn-lt"/>
              <a:ea typeface="+mn-ea"/>
              <a:cs typeface="+mn-cs"/>
            </a:rPr>
            <a:t>情報システムのクラウド化等により歳出の抑制を図っているが、今後も物品の購入などを再点検し、引き続き歳出の抑制を図る。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166188</xdr:rowOff>
    </xdr:from>
    <xdr:to>
      <xdr:col>82</xdr:col>
      <xdr:colOff>107950</xdr:colOff>
      <xdr:row>15</xdr:row>
      <xdr:rowOff>27396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664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27396</xdr:rowOff>
    </xdr:from>
    <xdr:to>
      <xdr:col>78</xdr:col>
      <xdr:colOff>69850</xdr:colOff>
      <xdr:row>15</xdr:row>
      <xdr:rowOff>33927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99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166188</xdr:rowOff>
    </xdr:from>
    <xdr:to>
      <xdr:col>73</xdr:col>
      <xdr:colOff>180975</xdr:colOff>
      <xdr:row>15</xdr:row>
      <xdr:rowOff>33927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66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166188</xdr:rowOff>
    </xdr:from>
    <xdr:to>
      <xdr:col>69</xdr:col>
      <xdr:colOff>92075</xdr:colOff>
      <xdr:row>15</xdr:row>
      <xdr:rowOff>20864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664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115388</xdr:rowOff>
    </xdr:from>
    <xdr:to>
      <xdr:col>82</xdr:col>
      <xdr:colOff>158750</xdr:colOff>
      <xdr:row>15</xdr:row>
      <xdr:rowOff>45538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131915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148046</xdr:rowOff>
    </xdr:from>
    <xdr:to>
      <xdr:col>78</xdr:col>
      <xdr:colOff>120650</xdr:colOff>
      <xdr:row>15</xdr:row>
      <xdr:rowOff>78196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88373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17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154577</xdr:rowOff>
    </xdr:from>
    <xdr:to>
      <xdr:col>74</xdr:col>
      <xdr:colOff>31750</xdr:colOff>
      <xdr:row>15</xdr:row>
      <xdr:rowOff>84727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94904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115388</xdr:rowOff>
    </xdr:from>
    <xdr:to>
      <xdr:col>69</xdr:col>
      <xdr:colOff>142875</xdr:colOff>
      <xdr:row>15</xdr:row>
      <xdr:rowOff>45538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55715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指数は前年度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ポイント上回った。これは</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扶助費の総額は</a:t>
          </a:r>
          <a:r>
            <a:rPr lang="ja-JP" altLang="en-US" sz="1100" b="0" i="0" baseline="0">
              <a:solidFill>
                <a:schemeClr val="dk1"/>
              </a:solidFill>
              <a:effectLst/>
              <a:latin typeface="+mn-lt"/>
              <a:ea typeface="+mn-ea"/>
              <a:cs typeface="+mn-cs"/>
            </a:rPr>
            <a:t>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であった</a:t>
          </a:r>
          <a:r>
            <a:rPr lang="ja-JP" altLang="ja-JP" sz="1100" b="0" i="0" baseline="0">
              <a:solidFill>
                <a:schemeClr val="dk1"/>
              </a:solidFill>
              <a:effectLst/>
              <a:latin typeface="+mn-lt"/>
              <a:ea typeface="+mn-ea"/>
              <a:cs typeface="+mn-cs"/>
            </a:rPr>
            <a:t>が地方交付税等の経常一般財源</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増加していることによる</a:t>
          </a:r>
          <a:r>
            <a:rPr lang="ja-JP" altLang="ja-JP" sz="1100">
              <a:solidFill>
                <a:schemeClr val="dk1"/>
              </a:solidFill>
              <a:effectLst/>
              <a:latin typeface="+mn-lt"/>
              <a:ea typeface="+mn-ea"/>
              <a:cs typeface="+mn-cs"/>
            </a:rPr>
            <a:t>ものである。しかしながら、</a:t>
          </a:r>
          <a:r>
            <a:rPr lang="ja-JP" altLang="ja-JP" sz="1100" b="0" i="0" baseline="0">
              <a:solidFill>
                <a:schemeClr val="dk1"/>
              </a:solidFill>
              <a:effectLst/>
              <a:latin typeface="+mn-lt"/>
              <a:ea typeface="+mn-ea"/>
              <a:cs typeface="+mn-cs"/>
            </a:rPr>
            <a:t>社会保障費は年々増加傾向にあり、制度上国の影響を受けやすいことから、町単独事業の見直し等により、扶助費の抑制に努める。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58</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608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45357</xdr:rowOff>
    </xdr:from>
    <xdr:to>
      <xdr:col>19</xdr:col>
      <xdr:colOff>187325</xdr:colOff>
      <xdr:row>58</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989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989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78015</xdr:rowOff>
    </xdr:from>
    <xdr:to>
      <xdr:col>11</xdr:col>
      <xdr:colOff>9525</xdr:colOff>
      <xdr:row>58</xdr:row>
      <xdr:rowOff>94343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022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166007</xdr:rowOff>
    </xdr:from>
    <xdr:to>
      <xdr:col>15</xdr:col>
      <xdr:colOff>149225</xdr:colOff>
      <xdr:row>58</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27215</xdr:rowOff>
    </xdr:from>
    <xdr:to>
      <xdr:col>11</xdr:col>
      <xdr:colOff>60325</xdr:colOff>
      <xdr:row>58</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ポイント下回っている。これは、</a:t>
          </a:r>
          <a:r>
            <a:rPr kumimoji="1" lang="ja-JP" altLang="en-US" sz="1100">
              <a:solidFill>
                <a:schemeClr val="dk1"/>
              </a:solidFill>
              <a:effectLst/>
              <a:latin typeface="+mn-lt"/>
              <a:ea typeface="+mn-ea"/>
              <a:cs typeface="+mn-cs"/>
            </a:rPr>
            <a:t>道路維持事業費の増加</a:t>
          </a:r>
          <a:r>
            <a:rPr lang="ja-JP" altLang="ja-JP" sz="1100">
              <a:solidFill>
                <a:schemeClr val="dk1"/>
              </a:solidFill>
              <a:effectLst/>
              <a:latin typeface="+mn-lt"/>
              <a:ea typeface="+mn-ea"/>
              <a:cs typeface="+mn-cs"/>
            </a:rPr>
            <a:t>したことによるものである。</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各事業及び</a:t>
          </a:r>
          <a:r>
            <a:rPr kumimoji="1" lang="ja-JP" altLang="ja-JP" sz="1100">
              <a:solidFill>
                <a:schemeClr val="dk1"/>
              </a:solidFill>
              <a:effectLst/>
              <a:latin typeface="+mn-lt"/>
              <a:ea typeface="+mn-ea"/>
              <a:cs typeface="+mn-cs"/>
            </a:rPr>
            <a:t>各会計の健全化を図ることにより、繰出金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56</xdr:row>
      <xdr:rowOff>154215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465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46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1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57</xdr:row>
      <xdr:rowOff>80735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118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75492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106334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ポイント下回っている。これは、</a:t>
          </a:r>
          <a:r>
            <a:rPr lang="ja-JP" altLang="ja-JP" sz="1100">
              <a:solidFill>
                <a:schemeClr val="dk1"/>
              </a:solidFill>
              <a:effectLst/>
              <a:latin typeface="+mn-lt"/>
              <a:ea typeface="+mn-ea"/>
              <a:cs typeface="+mn-cs"/>
            </a:rPr>
            <a:t>普通交付税等の増により、経常一般財源等が増加したことによるものである。</a:t>
          </a:r>
          <a:r>
            <a:rPr kumimoji="1" lang="ja-JP" altLang="ja-JP" sz="1100">
              <a:solidFill>
                <a:schemeClr val="dk1"/>
              </a:solidFill>
              <a:effectLst/>
              <a:latin typeface="+mn-lt"/>
              <a:ea typeface="+mn-ea"/>
              <a:cs typeface="+mn-cs"/>
            </a:rPr>
            <a:t>行政改革推進委員会の提言に基づき補助金の見直し等を行っているが、今後も補助費等の削減に努める。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46990</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4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115570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98425</xdr:rowOff>
    </xdr:from>
    <xdr:to>
      <xdr:col>73</xdr:col>
      <xdr:colOff>180975</xdr:colOff>
      <xdr:row>35</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0991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98425</xdr:rowOff>
    </xdr:from>
    <xdr:to>
      <xdr:col>69</xdr:col>
      <xdr:colOff>92075</xdr:colOff>
      <xdr:row>35</xdr:row>
      <xdr:rowOff>104140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99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167640</xdr:rowOff>
    </xdr:from>
    <xdr:to>
      <xdr:col>82</xdr:col>
      <xdr:colOff>158750</xdr:colOff>
      <xdr:row>35</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47625</xdr:rowOff>
    </xdr:from>
    <xdr:to>
      <xdr:col>69</xdr:col>
      <xdr:colOff>142875</xdr:colOff>
      <xdr:row>35</xdr:row>
      <xdr:rowOff>149225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134002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53340</xdr:rowOff>
    </xdr:from>
    <xdr:to>
      <xdr:col>65</xdr:col>
      <xdr:colOff>53975</xdr:colOff>
      <xdr:row>35</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139717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ポイント増加した。これは、平成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年度借入の臨時財政対策債や</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年度借入の緊急防災・減災事業債の償還が開始になったことが主な要因である。類似団体平均を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ポイント下回っており、他団体と比較して低い水準にあるが、今後も町債の活用については、将来負担の軽減を図り、計画的な運用に努める。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981940"/>
          <a:ext cx="838200" cy="8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123190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920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39370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844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160020</xdr:rowOff>
    </xdr:from>
    <xdr:to>
      <xdr:col>11</xdr:col>
      <xdr:colOff>60325</xdr:colOff>
      <xdr:row>75</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100347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106680</xdr:rowOff>
    </xdr:from>
    <xdr:to>
      <xdr:col>6</xdr:col>
      <xdr:colOff>171450</xdr:colOff>
      <xdr:row>75</xdr:row>
      <xdr:rowOff>36830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47007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指数は前年度比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ポイント減少し、類似団体平均を</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ポイント下回っている。これは、</a:t>
          </a:r>
          <a:r>
            <a:rPr lang="ja-JP" altLang="ja-JP" sz="1100">
              <a:solidFill>
                <a:schemeClr val="dk1"/>
              </a:solidFill>
              <a:effectLst/>
              <a:latin typeface="+mn-lt"/>
              <a:ea typeface="+mn-ea"/>
              <a:cs typeface="+mn-cs"/>
            </a:rPr>
            <a:t>普通交付税等の増に伴い経常一般財源等が増加したことによるものである。</a:t>
          </a:r>
          <a:r>
            <a:rPr kumimoji="1" lang="ja-JP" altLang="ja-JP" sz="1100">
              <a:solidFill>
                <a:schemeClr val="dk1"/>
              </a:solidFill>
              <a:effectLst/>
              <a:latin typeface="+mn-lt"/>
              <a:ea typeface="+mn-ea"/>
              <a:cs typeface="+mn-cs"/>
            </a:rPr>
            <a:t>今後も社会保障費等の増加が見込まれるため、行財政改革を推進し、健全な財政運営に努める。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75</xdr:row>
      <xdr:rowOff>147574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651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06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99568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163576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0611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77744</xdr:rowOff>
    </xdr:from>
    <xdr:to>
      <xdr:col>29</xdr:col>
      <xdr:colOff>127000</xdr:colOff>
      <xdr:row>18</xdr:row>
      <xdr:rowOff>107523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11469"/>
          <a:ext cx="647700" cy="29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107523</xdr:rowOff>
    </xdr:from>
    <xdr:to>
      <xdr:col>26</xdr:col>
      <xdr:colOff>50800</xdr:colOff>
      <xdr:row>18</xdr:row>
      <xdr:rowOff>114328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1248"/>
          <a:ext cx="698500" cy="6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114328</xdr:rowOff>
    </xdr:from>
    <xdr:to>
      <xdr:col>22</xdr:col>
      <xdr:colOff>114300</xdr:colOff>
      <xdr:row>18</xdr:row>
      <xdr:rowOff>125217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8053"/>
          <a:ext cx="698500" cy="10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124112</xdr:rowOff>
    </xdr:from>
    <xdr:to>
      <xdr:col>18</xdr:col>
      <xdr:colOff>177800</xdr:colOff>
      <xdr:row>18</xdr:row>
      <xdr:rowOff>125217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57837"/>
          <a:ext cx="698500" cy="1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26944</xdr:rowOff>
    </xdr:from>
    <xdr:to>
      <xdr:col>29</xdr:col>
      <xdr:colOff>177800</xdr:colOff>
      <xdr:row>18</xdr:row>
      <xdr:rowOff>128544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170471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56723</xdr:rowOff>
    </xdr:from>
    <xdr:to>
      <xdr:col>26</xdr:col>
      <xdr:colOff>101600</xdr:colOff>
      <xdr:row>18</xdr:row>
      <xdr:rowOff>158323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143100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63528</xdr:rowOff>
    </xdr:from>
    <xdr:to>
      <xdr:col>22</xdr:col>
      <xdr:colOff>165100</xdr:colOff>
      <xdr:row>18</xdr:row>
      <xdr:rowOff>165128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149905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74417</xdr:rowOff>
    </xdr:from>
    <xdr:to>
      <xdr:col>19</xdr:col>
      <xdr:colOff>38100</xdr:colOff>
      <xdr:row>19</xdr:row>
      <xdr:rowOff>4567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160794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73312</xdr:rowOff>
    </xdr:from>
    <xdr:to>
      <xdr:col>15</xdr:col>
      <xdr:colOff>101600</xdr:colOff>
      <xdr:row>19</xdr:row>
      <xdr:rowOff>3462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159689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26210</xdr:rowOff>
    </xdr:from>
    <xdr:to>
      <xdr:col>29</xdr:col>
      <xdr:colOff>127000</xdr:colOff>
      <xdr:row>36</xdr:row>
      <xdr:rowOff>162182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79460"/>
          <a:ext cx="647700" cy="135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162182</xdr:rowOff>
    </xdr:from>
    <xdr:to>
      <xdr:col>26</xdr:col>
      <xdr:colOff>50800</xdr:colOff>
      <xdr:row>37</xdr:row>
      <xdr:rowOff>35903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15432"/>
          <a:ext cx="698500" cy="4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27193</xdr:rowOff>
    </xdr:from>
    <xdr:to>
      <xdr:col>22</xdr:col>
      <xdr:colOff>114300</xdr:colOff>
      <xdr:row>37</xdr:row>
      <xdr:rowOff>35903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51893"/>
          <a:ext cx="698500" cy="8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27193</xdr:rowOff>
    </xdr:from>
    <xdr:to>
      <xdr:col>18</xdr:col>
      <xdr:colOff>177800</xdr:colOff>
      <xdr:row>37</xdr:row>
      <xdr:rowOff>43104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51893"/>
          <a:ext cx="698500" cy="1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318310</xdr:rowOff>
    </xdr:from>
    <xdr:to>
      <xdr:col>29</xdr:col>
      <xdr:colOff>177800</xdr:colOff>
      <xdr:row>36</xdr:row>
      <xdr:rowOff>77010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290387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0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111382</xdr:rowOff>
    </xdr:from>
    <xdr:to>
      <xdr:col>26</xdr:col>
      <xdr:colOff>101600</xdr:colOff>
      <xdr:row>37</xdr:row>
      <xdr:rowOff>41532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64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26309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5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156553</xdr:rowOff>
    </xdr:from>
    <xdr:to>
      <xdr:col>22</xdr:col>
      <xdr:colOff>165100</xdr:colOff>
      <xdr:row>37</xdr:row>
      <xdr:rowOff>86703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0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71480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9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147843</xdr:rowOff>
    </xdr:from>
    <xdr:to>
      <xdr:col>19</xdr:col>
      <xdr:colOff>38100</xdr:colOff>
      <xdr:row>37</xdr:row>
      <xdr:rowOff>77993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62770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8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163754</xdr:rowOff>
    </xdr:from>
    <xdr:to>
      <xdr:col>15</xdr:col>
      <xdr:colOff>101600</xdr:colOff>
      <xdr:row>37</xdr:row>
      <xdr:rowOff>93904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17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78681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11,113
10,939
33.41
6,989,120
6,502,812
391,732
3,330,990
4,667,498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91249</xdr:rowOff>
    </xdr:from>
    <xdr:to>
      <xdr:col>24</xdr:col>
      <xdr:colOff>63500</xdr:colOff>
      <xdr:row>38</xdr:row>
      <xdr:rowOff>162903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06349"/>
          <a:ext cx="838200" cy="7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162903</xdr:rowOff>
    </xdr:from>
    <xdr:to>
      <xdr:col>19</xdr:col>
      <xdr:colOff>177800</xdr:colOff>
      <xdr:row>39</xdr:row>
      <xdr:rowOff>4483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7800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161404</xdr:rowOff>
    </xdr:from>
    <xdr:to>
      <xdr:col>15</xdr:col>
      <xdr:colOff>50800</xdr:colOff>
      <xdr:row>39</xdr:row>
      <xdr:rowOff>4483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7650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145555</xdr:rowOff>
    </xdr:from>
    <xdr:to>
      <xdr:col>10</xdr:col>
      <xdr:colOff>114300</xdr:colOff>
      <xdr:row>38</xdr:row>
      <xdr:rowOff>161404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60655"/>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40449</xdr:rowOff>
    </xdr:from>
    <xdr:to>
      <xdr:col>24</xdr:col>
      <xdr:colOff>114300</xdr:colOff>
      <xdr:row>38</xdr:row>
      <xdr:rowOff>142049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18876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112103</xdr:rowOff>
    </xdr:from>
    <xdr:to>
      <xdr:col>20</xdr:col>
      <xdr:colOff>38100</xdr:colOff>
      <xdr:row>39</xdr:row>
      <xdr:rowOff>42253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2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33380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1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125133</xdr:rowOff>
    </xdr:from>
    <xdr:to>
      <xdr:col>15</xdr:col>
      <xdr:colOff>101600</xdr:colOff>
      <xdr:row>39</xdr:row>
      <xdr:rowOff>55283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46410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110604</xdr:rowOff>
    </xdr:from>
    <xdr:to>
      <xdr:col>10</xdr:col>
      <xdr:colOff>165100</xdr:colOff>
      <xdr:row>39</xdr:row>
      <xdr:rowOff>40754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31881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94755</xdr:rowOff>
    </xdr:from>
    <xdr:to>
      <xdr:col>6</xdr:col>
      <xdr:colOff>38100</xdr:colOff>
      <xdr:row>39</xdr:row>
      <xdr:rowOff>24905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16032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14546</xdr:rowOff>
    </xdr:from>
    <xdr:to>
      <xdr:col>24</xdr:col>
      <xdr:colOff>63500</xdr:colOff>
      <xdr:row>57</xdr:row>
      <xdr:rowOff>56636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87196"/>
          <a:ext cx="838200" cy="4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56636</xdr:rowOff>
    </xdr:from>
    <xdr:to>
      <xdr:col>19</xdr:col>
      <xdr:colOff>177800</xdr:colOff>
      <xdr:row>57</xdr:row>
      <xdr:rowOff>85458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29286"/>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85458</xdr:rowOff>
    </xdr:from>
    <xdr:to>
      <xdr:col>15</xdr:col>
      <xdr:colOff>50800</xdr:colOff>
      <xdr:row>57</xdr:row>
      <xdr:rowOff>100221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58108"/>
          <a:ext cx="889000" cy="1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91470</xdr:rowOff>
    </xdr:from>
    <xdr:to>
      <xdr:col>10</xdr:col>
      <xdr:colOff>114300</xdr:colOff>
      <xdr:row>57</xdr:row>
      <xdr:rowOff>100221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64120"/>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135196</xdr:rowOff>
    </xdr:from>
    <xdr:to>
      <xdr:col>24</xdr:col>
      <xdr:colOff>114300</xdr:colOff>
      <xdr:row>57</xdr:row>
      <xdr:rowOff>65346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50123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5836</xdr:rowOff>
    </xdr:from>
    <xdr:to>
      <xdr:col>20</xdr:col>
      <xdr:colOff>38100</xdr:colOff>
      <xdr:row>57</xdr:row>
      <xdr:rowOff>107436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98563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34658</xdr:rowOff>
    </xdr:from>
    <xdr:to>
      <xdr:col>15</xdr:col>
      <xdr:colOff>101600</xdr:colOff>
      <xdr:row>57</xdr:row>
      <xdr:rowOff>136258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127385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49421</xdr:rowOff>
    </xdr:from>
    <xdr:to>
      <xdr:col>10</xdr:col>
      <xdr:colOff>165100</xdr:colOff>
      <xdr:row>57</xdr:row>
      <xdr:rowOff>151021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142148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40670</xdr:rowOff>
    </xdr:from>
    <xdr:to>
      <xdr:col>6</xdr:col>
      <xdr:colOff>38100</xdr:colOff>
      <xdr:row>57</xdr:row>
      <xdr:rowOff>142270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133397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52924</xdr:rowOff>
    </xdr:from>
    <xdr:to>
      <xdr:col>24</xdr:col>
      <xdr:colOff>63500</xdr:colOff>
      <xdr:row>77</xdr:row>
      <xdr:rowOff>169166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54574"/>
          <a:ext cx="838200" cy="1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62685</xdr:rowOff>
    </xdr:from>
    <xdr:to>
      <xdr:col>19</xdr:col>
      <xdr:colOff>177800</xdr:colOff>
      <xdr:row>77</xdr:row>
      <xdr:rowOff>169166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264335"/>
          <a:ext cx="889000" cy="10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23685</xdr:rowOff>
    </xdr:from>
    <xdr:to>
      <xdr:col>15</xdr:col>
      <xdr:colOff>50800</xdr:colOff>
      <xdr:row>77</xdr:row>
      <xdr:rowOff>62685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25335"/>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23685</xdr:rowOff>
    </xdr:from>
    <xdr:to>
      <xdr:col>10</xdr:col>
      <xdr:colOff>114300</xdr:colOff>
      <xdr:row>77</xdr:row>
      <xdr:rowOff>164937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25335"/>
          <a:ext cx="889000" cy="14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2124</xdr:rowOff>
    </xdr:from>
    <xdr:to>
      <xdr:col>24</xdr:col>
      <xdr:colOff>114300</xdr:colOff>
      <xdr:row>77</xdr:row>
      <xdr:rowOff>103724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25001</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5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118366</xdr:rowOff>
    </xdr:from>
    <xdr:to>
      <xdr:col>20</xdr:col>
      <xdr:colOff>38100</xdr:colOff>
      <xdr:row>78</xdr:row>
      <xdr:rowOff>48516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65043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09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11885</xdr:rowOff>
    </xdr:from>
    <xdr:to>
      <xdr:col>15</xdr:col>
      <xdr:colOff>101600</xdr:colOff>
      <xdr:row>77</xdr:row>
      <xdr:rowOff>113485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130012</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9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144335</xdr:rowOff>
    </xdr:from>
    <xdr:to>
      <xdr:col>10</xdr:col>
      <xdr:colOff>165100</xdr:colOff>
      <xdr:row>77</xdr:row>
      <xdr:rowOff>74485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91012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9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114137</xdr:rowOff>
    </xdr:from>
    <xdr:to>
      <xdr:col>6</xdr:col>
      <xdr:colOff>38100</xdr:colOff>
      <xdr:row>78</xdr:row>
      <xdr:rowOff>44287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35414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101276</xdr:rowOff>
    </xdr:from>
    <xdr:to>
      <xdr:col>24</xdr:col>
      <xdr:colOff>63500</xdr:colOff>
      <xdr:row>95</xdr:row>
      <xdr:rowOff>114954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89026"/>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12158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71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114954</xdr:rowOff>
    </xdr:from>
    <xdr:to>
      <xdr:col>19</xdr:col>
      <xdr:colOff>177800</xdr:colOff>
      <xdr:row>95</xdr:row>
      <xdr:rowOff>161703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02704"/>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108362</xdr:rowOff>
    </xdr:from>
    <xdr:to>
      <xdr:col>15</xdr:col>
      <xdr:colOff>50800</xdr:colOff>
      <xdr:row>95</xdr:row>
      <xdr:rowOff>161703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96112"/>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101905</xdr:rowOff>
    </xdr:from>
    <xdr:to>
      <xdr:col>10</xdr:col>
      <xdr:colOff>114300</xdr:colOff>
      <xdr:row>95</xdr:row>
      <xdr:rowOff>108362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89655"/>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45133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50476</xdr:rowOff>
    </xdr:from>
    <xdr:to>
      <xdr:col>24</xdr:col>
      <xdr:colOff>114300</xdr:colOff>
      <xdr:row>95</xdr:row>
      <xdr:rowOff>152076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73353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64154</xdr:rowOff>
    </xdr:from>
    <xdr:to>
      <xdr:col>20</xdr:col>
      <xdr:colOff>38100</xdr:colOff>
      <xdr:row>95</xdr:row>
      <xdr:rowOff>165754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10831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1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110903</xdr:rowOff>
    </xdr:from>
    <xdr:to>
      <xdr:col>15</xdr:col>
      <xdr:colOff>101600</xdr:colOff>
      <xdr:row>96</xdr:row>
      <xdr:rowOff>41053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57580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57562</xdr:rowOff>
    </xdr:from>
    <xdr:to>
      <xdr:col>10</xdr:col>
      <xdr:colOff>165100</xdr:colOff>
      <xdr:row>95</xdr:row>
      <xdr:rowOff>159162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4239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51105</xdr:rowOff>
    </xdr:from>
    <xdr:to>
      <xdr:col>6</xdr:col>
      <xdr:colOff>38100</xdr:colOff>
      <xdr:row>95</xdr:row>
      <xdr:rowOff>152705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3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169232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93550</xdr:rowOff>
    </xdr:from>
    <xdr:to>
      <xdr:col>55</xdr:col>
      <xdr:colOff>0</xdr:colOff>
      <xdr:row>37</xdr:row>
      <xdr:rowOff>170961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65750"/>
          <a:ext cx="838200" cy="24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170961</xdr:rowOff>
    </xdr:from>
    <xdr:to>
      <xdr:col>50</xdr:col>
      <xdr:colOff>114300</xdr:colOff>
      <xdr:row>38</xdr:row>
      <xdr:rowOff>13899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514611"/>
          <a:ext cx="8890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13899</xdr:rowOff>
    </xdr:from>
    <xdr:to>
      <xdr:col>45</xdr:col>
      <xdr:colOff>177800</xdr:colOff>
      <xdr:row>38</xdr:row>
      <xdr:rowOff>16046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528999"/>
          <a:ext cx="8890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6879</xdr:rowOff>
    </xdr:from>
    <xdr:to>
      <xdr:col>41</xdr:col>
      <xdr:colOff>50800</xdr:colOff>
      <xdr:row>38</xdr:row>
      <xdr:rowOff>16046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521979"/>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42750</xdr:rowOff>
    </xdr:from>
    <xdr:to>
      <xdr:col>55</xdr:col>
      <xdr:colOff>50800</xdr:colOff>
      <xdr:row>36</xdr:row>
      <xdr:rowOff>144350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129127</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2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120161</xdr:rowOff>
    </xdr:from>
    <xdr:to>
      <xdr:col>50</xdr:col>
      <xdr:colOff>165100</xdr:colOff>
      <xdr:row>38</xdr:row>
      <xdr:rowOff>50311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6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41438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134549</xdr:rowOff>
    </xdr:from>
    <xdr:to>
      <xdr:col>46</xdr:col>
      <xdr:colOff>38100</xdr:colOff>
      <xdr:row>38</xdr:row>
      <xdr:rowOff>64699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55826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136696</xdr:rowOff>
    </xdr:from>
    <xdr:to>
      <xdr:col>41</xdr:col>
      <xdr:colOff>101600</xdr:colOff>
      <xdr:row>38</xdr:row>
      <xdr:rowOff>66846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57973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7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127529</xdr:rowOff>
    </xdr:from>
    <xdr:to>
      <xdr:col>36</xdr:col>
      <xdr:colOff>165100</xdr:colOff>
      <xdr:row>38</xdr:row>
      <xdr:rowOff>57679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48806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39835</xdr:rowOff>
    </xdr:from>
    <xdr:to>
      <xdr:col>55</xdr:col>
      <xdr:colOff>0</xdr:colOff>
      <xdr:row>58</xdr:row>
      <xdr:rowOff>70248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83935"/>
          <a:ext cx="838200" cy="3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39835</xdr:rowOff>
    </xdr:from>
    <xdr:to>
      <xdr:col>50</xdr:col>
      <xdr:colOff>114300</xdr:colOff>
      <xdr:row>58</xdr:row>
      <xdr:rowOff>136323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83935"/>
          <a:ext cx="889000" cy="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136323</xdr:rowOff>
    </xdr:from>
    <xdr:to>
      <xdr:col>45</xdr:col>
      <xdr:colOff>177800</xdr:colOff>
      <xdr:row>59</xdr:row>
      <xdr:rowOff>17132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80423"/>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85003</xdr:rowOff>
    </xdr:from>
    <xdr:to>
      <xdr:col>41</xdr:col>
      <xdr:colOff>50800</xdr:colOff>
      <xdr:row>59</xdr:row>
      <xdr:rowOff>17132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29103"/>
          <a:ext cx="889000" cy="10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19448</xdr:rowOff>
    </xdr:from>
    <xdr:to>
      <xdr:col>55</xdr:col>
      <xdr:colOff>50800</xdr:colOff>
      <xdr:row>58</xdr:row>
      <xdr:rowOff>121048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169325</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160485</xdr:rowOff>
    </xdr:from>
    <xdr:to>
      <xdr:col>50</xdr:col>
      <xdr:colOff>165100</xdr:colOff>
      <xdr:row>58</xdr:row>
      <xdr:rowOff>90635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81762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2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85523</xdr:rowOff>
    </xdr:from>
    <xdr:to>
      <xdr:col>46</xdr:col>
      <xdr:colOff>38100</xdr:colOff>
      <xdr:row>59</xdr:row>
      <xdr:rowOff>15673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6800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2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137782</xdr:rowOff>
    </xdr:from>
    <xdr:to>
      <xdr:col>41</xdr:col>
      <xdr:colOff>101600</xdr:colOff>
      <xdr:row>59</xdr:row>
      <xdr:rowOff>67932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59059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34203</xdr:rowOff>
    </xdr:from>
    <xdr:to>
      <xdr:col>36</xdr:col>
      <xdr:colOff>165100</xdr:colOff>
      <xdr:row>58</xdr:row>
      <xdr:rowOff>135803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126930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59572</xdr:rowOff>
    </xdr:from>
    <xdr:to>
      <xdr:col>55</xdr:col>
      <xdr:colOff>0</xdr:colOff>
      <xdr:row>78</xdr:row>
      <xdr:rowOff>100664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32672"/>
          <a:ext cx="838200" cy="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41210</xdr:rowOff>
    </xdr:from>
    <xdr:to>
      <xdr:col>50</xdr:col>
      <xdr:colOff>114300</xdr:colOff>
      <xdr:row>78</xdr:row>
      <xdr:rowOff>59572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14310"/>
          <a:ext cx="8890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41210</xdr:rowOff>
    </xdr:from>
    <xdr:to>
      <xdr:col>45</xdr:col>
      <xdr:colOff>177800</xdr:colOff>
      <xdr:row>78</xdr:row>
      <xdr:rowOff>112954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14310"/>
          <a:ext cx="889000" cy="7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42636</xdr:rowOff>
    </xdr:from>
    <xdr:to>
      <xdr:col>41</xdr:col>
      <xdr:colOff>50800</xdr:colOff>
      <xdr:row>78</xdr:row>
      <xdr:rowOff>112954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15736"/>
          <a:ext cx="889000" cy="7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49864</xdr:rowOff>
    </xdr:from>
    <xdr:to>
      <xdr:col>55</xdr:col>
      <xdr:colOff>50800</xdr:colOff>
      <xdr:row>78</xdr:row>
      <xdr:rowOff>151464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2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136241</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3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8772</xdr:rowOff>
    </xdr:from>
    <xdr:to>
      <xdr:col>50</xdr:col>
      <xdr:colOff>165100</xdr:colOff>
      <xdr:row>78</xdr:row>
      <xdr:rowOff>110372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101499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47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161860</xdr:rowOff>
    </xdr:from>
    <xdr:to>
      <xdr:col>46</xdr:col>
      <xdr:colOff>38100</xdr:colOff>
      <xdr:row>78</xdr:row>
      <xdr:rowOff>92010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83137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62154</xdr:rowOff>
    </xdr:from>
    <xdr:to>
      <xdr:col>41</xdr:col>
      <xdr:colOff>101600</xdr:colOff>
      <xdr:row>78</xdr:row>
      <xdr:rowOff>163754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154881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163286</xdr:rowOff>
    </xdr:from>
    <xdr:to>
      <xdr:col>36</xdr:col>
      <xdr:colOff>165100</xdr:colOff>
      <xdr:row>78</xdr:row>
      <xdr:rowOff>93436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84563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108119</xdr:rowOff>
    </xdr:from>
    <xdr:to>
      <xdr:col>55</xdr:col>
      <xdr:colOff>0</xdr:colOff>
      <xdr:row>96</xdr:row>
      <xdr:rowOff>139243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567319"/>
          <a:ext cx="838200" cy="3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139243</xdr:rowOff>
    </xdr:from>
    <xdr:to>
      <xdr:col>50</xdr:col>
      <xdr:colOff>114300</xdr:colOff>
      <xdr:row>97</xdr:row>
      <xdr:rowOff>133682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598443"/>
          <a:ext cx="889000" cy="16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133682</xdr:rowOff>
    </xdr:from>
    <xdr:to>
      <xdr:col>45</xdr:col>
      <xdr:colOff>177800</xdr:colOff>
      <xdr:row>97</xdr:row>
      <xdr:rowOff>136071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764332"/>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90288</xdr:rowOff>
    </xdr:from>
    <xdr:to>
      <xdr:col>41</xdr:col>
      <xdr:colOff>50800</xdr:colOff>
      <xdr:row>97</xdr:row>
      <xdr:rowOff>136071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6720938"/>
          <a:ext cx="8890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57319</xdr:rowOff>
    </xdr:from>
    <xdr:to>
      <xdr:col>55</xdr:col>
      <xdr:colOff>50800</xdr:colOff>
      <xdr:row>96</xdr:row>
      <xdr:rowOff>158919</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51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35746</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4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88443</xdr:rowOff>
    </xdr:from>
    <xdr:to>
      <xdr:col>50</xdr:col>
      <xdr:colOff>165100</xdr:colOff>
      <xdr:row>97</xdr:row>
      <xdr:rowOff>18593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82882</xdr:rowOff>
    </xdr:from>
    <xdr:to>
      <xdr:col>46</xdr:col>
      <xdr:colOff>38100</xdr:colOff>
      <xdr:row>98</xdr:row>
      <xdr:rowOff>13032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80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85271</xdr:rowOff>
    </xdr:from>
    <xdr:to>
      <xdr:col>41</xdr:col>
      <xdr:colOff>101600</xdr:colOff>
      <xdr:row>98</xdr:row>
      <xdr:rowOff>15421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71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6548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80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39488</xdr:rowOff>
    </xdr:from>
    <xdr:to>
      <xdr:col>36</xdr:col>
      <xdr:colOff>165100</xdr:colOff>
      <xdr:row>97</xdr:row>
      <xdr:rowOff>141088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132215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123245</xdr:rowOff>
    </xdr:from>
    <xdr:to>
      <xdr:col>85</xdr:col>
      <xdr:colOff>127000</xdr:colOff>
      <xdr:row>38</xdr:row>
      <xdr:rowOff>130661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38345"/>
          <a:ext cx="838200" cy="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130661</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5761"/>
          <a:ext cx="889000" cy="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72445</xdr:rowOff>
    </xdr:from>
    <xdr:to>
      <xdr:col>85</xdr:col>
      <xdr:colOff>177800</xdr:colOff>
      <xdr:row>39</xdr:row>
      <xdr:rowOff>2595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79861</xdr:rowOff>
    </xdr:from>
    <xdr:to>
      <xdr:col>81</xdr:col>
      <xdr:colOff>101600</xdr:colOff>
      <xdr:row>39</xdr:row>
      <xdr:rowOff>10011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1138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8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126378</xdr:rowOff>
    </xdr:from>
    <xdr:to>
      <xdr:col>85</xdr:col>
      <xdr:colOff>127000</xdr:colOff>
      <xdr:row>79</xdr:row>
      <xdr:rowOff>17768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499478"/>
          <a:ext cx="838200" cy="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17768</xdr:rowOff>
    </xdr:from>
    <xdr:to>
      <xdr:col>81</xdr:col>
      <xdr:colOff>50800</xdr:colOff>
      <xdr:row>79</xdr:row>
      <xdr:rowOff>53530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562318"/>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53530</xdr:rowOff>
    </xdr:from>
    <xdr:to>
      <xdr:col>76</xdr:col>
      <xdr:colOff>114300</xdr:colOff>
      <xdr:row>79</xdr:row>
      <xdr:rowOff>60452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598080"/>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60452</xdr:rowOff>
    </xdr:from>
    <xdr:to>
      <xdr:col>71</xdr:col>
      <xdr:colOff>177800</xdr:colOff>
      <xdr:row>79</xdr:row>
      <xdr:rowOff>94590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60500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75578</xdr:rowOff>
    </xdr:from>
    <xdr:to>
      <xdr:col>85</xdr:col>
      <xdr:colOff>177800</xdr:colOff>
      <xdr:row>79</xdr:row>
      <xdr:rowOff>5728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4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54005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2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138418</xdr:rowOff>
    </xdr:from>
    <xdr:to>
      <xdr:col>81</xdr:col>
      <xdr:colOff>101600</xdr:colOff>
      <xdr:row>79</xdr:row>
      <xdr:rowOff>68568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5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59695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6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2730</xdr:rowOff>
    </xdr:from>
    <xdr:to>
      <xdr:col>76</xdr:col>
      <xdr:colOff>165100</xdr:colOff>
      <xdr:row>79</xdr:row>
      <xdr:rowOff>104330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5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95457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64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9652</xdr:rowOff>
    </xdr:from>
    <xdr:to>
      <xdr:col>72</xdr:col>
      <xdr:colOff>38100</xdr:colOff>
      <xdr:row>79</xdr:row>
      <xdr:rowOff>111252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55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102379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64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43790</xdr:rowOff>
    </xdr:from>
    <xdr:to>
      <xdr:col>67</xdr:col>
      <xdr:colOff>101600</xdr:colOff>
      <xdr:row>79</xdr:row>
      <xdr:rowOff>145390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5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136517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68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79110</xdr:rowOff>
    </xdr:from>
    <xdr:to>
      <xdr:col>85</xdr:col>
      <xdr:colOff>127000</xdr:colOff>
      <xdr:row>97</xdr:row>
      <xdr:rowOff>85979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709760"/>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79110</xdr:rowOff>
    </xdr:from>
    <xdr:to>
      <xdr:col>81</xdr:col>
      <xdr:colOff>50800</xdr:colOff>
      <xdr:row>97</xdr:row>
      <xdr:rowOff>79110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0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79110</xdr:rowOff>
    </xdr:from>
    <xdr:to>
      <xdr:col>76</xdr:col>
      <xdr:colOff>114300</xdr:colOff>
      <xdr:row>97</xdr:row>
      <xdr:rowOff>96985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09760"/>
          <a:ext cx="889000" cy="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96985</xdr:rowOff>
    </xdr:from>
    <xdr:to>
      <xdr:col>71</xdr:col>
      <xdr:colOff>177800</xdr:colOff>
      <xdr:row>97</xdr:row>
      <xdr:rowOff>155408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27635"/>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48995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35179</xdr:rowOff>
    </xdr:from>
    <xdr:to>
      <xdr:col>85</xdr:col>
      <xdr:colOff>177800</xdr:colOff>
      <xdr:row>97</xdr:row>
      <xdr:rowOff>136779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58056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28310</xdr:rowOff>
    </xdr:from>
    <xdr:to>
      <xdr:col>81</xdr:col>
      <xdr:colOff>101600</xdr:colOff>
      <xdr:row>97</xdr:row>
      <xdr:rowOff>129910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146437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28310</xdr:rowOff>
    </xdr:from>
    <xdr:to>
      <xdr:col>76</xdr:col>
      <xdr:colOff>165100</xdr:colOff>
      <xdr:row>97</xdr:row>
      <xdr:rowOff>129910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146437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46185</xdr:rowOff>
    </xdr:from>
    <xdr:to>
      <xdr:col>72</xdr:col>
      <xdr:colOff>38100</xdr:colOff>
      <xdr:row>97</xdr:row>
      <xdr:rowOff>147785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5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104608</xdr:rowOff>
    </xdr:from>
    <xdr:to>
      <xdr:col>67</xdr:col>
      <xdr:colOff>101600</xdr:colOff>
      <xdr:row>98</xdr:row>
      <xdr:rowOff>34758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3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51285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1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97050</xdr:rowOff>
    </xdr:from>
    <xdr:to>
      <xdr:col>116</xdr:col>
      <xdr:colOff>63500</xdr:colOff>
      <xdr:row>59</xdr:row>
      <xdr:rowOff>97834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2600"/>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92902</xdr:rowOff>
    </xdr:from>
    <xdr:to>
      <xdr:col>111</xdr:col>
      <xdr:colOff>177800</xdr:colOff>
      <xdr:row>59</xdr:row>
      <xdr:rowOff>97050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8452"/>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92902</xdr:rowOff>
    </xdr:from>
    <xdr:to>
      <xdr:col>107</xdr:col>
      <xdr:colOff>50800</xdr:colOff>
      <xdr:row>59</xdr:row>
      <xdr:rowOff>93294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0845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92315</xdr:rowOff>
    </xdr:from>
    <xdr:to>
      <xdr:col>102</xdr:col>
      <xdr:colOff>114300</xdr:colOff>
      <xdr:row>59</xdr:row>
      <xdr:rowOff>93294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0786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47034</xdr:rowOff>
    </xdr:from>
    <xdr:to>
      <xdr:col>116</xdr:col>
      <xdr:colOff>114300</xdr:colOff>
      <xdr:row>59</xdr:row>
      <xdr:rowOff>148634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133411</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7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46250</xdr:rowOff>
    </xdr:from>
    <xdr:to>
      <xdr:col>112</xdr:col>
      <xdr:colOff>38100</xdr:colOff>
      <xdr:row>59</xdr:row>
      <xdr:rowOff>147850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138977</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4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42102</xdr:rowOff>
    </xdr:from>
    <xdr:to>
      <xdr:col>107</xdr:col>
      <xdr:colOff>101600</xdr:colOff>
      <xdr:row>59</xdr:row>
      <xdr:rowOff>143702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134829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0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42494</xdr:rowOff>
    </xdr:from>
    <xdr:to>
      <xdr:col>102</xdr:col>
      <xdr:colOff>165100</xdr:colOff>
      <xdr:row>59</xdr:row>
      <xdr:rowOff>144094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135221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0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41515</xdr:rowOff>
    </xdr:from>
    <xdr:to>
      <xdr:col>98</xdr:col>
      <xdr:colOff>38100</xdr:colOff>
      <xdr:row>59</xdr:row>
      <xdr:rowOff>143115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134242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4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109786</xdr:rowOff>
    </xdr:from>
    <xdr:to>
      <xdr:col>116</xdr:col>
      <xdr:colOff>63500</xdr:colOff>
      <xdr:row>76</xdr:row>
      <xdr:rowOff>33809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68536"/>
          <a:ext cx="838200" cy="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59538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18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158347</xdr:rowOff>
    </xdr:from>
    <xdr:to>
      <xdr:col>111</xdr:col>
      <xdr:colOff>177800</xdr:colOff>
      <xdr:row>76</xdr:row>
      <xdr:rowOff>33809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17097"/>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158347</xdr:rowOff>
    </xdr:from>
    <xdr:to>
      <xdr:col>107</xdr:col>
      <xdr:colOff>50800</xdr:colOff>
      <xdr:row>75</xdr:row>
      <xdr:rowOff>169712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17097"/>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169712</xdr:rowOff>
    </xdr:from>
    <xdr:to>
      <xdr:col>102</xdr:col>
      <xdr:colOff>114300</xdr:colOff>
      <xdr:row>76</xdr:row>
      <xdr:rowOff>7961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28462"/>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58986</xdr:rowOff>
    </xdr:from>
    <xdr:to>
      <xdr:col>116</xdr:col>
      <xdr:colOff>114300</xdr:colOff>
      <xdr:row>75</xdr:row>
      <xdr:rowOff>160586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81863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154459</xdr:rowOff>
    </xdr:from>
    <xdr:to>
      <xdr:col>112</xdr:col>
      <xdr:colOff>38100</xdr:colOff>
      <xdr:row>76</xdr:row>
      <xdr:rowOff>84609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75736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107547</xdr:rowOff>
    </xdr:from>
    <xdr:to>
      <xdr:col>107</xdr:col>
      <xdr:colOff>101600</xdr:colOff>
      <xdr:row>76</xdr:row>
      <xdr:rowOff>37697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28824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5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118912</xdr:rowOff>
    </xdr:from>
    <xdr:to>
      <xdr:col>102</xdr:col>
      <xdr:colOff>165100</xdr:colOff>
      <xdr:row>76</xdr:row>
      <xdr:rowOff>49062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40189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128611</xdr:rowOff>
    </xdr:from>
    <xdr:to>
      <xdr:col>98</xdr:col>
      <xdr:colOff>38100</xdr:colOff>
      <xdr:row>76</xdr:row>
      <xdr:rowOff>58761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49888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58,515</a:t>
          </a:r>
          <a:r>
            <a:rPr kumimoji="1" lang="ja-JP" altLang="ja-JP" sz="1100">
              <a:solidFill>
                <a:schemeClr val="dk1"/>
              </a:solidFill>
              <a:effectLst/>
              <a:latin typeface="+mn-lt"/>
              <a:ea typeface="+mn-ea"/>
              <a:cs typeface="+mn-cs"/>
            </a:rPr>
            <a:t>円となっている。住民一人あたりのコストは、グループ内平均値より概ね低い水準で推移している。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年度は、主に扶助費がグループ内平均値より高くなっており、主な増加要因としては、</a:t>
          </a:r>
          <a:r>
            <a:rPr lang="ja-JP" altLang="ja-JP" sz="1100" b="0" i="0" baseline="0">
              <a:solidFill>
                <a:schemeClr val="dk1"/>
              </a:solidFill>
              <a:effectLst/>
              <a:latin typeface="+mn-lt"/>
              <a:ea typeface="+mn-ea"/>
              <a:cs typeface="+mn-cs"/>
            </a:rPr>
            <a:t>障害者自立支援給付費等の増</a:t>
          </a:r>
          <a:r>
            <a:rPr lang="en-US"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により、前年度より高くなっている。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維持補修</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11,296</a:t>
          </a:r>
          <a:r>
            <a:rPr kumimoji="1" lang="ja-JP" altLang="ja-JP" sz="110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道路橋りょう関連</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より、昨年度から大幅に増加した。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埼玉県美里町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11,113
10,939
33.41
6,989,120
6,502,812
391,732
3,330,990
4,667,498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145796</xdr:rowOff>
    </xdr:from>
    <xdr:to>
      <xdr:col>24</xdr:col>
      <xdr:colOff>63500</xdr:colOff>
      <xdr:row>35</xdr:row>
      <xdr:rowOff>162941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6546"/>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145796</xdr:rowOff>
    </xdr:from>
    <xdr:to>
      <xdr:col>19</xdr:col>
      <xdr:colOff>177800</xdr:colOff>
      <xdr:row>36</xdr:row>
      <xdr:rowOff>19304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46546"/>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118554</xdr:rowOff>
    </xdr:from>
    <xdr:to>
      <xdr:col>15</xdr:col>
      <xdr:colOff>50800</xdr:colOff>
      <xdr:row>36</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9304"/>
          <a:ext cx="8890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118554</xdr:rowOff>
    </xdr:from>
    <xdr:to>
      <xdr:col>10</xdr:col>
      <xdr:colOff>114300</xdr:colOff>
      <xdr:row>35</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1930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112141</xdr:rowOff>
    </xdr:from>
    <xdr:to>
      <xdr:col>24</xdr:col>
      <xdr:colOff>114300</xdr:colOff>
      <xdr:row>36</xdr:row>
      <xdr:rowOff>42291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135018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94996</xdr:rowOff>
    </xdr:from>
    <xdr:to>
      <xdr:col>20</xdr:col>
      <xdr:colOff>38100</xdr:colOff>
      <xdr:row>36</xdr:row>
      <xdr:rowOff>25146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41673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7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139954</xdr:rowOff>
    </xdr:from>
    <xdr:to>
      <xdr:col>15</xdr:col>
      <xdr:colOff>101600</xdr:colOff>
      <xdr:row>36</xdr:row>
      <xdr:rowOff>70104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86631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67754</xdr:rowOff>
    </xdr:from>
    <xdr:to>
      <xdr:col>10</xdr:col>
      <xdr:colOff>165100</xdr:colOff>
      <xdr:row>35</xdr:row>
      <xdr:rowOff>169354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78994</xdr:rowOff>
    </xdr:from>
    <xdr:to>
      <xdr:col>6</xdr:col>
      <xdr:colOff>38100</xdr:colOff>
      <xdr:row>36</xdr:row>
      <xdr:rowOff>9144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25671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5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32938</xdr:rowOff>
    </xdr:from>
    <xdr:to>
      <xdr:col>24</xdr:col>
      <xdr:colOff>63500</xdr:colOff>
      <xdr:row>58</xdr:row>
      <xdr:rowOff>54642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05588"/>
          <a:ext cx="838200" cy="1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54642</xdr:rowOff>
    </xdr:from>
    <xdr:to>
      <xdr:col>19</xdr:col>
      <xdr:colOff>177800</xdr:colOff>
      <xdr:row>58</xdr:row>
      <xdr:rowOff>58046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8742"/>
          <a:ext cx="8890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58046</xdr:rowOff>
    </xdr:from>
    <xdr:to>
      <xdr:col>15</xdr:col>
      <xdr:colOff>50800</xdr:colOff>
      <xdr:row>58</xdr:row>
      <xdr:rowOff>61240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2146"/>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61240</xdr:rowOff>
    </xdr:from>
    <xdr:to>
      <xdr:col>10</xdr:col>
      <xdr:colOff>114300</xdr:colOff>
      <xdr:row>58</xdr:row>
      <xdr:rowOff>61639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5340"/>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153588</xdr:rowOff>
    </xdr:from>
    <xdr:to>
      <xdr:col>24</xdr:col>
      <xdr:colOff>114300</xdr:colOff>
      <xdr:row>57</xdr:row>
      <xdr:rowOff>83738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132015</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3842</xdr:rowOff>
    </xdr:from>
    <xdr:to>
      <xdr:col>20</xdr:col>
      <xdr:colOff>38100</xdr:colOff>
      <xdr:row>58</xdr:row>
      <xdr:rowOff>105442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96569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7246</xdr:rowOff>
    </xdr:from>
    <xdr:to>
      <xdr:col>15</xdr:col>
      <xdr:colOff>101600</xdr:colOff>
      <xdr:row>58</xdr:row>
      <xdr:rowOff>108846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99973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10440</xdr:rowOff>
    </xdr:from>
    <xdr:to>
      <xdr:col>10</xdr:col>
      <xdr:colOff>165100</xdr:colOff>
      <xdr:row>58</xdr:row>
      <xdr:rowOff>112040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103167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10839</xdr:rowOff>
    </xdr:from>
    <xdr:to>
      <xdr:col>6</xdr:col>
      <xdr:colOff>38100</xdr:colOff>
      <xdr:row>58</xdr:row>
      <xdr:rowOff>112439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5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103566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103887</xdr:rowOff>
    </xdr:from>
    <xdr:to>
      <xdr:col>24</xdr:col>
      <xdr:colOff>63500</xdr:colOff>
      <xdr:row>77</xdr:row>
      <xdr:rowOff>149270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05537"/>
          <a:ext cx="838200" cy="4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149270</xdr:rowOff>
    </xdr:from>
    <xdr:to>
      <xdr:col>19</xdr:col>
      <xdr:colOff>177800</xdr:colOff>
      <xdr:row>78</xdr:row>
      <xdr:rowOff>26064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0920"/>
          <a:ext cx="889000" cy="4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11578</xdr:rowOff>
    </xdr:from>
    <xdr:to>
      <xdr:col>15</xdr:col>
      <xdr:colOff>50800</xdr:colOff>
      <xdr:row>78</xdr:row>
      <xdr:rowOff>26064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84678"/>
          <a:ext cx="889000" cy="1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170431</xdr:rowOff>
    </xdr:from>
    <xdr:to>
      <xdr:col>10</xdr:col>
      <xdr:colOff>114300</xdr:colOff>
      <xdr:row>78</xdr:row>
      <xdr:rowOff>11578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72081"/>
          <a:ext cx="889000" cy="1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53087</xdr:rowOff>
    </xdr:from>
    <xdr:to>
      <xdr:col>24</xdr:col>
      <xdr:colOff>114300</xdr:colOff>
      <xdr:row>77</xdr:row>
      <xdr:rowOff>154687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31514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98470</xdr:rowOff>
    </xdr:from>
    <xdr:to>
      <xdr:col>20</xdr:col>
      <xdr:colOff>38100</xdr:colOff>
      <xdr:row>78</xdr:row>
      <xdr:rowOff>28620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19747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146714</xdr:rowOff>
    </xdr:from>
    <xdr:to>
      <xdr:col>15</xdr:col>
      <xdr:colOff>101600</xdr:colOff>
      <xdr:row>78</xdr:row>
      <xdr:rowOff>76864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67991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132228</xdr:rowOff>
    </xdr:from>
    <xdr:to>
      <xdr:col>10</xdr:col>
      <xdr:colOff>165100</xdr:colOff>
      <xdr:row>78</xdr:row>
      <xdr:rowOff>62378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53505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119631</xdr:rowOff>
    </xdr:from>
    <xdr:to>
      <xdr:col>6</xdr:col>
      <xdr:colOff>38100</xdr:colOff>
      <xdr:row>78</xdr:row>
      <xdr:rowOff>49781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40908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151336</xdr:rowOff>
    </xdr:from>
    <xdr:to>
      <xdr:col>24</xdr:col>
      <xdr:colOff>63500</xdr:colOff>
      <xdr:row>97</xdr:row>
      <xdr:rowOff>158121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81986"/>
          <a:ext cx="8382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158121</xdr:rowOff>
    </xdr:from>
    <xdr:to>
      <xdr:col>19</xdr:col>
      <xdr:colOff>177800</xdr:colOff>
      <xdr:row>98</xdr:row>
      <xdr:rowOff>10998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88771"/>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3780</xdr:rowOff>
    </xdr:from>
    <xdr:to>
      <xdr:col>15</xdr:col>
      <xdr:colOff>50800</xdr:colOff>
      <xdr:row>98</xdr:row>
      <xdr:rowOff>10998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05880"/>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171430</xdr:rowOff>
    </xdr:from>
    <xdr:to>
      <xdr:col>10</xdr:col>
      <xdr:colOff>114300</xdr:colOff>
      <xdr:row>98</xdr:row>
      <xdr:rowOff>3780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02080"/>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100536</xdr:rowOff>
    </xdr:from>
    <xdr:to>
      <xdr:col>24</xdr:col>
      <xdr:colOff>114300</xdr:colOff>
      <xdr:row>98</xdr:row>
      <xdr:rowOff>30686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107321</xdr:rowOff>
    </xdr:from>
    <xdr:to>
      <xdr:col>20</xdr:col>
      <xdr:colOff>38100</xdr:colOff>
      <xdr:row>98</xdr:row>
      <xdr:rowOff>37471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3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28598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3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131648</xdr:rowOff>
    </xdr:from>
    <xdr:to>
      <xdr:col>15</xdr:col>
      <xdr:colOff>101600</xdr:colOff>
      <xdr:row>98</xdr:row>
      <xdr:rowOff>61798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52925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124430</xdr:rowOff>
    </xdr:from>
    <xdr:to>
      <xdr:col>10</xdr:col>
      <xdr:colOff>165100</xdr:colOff>
      <xdr:row>98</xdr:row>
      <xdr:rowOff>54580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45707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120630</xdr:rowOff>
    </xdr:from>
    <xdr:to>
      <xdr:col>6</xdr:col>
      <xdr:colOff>38100</xdr:colOff>
      <xdr:row>98</xdr:row>
      <xdr:rowOff>50780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41907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4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37766</xdr:rowOff>
    </xdr:from>
    <xdr:to>
      <xdr:col>55</xdr:col>
      <xdr:colOff>0</xdr:colOff>
      <xdr:row>57</xdr:row>
      <xdr:rowOff>131481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10416"/>
          <a:ext cx="838200" cy="9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129609</xdr:rowOff>
    </xdr:from>
    <xdr:to>
      <xdr:col>50</xdr:col>
      <xdr:colOff>114300</xdr:colOff>
      <xdr:row>57</xdr:row>
      <xdr:rowOff>131481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02259"/>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129609</xdr:rowOff>
    </xdr:from>
    <xdr:to>
      <xdr:col>45</xdr:col>
      <xdr:colOff>177800</xdr:colOff>
      <xdr:row>57</xdr:row>
      <xdr:rowOff>142933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02259"/>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118701</xdr:rowOff>
    </xdr:from>
    <xdr:to>
      <xdr:col>41</xdr:col>
      <xdr:colOff>50800</xdr:colOff>
      <xdr:row>57</xdr:row>
      <xdr:rowOff>142933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891351"/>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158416</xdr:rowOff>
    </xdr:from>
    <xdr:to>
      <xdr:col>55</xdr:col>
      <xdr:colOff>50800</xdr:colOff>
      <xdr:row>57</xdr:row>
      <xdr:rowOff>88566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5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9843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61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80681</xdr:rowOff>
    </xdr:from>
    <xdr:to>
      <xdr:col>50</xdr:col>
      <xdr:colOff>165100</xdr:colOff>
      <xdr:row>58</xdr:row>
      <xdr:rowOff>10831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1958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78809</xdr:rowOff>
    </xdr:from>
    <xdr:to>
      <xdr:col>46</xdr:col>
      <xdr:colOff>38100</xdr:colOff>
      <xdr:row>58</xdr:row>
      <xdr:rowOff>8959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4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92133</xdr:rowOff>
    </xdr:from>
    <xdr:to>
      <xdr:col>41</xdr:col>
      <xdr:colOff>101600</xdr:colOff>
      <xdr:row>58</xdr:row>
      <xdr:rowOff>22283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13410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5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67901</xdr:rowOff>
    </xdr:from>
    <xdr:to>
      <xdr:col>36</xdr:col>
      <xdr:colOff>165100</xdr:colOff>
      <xdr:row>57</xdr:row>
      <xdr:rowOff>169501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160628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3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9333</xdr:rowOff>
    </xdr:from>
    <xdr:to>
      <xdr:col>55</xdr:col>
      <xdr:colOff>0</xdr:colOff>
      <xdr:row>79</xdr:row>
      <xdr:rowOff>33934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53883"/>
          <a:ext cx="838200" cy="2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33934</xdr:rowOff>
    </xdr:from>
    <xdr:to>
      <xdr:col>50</xdr:col>
      <xdr:colOff>114300</xdr:colOff>
      <xdr:row>79</xdr:row>
      <xdr:rowOff>69771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78484"/>
          <a:ext cx="889000" cy="3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69498</xdr:rowOff>
    </xdr:from>
    <xdr:to>
      <xdr:col>45</xdr:col>
      <xdr:colOff>177800</xdr:colOff>
      <xdr:row>79</xdr:row>
      <xdr:rowOff>69771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614048"/>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29896</xdr:rowOff>
    </xdr:from>
    <xdr:to>
      <xdr:col>41</xdr:col>
      <xdr:colOff>50800</xdr:colOff>
      <xdr:row>79</xdr:row>
      <xdr:rowOff>69498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74446"/>
          <a:ext cx="889000" cy="3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129983</xdr:rowOff>
    </xdr:from>
    <xdr:to>
      <xdr:col>55</xdr:col>
      <xdr:colOff>50800</xdr:colOff>
      <xdr:row>79</xdr:row>
      <xdr:rowOff>60133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44910</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1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154584</xdr:rowOff>
    </xdr:from>
    <xdr:to>
      <xdr:col>50</xdr:col>
      <xdr:colOff>165100</xdr:colOff>
      <xdr:row>79</xdr:row>
      <xdr:rowOff>84734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75861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2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18971</xdr:rowOff>
    </xdr:from>
    <xdr:to>
      <xdr:col>46</xdr:col>
      <xdr:colOff>38100</xdr:colOff>
      <xdr:row>79</xdr:row>
      <xdr:rowOff>120571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111698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5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18698</xdr:rowOff>
    </xdr:from>
    <xdr:to>
      <xdr:col>41</xdr:col>
      <xdr:colOff>101600</xdr:colOff>
      <xdr:row>79</xdr:row>
      <xdr:rowOff>120298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111425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5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150546</xdr:rowOff>
    </xdr:from>
    <xdr:to>
      <xdr:col>36</xdr:col>
      <xdr:colOff>165100</xdr:colOff>
      <xdr:row>79</xdr:row>
      <xdr:rowOff>80696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71823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42487</xdr:rowOff>
    </xdr:from>
    <xdr:to>
      <xdr:col>55</xdr:col>
      <xdr:colOff>0</xdr:colOff>
      <xdr:row>98</xdr:row>
      <xdr:rowOff>70495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44587"/>
          <a:ext cx="8382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70495</xdr:rowOff>
    </xdr:from>
    <xdr:to>
      <xdr:col>50</xdr:col>
      <xdr:colOff>114300</xdr:colOff>
      <xdr:row>98</xdr:row>
      <xdr:rowOff>84607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72595"/>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77628</xdr:rowOff>
    </xdr:from>
    <xdr:to>
      <xdr:col>45</xdr:col>
      <xdr:colOff>177800</xdr:colOff>
      <xdr:row>98</xdr:row>
      <xdr:rowOff>84607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9728"/>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29297</xdr:rowOff>
    </xdr:from>
    <xdr:to>
      <xdr:col>41</xdr:col>
      <xdr:colOff>50800</xdr:colOff>
      <xdr:row>98</xdr:row>
      <xdr:rowOff>77628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31397"/>
          <a:ext cx="889000" cy="4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163137</xdr:rowOff>
    </xdr:from>
    <xdr:to>
      <xdr:col>55</xdr:col>
      <xdr:colOff>50800</xdr:colOff>
      <xdr:row>98</xdr:row>
      <xdr:rowOff>93287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78064</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0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19695</xdr:rowOff>
    </xdr:from>
    <xdr:to>
      <xdr:col>50</xdr:col>
      <xdr:colOff>165100</xdr:colOff>
      <xdr:row>98</xdr:row>
      <xdr:rowOff>121295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112422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1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33807</xdr:rowOff>
    </xdr:from>
    <xdr:to>
      <xdr:col>46</xdr:col>
      <xdr:colOff>38100</xdr:colOff>
      <xdr:row>98</xdr:row>
      <xdr:rowOff>135407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126534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26828</xdr:rowOff>
    </xdr:from>
    <xdr:to>
      <xdr:col>41</xdr:col>
      <xdr:colOff>101600</xdr:colOff>
      <xdr:row>98</xdr:row>
      <xdr:rowOff>128428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119555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2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149947</xdr:rowOff>
    </xdr:from>
    <xdr:to>
      <xdr:col>36</xdr:col>
      <xdr:colOff>165100</xdr:colOff>
      <xdr:row>98</xdr:row>
      <xdr:rowOff>80097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12389</xdr:rowOff>
    </xdr:from>
    <xdr:to>
      <xdr:col>85</xdr:col>
      <xdr:colOff>127000</xdr:colOff>
      <xdr:row>37</xdr:row>
      <xdr:rowOff>92323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013139"/>
          <a:ext cx="838200" cy="4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12389</xdr:rowOff>
    </xdr:from>
    <xdr:to>
      <xdr:col>81</xdr:col>
      <xdr:colOff>50800</xdr:colOff>
      <xdr:row>37</xdr:row>
      <xdr:rowOff>32353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013139"/>
          <a:ext cx="889000" cy="3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77443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32353</xdr:rowOff>
    </xdr:from>
    <xdr:to>
      <xdr:col>76</xdr:col>
      <xdr:colOff>114300</xdr:colOff>
      <xdr:row>38</xdr:row>
      <xdr:rowOff>152940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76003"/>
          <a:ext cx="889000" cy="29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88379</xdr:rowOff>
    </xdr:from>
    <xdr:to>
      <xdr:col>71</xdr:col>
      <xdr:colOff>177800</xdr:colOff>
      <xdr:row>38</xdr:row>
      <xdr:rowOff>152940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03479"/>
          <a:ext cx="889000" cy="6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41523</xdr:rowOff>
    </xdr:from>
    <xdr:to>
      <xdr:col>85</xdr:col>
      <xdr:colOff>177800</xdr:colOff>
      <xdr:row>37</xdr:row>
      <xdr:rowOff>143123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8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64400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3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133039</xdr:rowOff>
    </xdr:from>
    <xdr:to>
      <xdr:col>81</xdr:col>
      <xdr:colOff>101600</xdr:colOff>
      <xdr:row>35</xdr:row>
      <xdr:rowOff>63189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96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79716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73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153003</xdr:rowOff>
    </xdr:from>
    <xdr:to>
      <xdr:col>76</xdr:col>
      <xdr:colOff>165100</xdr:colOff>
      <xdr:row>37</xdr:row>
      <xdr:rowOff>83153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99680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102140</xdr:rowOff>
    </xdr:from>
    <xdr:to>
      <xdr:col>72</xdr:col>
      <xdr:colOff>38100</xdr:colOff>
      <xdr:row>39</xdr:row>
      <xdr:rowOff>32290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23417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0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37579</xdr:rowOff>
    </xdr:from>
    <xdr:to>
      <xdr:col>67</xdr:col>
      <xdr:colOff>101600</xdr:colOff>
      <xdr:row>38</xdr:row>
      <xdr:rowOff>139179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155706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95698</xdr:rowOff>
    </xdr:from>
    <xdr:to>
      <xdr:col>85</xdr:col>
      <xdr:colOff>127000</xdr:colOff>
      <xdr:row>58</xdr:row>
      <xdr:rowOff>58952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68348"/>
          <a:ext cx="838200" cy="1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48639</xdr:rowOff>
    </xdr:from>
    <xdr:to>
      <xdr:col>81</xdr:col>
      <xdr:colOff>50800</xdr:colOff>
      <xdr:row>58</xdr:row>
      <xdr:rowOff>58952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92739"/>
          <a:ext cx="889000" cy="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48639</xdr:rowOff>
    </xdr:from>
    <xdr:to>
      <xdr:col>76</xdr:col>
      <xdr:colOff>114300</xdr:colOff>
      <xdr:row>58</xdr:row>
      <xdr:rowOff>77070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92739"/>
          <a:ext cx="889000" cy="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57724</xdr:rowOff>
    </xdr:from>
    <xdr:to>
      <xdr:col>71</xdr:col>
      <xdr:colOff>177800</xdr:colOff>
      <xdr:row>58</xdr:row>
      <xdr:rowOff>77070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10001824"/>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44898</xdr:rowOff>
    </xdr:from>
    <xdr:to>
      <xdr:col>85</xdr:col>
      <xdr:colOff>177800</xdr:colOff>
      <xdr:row>57</xdr:row>
      <xdr:rowOff>146498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131275</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3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8152</xdr:rowOff>
    </xdr:from>
    <xdr:to>
      <xdr:col>81</xdr:col>
      <xdr:colOff>101600</xdr:colOff>
      <xdr:row>58</xdr:row>
      <xdr:rowOff>109752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100879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169289</xdr:rowOff>
    </xdr:from>
    <xdr:to>
      <xdr:col>76</xdr:col>
      <xdr:colOff>165100</xdr:colOff>
      <xdr:row>58</xdr:row>
      <xdr:rowOff>99439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90566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26270</xdr:rowOff>
    </xdr:from>
    <xdr:to>
      <xdr:col>72</xdr:col>
      <xdr:colOff>38100</xdr:colOff>
      <xdr:row>58</xdr:row>
      <xdr:rowOff>127870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118997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6924</xdr:rowOff>
    </xdr:from>
    <xdr:to>
      <xdr:col>67</xdr:col>
      <xdr:colOff>101600</xdr:colOff>
      <xdr:row>58</xdr:row>
      <xdr:rowOff>108524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99651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123245</xdr:rowOff>
    </xdr:from>
    <xdr:to>
      <xdr:col>85</xdr:col>
      <xdr:colOff>127000</xdr:colOff>
      <xdr:row>78</xdr:row>
      <xdr:rowOff>130662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96345"/>
          <a:ext cx="8382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130662</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3762"/>
          <a:ext cx="889000" cy="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72445</xdr:rowOff>
    </xdr:from>
    <xdr:to>
      <xdr:col>85</xdr:col>
      <xdr:colOff>177800</xdr:colOff>
      <xdr:row>79</xdr:row>
      <xdr:rowOff>2595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79862</xdr:rowOff>
    </xdr:from>
    <xdr:to>
      <xdr:col>81</xdr:col>
      <xdr:colOff>101600</xdr:colOff>
      <xdr:row>79</xdr:row>
      <xdr:rowOff>10012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1139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126378</xdr:rowOff>
    </xdr:from>
    <xdr:to>
      <xdr:col>85</xdr:col>
      <xdr:colOff>127000</xdr:colOff>
      <xdr:row>99</xdr:row>
      <xdr:rowOff>17768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928478"/>
          <a:ext cx="838200" cy="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17768</xdr:rowOff>
    </xdr:from>
    <xdr:to>
      <xdr:col>81</xdr:col>
      <xdr:colOff>50800</xdr:colOff>
      <xdr:row>99</xdr:row>
      <xdr:rowOff>53530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91318"/>
          <a:ext cx="889000" cy="3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53530</xdr:rowOff>
    </xdr:from>
    <xdr:to>
      <xdr:col>76</xdr:col>
      <xdr:colOff>114300</xdr:colOff>
      <xdr:row>99</xdr:row>
      <xdr:rowOff>60452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7027080"/>
          <a:ext cx="889000" cy="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60452</xdr:rowOff>
    </xdr:from>
    <xdr:to>
      <xdr:col>71</xdr:col>
      <xdr:colOff>177800</xdr:colOff>
      <xdr:row>99</xdr:row>
      <xdr:rowOff>94590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7034002"/>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75578</xdr:rowOff>
    </xdr:from>
    <xdr:to>
      <xdr:col>85</xdr:col>
      <xdr:colOff>177800</xdr:colOff>
      <xdr:row>99</xdr:row>
      <xdr:rowOff>5728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8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54005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138418</xdr:rowOff>
    </xdr:from>
    <xdr:to>
      <xdr:col>81</xdr:col>
      <xdr:colOff>101600</xdr:colOff>
      <xdr:row>99</xdr:row>
      <xdr:rowOff>68568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4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59695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3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2730</xdr:rowOff>
    </xdr:from>
    <xdr:to>
      <xdr:col>76</xdr:col>
      <xdr:colOff>165100</xdr:colOff>
      <xdr:row>99</xdr:row>
      <xdr:rowOff>104330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95457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9652</xdr:rowOff>
    </xdr:from>
    <xdr:to>
      <xdr:col>72</xdr:col>
      <xdr:colOff>38100</xdr:colOff>
      <xdr:row>99</xdr:row>
      <xdr:rowOff>111252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102379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43790</xdr:rowOff>
    </xdr:from>
    <xdr:to>
      <xdr:col>67</xdr:col>
      <xdr:colOff>101600</xdr:colOff>
      <xdr:row>99</xdr:row>
      <xdr:rowOff>145390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70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136517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11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58,515</a:t>
          </a:r>
          <a:r>
            <a:rPr kumimoji="1" lang="ja-JP" altLang="ja-JP" sz="1100">
              <a:solidFill>
                <a:schemeClr val="dk1"/>
              </a:solidFill>
              <a:effectLst/>
              <a:latin typeface="+mn-lt"/>
              <a:ea typeface="+mn-ea"/>
              <a:cs typeface="+mn-cs"/>
            </a:rPr>
            <a:t>円となっている。住民一人あたりのコストは、グループ内平均値より概ね低い水準で推移している。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消防費に関しては、</a:t>
          </a:r>
          <a:r>
            <a:rPr lang="ja-JP" altLang="ja-JP" sz="1100" b="0" i="0" baseline="0">
              <a:solidFill>
                <a:schemeClr val="dk1"/>
              </a:solidFill>
              <a:effectLst/>
              <a:latin typeface="+mn-lt"/>
              <a:ea typeface="+mn-ea"/>
              <a:cs typeface="+mn-cs"/>
            </a:rPr>
            <a:t>防災行政無線デジタル化事業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の皆減</a:t>
          </a:r>
          <a:r>
            <a:rPr kumimoji="1" lang="ja-JP" altLang="ja-JP" sz="1100">
              <a:solidFill>
                <a:schemeClr val="dk1"/>
              </a:solidFill>
              <a:effectLst/>
              <a:latin typeface="+mn-lt"/>
              <a:ea typeface="+mn-ea"/>
              <a:cs typeface="+mn-cs"/>
            </a:rPr>
            <a:t>により前年度から大幅に</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年度は、主な構成項目である</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186,043</a:t>
          </a:r>
          <a:r>
            <a:rPr kumimoji="1" lang="ja-JP" altLang="ja-JP" sz="1100">
              <a:solidFill>
                <a:schemeClr val="dk1"/>
              </a:solidFill>
              <a:effectLst/>
              <a:latin typeface="+mn-lt"/>
              <a:ea typeface="+mn-ea"/>
              <a:cs typeface="+mn-cs"/>
            </a:rPr>
            <a:t>円となり、増加した。これは、</a:t>
          </a:r>
          <a:r>
            <a:rPr lang="ja-JP" altLang="en-US" sz="1100" b="0" i="0" baseline="0">
              <a:solidFill>
                <a:schemeClr val="dk1"/>
              </a:solidFill>
              <a:effectLst/>
              <a:latin typeface="+mn-lt"/>
              <a:ea typeface="+mn-ea"/>
              <a:cs typeface="+mn-cs"/>
            </a:rPr>
            <a:t>特別定額給付金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皆</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により増加した。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また、次に割合が多い</a:t>
          </a:r>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費は住民一人当たり</a:t>
          </a:r>
          <a:r>
            <a:rPr kumimoji="1" lang="en-US" altLang="ja-JP" sz="1100">
              <a:solidFill>
                <a:schemeClr val="dk1"/>
              </a:solidFill>
              <a:effectLst/>
              <a:latin typeface="+mn-lt"/>
              <a:ea typeface="+mn-ea"/>
              <a:cs typeface="+mn-cs"/>
            </a:rPr>
            <a:t>137,200</a:t>
          </a:r>
          <a:r>
            <a:rPr kumimoji="1" lang="ja-JP" altLang="ja-JP" sz="1100">
              <a:solidFill>
                <a:schemeClr val="dk1"/>
              </a:solidFill>
              <a:effectLst/>
              <a:latin typeface="+mn-lt"/>
              <a:ea typeface="+mn-ea"/>
              <a:cs typeface="+mn-cs"/>
            </a:rPr>
            <a:t>円となり、前年度から</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となった。これは、</a:t>
          </a:r>
          <a:r>
            <a:rPr lang="ja-JP" altLang="en-US" sz="1100" b="0" i="0" baseline="0">
              <a:solidFill>
                <a:schemeClr val="dk1"/>
              </a:solidFill>
              <a:effectLst/>
              <a:latin typeface="+mn-lt"/>
              <a:ea typeface="+mn-ea"/>
              <a:cs typeface="+mn-cs"/>
            </a:rPr>
            <a:t>子育て世帯への臨時特別給付金の皆</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により増加した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財政調整基金については、引き続き令和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年度も歳出抑制と歳入の確保に努め、概ね同水準で推移している。また、</a:t>
          </a:r>
          <a:r>
            <a:rPr kumimoji="1" lang="ja-JP" altLang="en-US" sz="1100">
              <a:solidFill>
                <a:schemeClr val="dk1"/>
              </a:solidFill>
              <a:effectLst/>
              <a:latin typeface="+mn-lt"/>
              <a:ea typeface="+mn-ea"/>
              <a:cs typeface="+mn-cs"/>
            </a:rPr>
            <a:t>会計年度任用職員等に係る人件費の増額や高額借入分の償還開始による公債費の増額により実質収支は減となり、実質単年度収支も標準財政規模に占める割合では</a:t>
          </a:r>
          <a:r>
            <a:rPr kumimoji="1" lang="en-US" altLang="ja-JP" sz="1100">
              <a:solidFill>
                <a:schemeClr val="dk1"/>
              </a:solidFill>
              <a:effectLst/>
              <a:latin typeface="+mn-lt"/>
              <a:ea typeface="+mn-ea"/>
              <a:cs typeface="+mn-cs"/>
            </a:rPr>
            <a:t>0.57</a:t>
          </a:r>
          <a:r>
            <a:rPr kumimoji="1" lang="ja-JP" altLang="en-US" sz="1100">
              <a:solidFill>
                <a:schemeClr val="dk1"/>
              </a:solidFill>
              <a:effectLst/>
              <a:latin typeface="+mn-lt"/>
              <a:ea typeface="+mn-ea"/>
              <a:cs typeface="+mn-cs"/>
            </a:rPr>
            <a:t>ポイントの減となった。</a:t>
          </a:r>
          <a:r>
            <a:rPr kumimoji="1" lang="ja-JP" altLang="ja-JP" sz="1100">
              <a:solidFill>
                <a:schemeClr val="dk1"/>
              </a:solidFill>
              <a:effectLst/>
              <a:latin typeface="+mn-lt"/>
              <a:ea typeface="+mn-ea"/>
              <a:cs typeface="+mn-cs"/>
            </a:rPr>
            <a:t>今後も、事業の見直しによる通常経費の抑制や企業誘致による税収の確保に努め、健全な財政運営を図る。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年度の実質赤字比率の算定開始から、黒字決算を維持している。</a:t>
          </a:r>
        </a:p>
        <a:p>
          <a:r>
            <a:rPr kumimoji="1" lang="ja-JP" altLang="en-US" sz="1400">
              <a:latin typeface="ＭＳ ゴシック" pitchFamily="49" charset="-128"/>
              <a:ea typeface="ＭＳ ゴシック" pitchFamily="49" charset="-128"/>
            </a:rPr>
            <a:t>一般会計においては、令和２年度も黒字決算であり、会計年度任用職員等に係る人件費の増額や高額借入分の償還開始による公債費の増額により実質収支が減となったこと等により、前年度に比べ黒字幅は微減した。</a:t>
          </a:r>
        </a:p>
        <a:p>
          <a:r>
            <a:rPr kumimoji="1" lang="ja-JP" altLang="en-US" sz="1400">
              <a:latin typeface="ＭＳ ゴシック" pitchFamily="49" charset="-128"/>
              <a:ea typeface="ＭＳ ゴシック" pitchFamily="49" charset="-128"/>
            </a:rPr>
            <a:t>　また、いずれの会計においても、毎年一定程度の黒字を確保している。　　</a:t>
          </a:r>
        </a:p>
        <a:p>
          <a:r>
            <a:rPr kumimoji="1" lang="ja-JP" altLang="en-US" sz="1400">
              <a:latin typeface="ＭＳ ゴシック" pitchFamily="49" charset="-128"/>
              <a:ea typeface="ＭＳ ゴシック" pitchFamily="49" charset="-128"/>
            </a:rPr>
            <a:t>　今後も行財政改革を推進し、健全な財政運営に努める。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W13" sqref="W13:AB1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6989120</v>
      </c>
      <c r="BO4" s="464"/>
      <c r="BP4" s="464"/>
      <c r="BQ4" s="464"/>
      <c r="BR4" s="464"/>
      <c r="BS4" s="464"/>
      <c r="BT4" s="464"/>
      <c r="BU4" s="465"/>
      <c r="BV4" s="463">
        <v>5605053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11.8</v>
      </c>
      <c r="CU4" s="648"/>
      <c r="CV4" s="648"/>
      <c r="CW4" s="648"/>
      <c r="CX4" s="648"/>
      <c r="CY4" s="648"/>
      <c r="CZ4" s="648"/>
      <c r="DA4" s="649"/>
      <c r="DB4" s="647">
        <v>12.9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6502812</v>
      </c>
      <c r="BO5" s="469"/>
      <c r="BP5" s="469"/>
      <c r="BQ5" s="469"/>
      <c r="BR5" s="469"/>
      <c r="BS5" s="469"/>
      <c r="BT5" s="469"/>
      <c r="BU5" s="470"/>
      <c r="BV5" s="468">
        <v>5078003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80.599999999999994</v>
      </c>
      <c r="CU5" s="439"/>
      <c r="CV5" s="439"/>
      <c r="CW5" s="439"/>
      <c r="CX5" s="439"/>
      <c r="CY5" s="439"/>
      <c r="CZ5" s="439"/>
      <c r="DA5" s="440"/>
      <c r="DB5" s="438">
        <v>80.400000000000006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486308</v>
      </c>
      <c r="BO6" s="469"/>
      <c r="BP6" s="469"/>
      <c r="BQ6" s="469"/>
      <c r="BR6" s="469"/>
      <c r="BS6" s="469"/>
      <c r="BT6" s="469"/>
      <c r="BU6" s="470"/>
      <c r="BV6" s="468">
        <v>527050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85.6</v>
      </c>
      <c r="CU6" s="622"/>
      <c r="CV6" s="622"/>
      <c r="CW6" s="622"/>
      <c r="CX6" s="622"/>
      <c r="CY6" s="622"/>
      <c r="CZ6" s="622"/>
      <c r="DA6" s="623"/>
      <c r="DB6" s="621">
        <v>85.4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94576</v>
      </c>
      <c r="BO7" s="469"/>
      <c r="BP7" s="469"/>
      <c r="BQ7" s="469"/>
      <c r="BR7" s="469"/>
      <c r="BS7" s="469"/>
      <c r="BT7" s="469"/>
      <c r="BU7" s="470"/>
      <c r="BV7" s="468">
        <v>116451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3330990</v>
      </c>
      <c r="CU7" s="469"/>
      <c r="CV7" s="469"/>
      <c r="CW7" s="469"/>
      <c r="CX7" s="469"/>
      <c r="CY7" s="469"/>
      <c r="CZ7" s="469"/>
      <c r="DA7" s="470"/>
      <c r="DB7" s="468">
        <v>3186991</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391732</v>
      </c>
      <c r="BO8" s="469"/>
      <c r="BP8" s="469"/>
      <c r="BQ8" s="469"/>
      <c r="BR8" s="469"/>
      <c r="BS8" s="469"/>
      <c r="BT8" s="469"/>
      <c r="BU8" s="470"/>
      <c r="BV8" s="468">
        <v>410599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11039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109</v>
      </c>
      <c r="AV9" s="526"/>
      <c r="AW9" s="526"/>
      <c r="AX9" s="526"/>
      <c r="AY9" s="448" t="s">
        <v>116</v>
      </c>
      <c r="AZ9" s="449"/>
      <c r="BA9" s="449"/>
      <c r="BB9" s="449"/>
      <c r="BC9" s="449"/>
      <c r="BD9" s="449"/>
      <c r="BE9" s="449"/>
      <c r="BF9" s="449"/>
      <c r="BG9" s="449"/>
      <c r="BH9" s="449"/>
      <c r="BI9" s="449"/>
      <c r="BJ9" s="449"/>
      <c r="BK9" s="449"/>
      <c r="BL9" s="449"/>
      <c r="BM9" s="450"/>
      <c r="BN9" s="468">
        <v>-18867</v>
      </c>
      <c r="BO9" s="469"/>
      <c r="BP9" s="469"/>
      <c r="BQ9" s="469"/>
      <c r="BR9" s="469"/>
      <c r="BS9" s="469"/>
      <c r="BT9" s="469"/>
      <c r="BU9" s="470"/>
      <c r="BV9" s="468">
        <v>34467</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9.3000000000000007</v>
      </c>
      <c r="CU9" s="439"/>
      <c r="CV9" s="439"/>
      <c r="CW9" s="439"/>
      <c r="CX9" s="439"/>
      <c r="CY9" s="439"/>
      <c r="CZ9" s="439"/>
      <c r="DA9" s="440"/>
      <c r="DB9" s="438">
        <v>8.9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11207</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205317</v>
      </c>
      <c r="BO10" s="469"/>
      <c r="BP10" s="469"/>
      <c r="BQ10" s="469"/>
      <c r="BR10" s="469"/>
      <c r="BS10" s="469"/>
      <c r="BT10" s="469"/>
      <c r="BU10" s="470"/>
      <c r="BV10" s="468">
        <v>185463</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109</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11113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205317</v>
      </c>
      <c r="BO12" s="469"/>
      <c r="BP12" s="469"/>
      <c r="BQ12" s="469"/>
      <c r="BR12" s="469"/>
      <c r="BS12" s="469"/>
      <c r="BT12" s="469"/>
      <c r="BU12" s="470"/>
      <c r="BV12" s="468">
        <v>185463</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10939</v>
      </c>
      <c r="S13" s="572"/>
      <c r="T13" s="572"/>
      <c r="U13" s="572"/>
      <c r="V13" s="573"/>
      <c r="W13" s="559" t="s">
        <v>140</v>
      </c>
      <c r="X13" s="481"/>
      <c r="Y13" s="481"/>
      <c r="Z13" s="481"/>
      <c r="AA13" s="481"/>
      <c r="AB13" s="482"/>
      <c r="AC13" s="444">
        <v>531</v>
      </c>
      <c r="AD13" s="445"/>
      <c r="AE13" s="445"/>
      <c r="AF13" s="445"/>
      <c r="AG13" s="446"/>
      <c r="AH13" s="444">
        <v>560</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-18867</v>
      </c>
      <c r="BO13" s="469"/>
      <c r="BP13" s="469"/>
      <c r="BQ13" s="469"/>
      <c r="BR13" s="469"/>
      <c r="BS13" s="469"/>
      <c r="BT13" s="469"/>
      <c r="BU13" s="470"/>
      <c r="BV13" s="468">
        <v>34467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6.8</v>
      </c>
      <c r="CU13" s="439"/>
      <c r="CV13" s="439"/>
      <c r="CW13" s="439"/>
      <c r="CX13" s="439"/>
      <c r="CY13" s="439"/>
      <c r="CZ13" s="439"/>
      <c r="DA13" s="440"/>
      <c r="DB13" s="438">
        <v>5.9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11205</v>
      </c>
      <c r="S14" s="572"/>
      <c r="T14" s="572"/>
      <c r="U14" s="572"/>
      <c r="V14" s="573"/>
      <c r="W14" s="574"/>
      <c r="X14" s="484"/>
      <c r="Y14" s="484"/>
      <c r="Z14" s="484"/>
      <c r="AA14" s="484"/>
      <c r="AB14" s="485"/>
      <c r="AC14" s="564">
        <v>10.1</v>
      </c>
      <c r="AD14" s="565"/>
      <c r="AE14" s="565"/>
      <c r="AF14" s="565"/>
      <c r="AG14" s="566"/>
      <c r="AH14" s="564">
        <v>10.199999999999999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23.1</v>
      </c>
      <c r="CU14" s="576"/>
      <c r="CV14" s="576"/>
      <c r="CW14" s="576"/>
      <c r="CX14" s="576"/>
      <c r="CY14" s="576"/>
      <c r="CZ14" s="576"/>
      <c r="DA14" s="577"/>
      <c r="DB14" s="575">
        <v>25.6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11036</v>
      </c>
      <c r="S15" s="572"/>
      <c r="T15" s="572"/>
      <c r="U15" s="572"/>
      <c r="V15" s="573"/>
      <c r="W15" s="559" t="s">
        <v>148</v>
      </c>
      <c r="X15" s="481"/>
      <c r="Y15" s="481"/>
      <c r="Z15" s="481"/>
      <c r="AA15" s="481"/>
      <c r="AB15" s="482"/>
      <c r="AC15" s="444">
        <v>1819</v>
      </c>
      <c r="AD15" s="445"/>
      <c r="AE15" s="445"/>
      <c r="AF15" s="445"/>
      <c r="AG15" s="446"/>
      <c r="AH15" s="444">
        <v>1974</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1742286</v>
      </c>
      <c r="BO15" s="464"/>
      <c r="BP15" s="464"/>
      <c r="BQ15" s="464"/>
      <c r="BR15" s="464"/>
      <c r="BS15" s="464"/>
      <c r="BT15" s="464"/>
      <c r="BU15" s="465"/>
      <c r="BV15" s="463">
        <v>1696907</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34.799999999999997</v>
      </c>
      <c r="AD16" s="565"/>
      <c r="AE16" s="565"/>
      <c r="AF16" s="565"/>
      <c r="AG16" s="566"/>
      <c r="AH16" s="564">
        <v>35.9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2665389</v>
      </c>
      <c r="BO16" s="469"/>
      <c r="BP16" s="469"/>
      <c r="BQ16" s="469"/>
      <c r="BR16" s="469"/>
      <c r="BS16" s="469"/>
      <c r="BT16" s="469"/>
      <c r="BU16" s="470"/>
      <c r="BV16" s="468">
        <v>2525161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2883</v>
      </c>
      <c r="AD17" s="445"/>
      <c r="AE17" s="445"/>
      <c r="AF17" s="445"/>
      <c r="AG17" s="446"/>
      <c r="AH17" s="444">
        <v>2963</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2213156</v>
      </c>
      <c r="BO17" s="469"/>
      <c r="BP17" s="469"/>
      <c r="BQ17" s="469"/>
      <c r="BR17" s="469"/>
      <c r="BS17" s="469"/>
      <c r="BT17" s="469"/>
      <c r="BU17" s="470"/>
      <c r="BV17" s="468">
        <v>2170092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33.409999999999997</v>
      </c>
      <c r="M18" s="533"/>
      <c r="N18" s="533"/>
      <c r="O18" s="533"/>
      <c r="P18" s="533"/>
      <c r="Q18" s="533"/>
      <c r="R18" s="534"/>
      <c r="S18" s="534"/>
      <c r="T18" s="534"/>
      <c r="U18" s="534"/>
      <c r="V18" s="535"/>
      <c r="W18" s="549"/>
      <c r="X18" s="550"/>
      <c r="Y18" s="550"/>
      <c r="Z18" s="550"/>
      <c r="AA18" s="550"/>
      <c r="AB18" s="560"/>
      <c r="AC18" s="432">
        <v>55.1</v>
      </c>
      <c r="AD18" s="433"/>
      <c r="AE18" s="433"/>
      <c r="AF18" s="433"/>
      <c r="AG18" s="536"/>
      <c r="AH18" s="432">
        <v>53.9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2707960</v>
      </c>
      <c r="BO18" s="469"/>
      <c r="BP18" s="469"/>
      <c r="BQ18" s="469"/>
      <c r="BR18" s="469"/>
      <c r="BS18" s="469"/>
      <c r="BT18" s="469"/>
      <c r="BU18" s="470"/>
      <c r="BV18" s="468">
        <v>2591628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330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4416881</v>
      </c>
      <c r="BO19" s="469"/>
      <c r="BP19" s="469"/>
      <c r="BQ19" s="469"/>
      <c r="BR19" s="469"/>
      <c r="BS19" s="469"/>
      <c r="BT19" s="469"/>
      <c r="BU19" s="470"/>
      <c r="BV19" s="468">
        <v>4062742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3854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4667498</v>
      </c>
      <c r="BO23" s="469"/>
      <c r="BP23" s="469"/>
      <c r="BQ23" s="469"/>
      <c r="BR23" s="469"/>
      <c r="BS23" s="469"/>
      <c r="BT23" s="469"/>
      <c r="BU23" s="470"/>
      <c r="BV23" s="468">
        <v>4620945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7610</v>
      </c>
      <c r="R24" s="445"/>
      <c r="S24" s="445"/>
      <c r="T24" s="445"/>
      <c r="U24" s="445"/>
      <c r="V24" s="446"/>
      <c r="W24" s="510"/>
      <c r="X24" s="501"/>
      <c r="Y24" s="502"/>
      <c r="Z24" s="441" t="s">
        <v>172</v>
      </c>
      <c r="AA24" s="442"/>
      <c r="AB24" s="442"/>
      <c r="AC24" s="442"/>
      <c r="AD24" s="442"/>
      <c r="AE24" s="442"/>
      <c r="AF24" s="442"/>
      <c r="AG24" s="443"/>
      <c r="AH24" s="444">
        <v>83</v>
      </c>
      <c r="AI24" s="445"/>
      <c r="AJ24" s="445"/>
      <c r="AK24" s="445"/>
      <c r="AL24" s="446"/>
      <c r="AM24" s="444">
        <v>245514</v>
      </c>
      <c r="AN24" s="445"/>
      <c r="AO24" s="445"/>
      <c r="AP24" s="445"/>
      <c r="AQ24" s="445"/>
      <c r="AR24" s="446"/>
      <c r="AS24" s="444">
        <v>2958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4536395</v>
      </c>
      <c r="BO24" s="469"/>
      <c r="BP24" s="469"/>
      <c r="BQ24" s="469"/>
      <c r="BR24" s="469"/>
      <c r="BS24" s="469"/>
      <c r="BT24" s="469"/>
      <c r="BU24" s="470"/>
      <c r="BV24" s="468">
        <v>4522263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6320</v>
      </c>
      <c r="R25" s="445"/>
      <c r="S25" s="445"/>
      <c r="T25" s="445"/>
      <c r="U25" s="445"/>
      <c r="V25" s="446"/>
      <c r="W25" s="510"/>
      <c r="X25" s="501"/>
      <c r="Y25" s="502"/>
      <c r="Z25" s="441" t="s">
        <v>175</v>
      </c>
      <c r="AA25" s="442"/>
      <c r="AB25" s="442"/>
      <c r="AC25" s="442"/>
      <c r="AD25" s="442"/>
      <c r="AE25" s="442"/>
      <c r="AF25" s="442"/>
      <c r="AG25" s="443"/>
      <c r="AH25" s="444" t="s">
        <v>128</v>
      </c>
      <c r="AI25" s="445"/>
      <c r="AJ25" s="445"/>
      <c r="AK25" s="445"/>
      <c r="AL25" s="446"/>
      <c r="AM25" s="444" t="s">
        <v>176</v>
      </c>
      <c r="AN25" s="445"/>
      <c r="AO25" s="445"/>
      <c r="AP25" s="445"/>
      <c r="AQ25" s="445"/>
      <c r="AR25" s="446"/>
      <c r="AS25" s="444" t="s">
        <v>128</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111375</v>
      </c>
      <c r="BO25" s="464"/>
      <c r="BP25" s="464"/>
      <c r="BQ25" s="464"/>
      <c r="BR25" s="464"/>
      <c r="BS25" s="464"/>
      <c r="BT25" s="464"/>
      <c r="BU25" s="465"/>
      <c r="BV25" s="463">
        <v>74936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5940</v>
      </c>
      <c r="R26" s="445"/>
      <c r="S26" s="445"/>
      <c r="T26" s="445"/>
      <c r="U26" s="445"/>
      <c r="V26" s="446"/>
      <c r="W26" s="510"/>
      <c r="X26" s="501"/>
      <c r="Y26" s="502"/>
      <c r="Z26" s="441" t="s">
        <v>179</v>
      </c>
      <c r="AA26" s="523"/>
      <c r="AB26" s="523"/>
      <c r="AC26" s="523"/>
      <c r="AD26" s="523"/>
      <c r="AE26" s="523"/>
      <c r="AF26" s="523"/>
      <c r="AG26" s="524"/>
      <c r="AH26" s="444">
        <v>1</v>
      </c>
      <c r="AI26" s="445"/>
      <c r="AJ26" s="445"/>
      <c r="AK26" s="445"/>
      <c r="AL26" s="446"/>
      <c r="AM26" s="444" t="s">
        <v>180</v>
      </c>
      <c r="AN26" s="445"/>
      <c r="AO26" s="445"/>
      <c r="AP26" s="445"/>
      <c r="AQ26" s="445"/>
      <c r="AR26" s="446"/>
      <c r="AS26" s="444" t="s">
        <v>180</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3010</v>
      </c>
      <c r="R27" s="445"/>
      <c r="S27" s="445"/>
      <c r="T27" s="445"/>
      <c r="U27" s="445"/>
      <c r="V27" s="446"/>
      <c r="W27" s="510"/>
      <c r="X27" s="501"/>
      <c r="Y27" s="502"/>
      <c r="Z27" s="441" t="s">
        <v>183</v>
      </c>
      <c r="AA27" s="442"/>
      <c r="AB27" s="442"/>
      <c r="AC27" s="442"/>
      <c r="AD27" s="442"/>
      <c r="AE27" s="442"/>
      <c r="AF27" s="442"/>
      <c r="AG27" s="443"/>
      <c r="AH27" s="444">
        <v>2</v>
      </c>
      <c r="AI27" s="445"/>
      <c r="AJ27" s="445"/>
      <c r="AK27" s="445"/>
      <c r="AL27" s="446"/>
      <c r="AM27" s="444" t="s">
        <v>184</v>
      </c>
      <c r="AN27" s="445"/>
      <c r="AO27" s="445"/>
      <c r="AP27" s="445"/>
      <c r="AQ27" s="445"/>
      <c r="AR27" s="446"/>
      <c r="AS27" s="444" t="s">
        <v>180</v>
      </c>
      <c r="AT27" s="445"/>
      <c r="AU27" s="445"/>
      <c r="AV27" s="445"/>
      <c r="AW27" s="445"/>
      <c r="AX27" s="447"/>
      <c r="AY27" s="474" t="s">
        <v>185</v>
      </c>
      <c r="AZ27" s="475"/>
      <c r="BA27" s="475"/>
      <c r="BB27" s="475"/>
      <c r="BC27" s="475"/>
      <c r="BD27" s="475"/>
      <c r="BE27" s="475"/>
      <c r="BF27" s="475"/>
      <c r="BG27" s="475"/>
      <c r="BH27" s="475"/>
      <c r="BI27" s="475"/>
      <c r="BJ27" s="475"/>
      <c r="BK27" s="475"/>
      <c r="BL27" s="475"/>
      <c r="BM27" s="476"/>
      <c r="BN27" s="471">
        <v>47299</v>
      </c>
      <c r="BO27" s="472"/>
      <c r="BP27" s="472"/>
      <c r="BQ27" s="472"/>
      <c r="BR27" s="472"/>
      <c r="BS27" s="472"/>
      <c r="BT27" s="472"/>
      <c r="BU27" s="473"/>
      <c r="BV27" s="471">
        <v>47294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186</v>
      </c>
      <c r="F28" s="442"/>
      <c r="G28" s="442"/>
      <c r="H28" s="442"/>
      <c r="I28" s="442"/>
      <c r="J28" s="442"/>
      <c r="K28" s="443"/>
      <c r="L28" s="444">
        <v>1</v>
      </c>
      <c r="M28" s="445"/>
      <c r="N28" s="445"/>
      <c r="O28" s="445"/>
      <c r="P28" s="446"/>
      <c r="Q28" s="444">
        <v>2440</v>
      </c>
      <c r="R28" s="445"/>
      <c r="S28" s="445"/>
      <c r="T28" s="445"/>
      <c r="U28" s="445"/>
      <c r="V28" s="446"/>
      <c r="W28" s="510"/>
      <c r="X28" s="501"/>
      <c r="Y28" s="502"/>
      <c r="Z28" s="441" t="s">
        <v>187</v>
      </c>
      <c r="AA28" s="442"/>
      <c r="AB28" s="442"/>
      <c r="AC28" s="442"/>
      <c r="AD28" s="442"/>
      <c r="AE28" s="442"/>
      <c r="AF28" s="442"/>
      <c r="AG28" s="443"/>
      <c r="AH28" s="444" t="s">
        <v>176</v>
      </c>
      <c r="AI28" s="445"/>
      <c r="AJ28" s="445"/>
      <c r="AK28" s="445"/>
      <c r="AL28" s="446"/>
      <c r="AM28" s="444" t="s">
        <v>176</v>
      </c>
      <c r="AN28" s="445"/>
      <c r="AO28" s="445"/>
      <c r="AP28" s="445"/>
      <c r="AQ28" s="445"/>
      <c r="AR28" s="446"/>
      <c r="AS28" s="444" t="s">
        <v>128</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1092812</v>
      </c>
      <c r="BO28" s="464"/>
      <c r="BP28" s="464"/>
      <c r="BQ28" s="464"/>
      <c r="BR28" s="464"/>
      <c r="BS28" s="464"/>
      <c r="BT28" s="464"/>
      <c r="BU28" s="465"/>
      <c r="BV28" s="463">
        <v>1092812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10</v>
      </c>
      <c r="M29" s="445"/>
      <c r="N29" s="445"/>
      <c r="O29" s="445"/>
      <c r="P29" s="446"/>
      <c r="Q29" s="444">
        <v>2194</v>
      </c>
      <c r="R29" s="445"/>
      <c r="S29" s="445"/>
      <c r="T29" s="445"/>
      <c r="U29" s="445"/>
      <c r="V29" s="446"/>
      <c r="W29" s="511"/>
      <c r="X29" s="512"/>
      <c r="Y29" s="513"/>
      <c r="Z29" s="441" t="s">
        <v>190</v>
      </c>
      <c r="AA29" s="442"/>
      <c r="AB29" s="442"/>
      <c r="AC29" s="442"/>
      <c r="AD29" s="442"/>
      <c r="AE29" s="442"/>
      <c r="AF29" s="442"/>
      <c r="AG29" s="443"/>
      <c r="AH29" s="444">
        <v>85</v>
      </c>
      <c r="AI29" s="445"/>
      <c r="AJ29" s="445"/>
      <c r="AK29" s="445"/>
      <c r="AL29" s="446"/>
      <c r="AM29" s="444">
        <v>253444</v>
      </c>
      <c r="AN29" s="445"/>
      <c r="AO29" s="445"/>
      <c r="AP29" s="445"/>
      <c r="AQ29" s="445"/>
      <c r="AR29" s="446"/>
      <c r="AS29" s="444">
        <v>2982</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15573</v>
      </c>
      <c r="BO29" s="469"/>
      <c r="BP29" s="469"/>
      <c r="BQ29" s="469"/>
      <c r="BR29" s="469"/>
      <c r="BS29" s="469"/>
      <c r="BT29" s="469"/>
      <c r="BU29" s="470"/>
      <c r="BV29" s="468">
        <v>15572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97.5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638903</v>
      </c>
      <c r="BO30" s="472"/>
      <c r="BP30" s="472"/>
      <c r="BQ30" s="472"/>
      <c r="BR30" s="472"/>
      <c r="BS30" s="472"/>
      <c r="BT30" s="472"/>
      <c r="BU30" s="473"/>
      <c r="BV30" s="471">
        <v>574591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199</v>
      </c>
      <c r="V33" s="431"/>
      <c r="W33" s="430" t="s">
        <v>201</v>
      </c>
      <c r="X33" s="430"/>
      <c r="Y33" s="430"/>
      <c r="Z33" s="430"/>
      <c r="AA33" s="430"/>
      <c r="AB33" s="430"/>
      <c r="AC33" s="430"/>
      <c r="AD33" s="430"/>
      <c r="AE33" s="430"/>
      <c r="AF33" s="430"/>
      <c r="AG33" s="430"/>
      <c r="AH33" s="430"/>
      <c r="AI33" s="430"/>
      <c r="AJ33" s="430"/>
      <c r="AK33" s="430"/>
      <c r="AL33" s="216"/>
      <c r="AM33" s="431" t="s">
        <v>202</v>
      </c>
      <c r="AN33" s="431"/>
      <c r="AO33" s="430" t="s">
        <v>200</v>
      </c>
      <c r="AP33" s="430"/>
      <c r="AQ33" s="430"/>
      <c r="AR33" s="430"/>
      <c r="AS33" s="430"/>
      <c r="AT33" s="430"/>
      <c r="AU33" s="430"/>
      <c r="AV33" s="430"/>
      <c r="AW33" s="430"/>
      <c r="AX33" s="430"/>
      <c r="AY33" s="430"/>
      <c r="AZ33" s="430"/>
      <c r="BA33" s="430"/>
      <c r="BB33" s="430"/>
      <c r="BC33" s="430"/>
      <c r="BD33" s="217"/>
      <c r="BE33" s="430" t="s">
        <v>203</v>
      </c>
      <c r="BF33" s="430"/>
      <c r="BG33" s="430" t="s">
        <v>204</v>
      </c>
      <c r="BH33" s="430"/>
      <c r="BI33" s="430"/>
      <c r="BJ33" s="430"/>
      <c r="BK33" s="430"/>
      <c r="BL33" s="430"/>
      <c r="BM33" s="430"/>
      <c r="BN33" s="430"/>
      <c r="BO33" s="430"/>
      <c r="BP33" s="430"/>
      <c r="BQ33" s="430"/>
      <c r="BR33" s="430"/>
      <c r="BS33" s="430"/>
      <c r="BT33" s="430"/>
      <c r="BU33" s="430"/>
      <c r="BV33" s="217"/>
      <c r="BW33" s="431" t="s">
        <v>203</v>
      </c>
      <c r="BX33" s="431"/>
      <c r="BY33" s="430" t="s">
        <v>205</v>
      </c>
      <c r="BZ33" s="430"/>
      <c r="CA33" s="430"/>
      <c r="CB33" s="430"/>
      <c r="CC33" s="430"/>
      <c r="CD33" s="430"/>
      <c r="CE33" s="430"/>
      <c r="CF33" s="430"/>
      <c r="CG33" s="430"/>
      <c r="CH33" s="430"/>
      <c r="CI33" s="430"/>
      <c r="CJ33" s="430"/>
      <c r="CK33" s="430"/>
      <c r="CL33" s="430"/>
      <c r="CM33" s="430"/>
      <c r="CN33" s="216"/>
      <c r="CO33" s="431" t="s">
        <v>202</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児玉郡市広域市町村圏組合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住宅資金貸付事業特別会計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農業集落排水処理事業特別会計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埼玉県後期高齢者医療広域連合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埼玉県後期高齢者医療広域連合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埼玉県市町村総合事務組合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埼玉県市町村総合事務組合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彩の国さいたま人づくり広域連合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3Bc5UIKmeyR4ik5bvLGI/FoP0NHabiLCGJ4hekrxU1sAAYW1sgOXjRVCiyEoCa91LNFrEIBDbBGUh82YRcBTFg==" saltValue="7aWvA8zXIrnmHQiR1Ivg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election activeCell="AH2" sqref="AH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56" t="s">
        <v>578</v>
      </c>
      <c r="D34" s="1256"/>
      <c r="E34" s="1257"/>
      <c r="F34" s="32">
        <v>18.38</v>
      </c>
      <c r="G34" s="33">
        <v>18.96</v>
      </c>
      <c r="H34" s="33">
        <v>20.03</v>
      </c>
      <c r="I34" s="33">
        <v>17.989999999999998</v>
      </c>
      <c r="J34" s="34">
        <v>15.91</v>
      </c>
      <c r="K34" s="22"/>
      <c r="L34" s="22"/>
      <c r="M34" s="22"/>
      <c r="N34" s="22"/>
      <c r="O34" s="22"/>
      <c r="P34" s="22"/>
    </row>
    <row r="35" spans="1:16" ht="39" customHeight="1" x14ac:dyDescent="0.15">
      <c r="A35" s="22"/>
      <c r="B35" s="35"/>
      <c r="C35" s="1250" t="s">
        <v>579</v>
      </c>
      <c r="D35" s="1251"/>
      <c r="E35" s="1252"/>
      <c r="F35" s="36">
        <v>13.05</v>
      </c>
      <c r="G35" s="37">
        <v>14.02</v>
      </c>
      <c r="H35" s="37">
        <v>11.68</v>
      </c>
      <c r="I35" s="37">
        <v>12.84</v>
      </c>
      <c r="J35" s="38">
        <v>11.76</v>
      </c>
      <c r="K35" s="22"/>
      <c r="L35" s="22"/>
      <c r="M35" s="22"/>
      <c r="N35" s="22"/>
      <c r="O35" s="22"/>
      <c r="P35" s="22"/>
    </row>
    <row r="36" spans="1:16" ht="39" customHeight="1" x14ac:dyDescent="0.15">
      <c r="A36" s="22"/>
      <c r="B36" s="35"/>
      <c r="C36" s="1250" t="s">
        <v>580</v>
      </c>
      <c r="D36" s="1251"/>
      <c r="E36" s="1252"/>
      <c r="F36" s="36">
        <v>4.17</v>
      </c>
      <c r="G36" s="37">
        <v>2.38</v>
      </c>
      <c r="H36" s="37">
        <v>1.41</v>
      </c>
      <c r="I36" s="37">
        <v>1.3</v>
      </c>
      <c r="J36" s="38">
        <v>1.67</v>
      </c>
      <c r="K36" s="22"/>
      <c r="L36" s="22"/>
      <c r="M36" s="22"/>
      <c r="N36" s="22"/>
      <c r="O36" s="22"/>
      <c r="P36" s="22"/>
    </row>
    <row r="37" spans="1:16" ht="39" customHeight="1" x14ac:dyDescent="0.15">
      <c r="A37" s="22"/>
      <c r="B37" s="35"/>
      <c r="C37" s="1250" t="s">
        <v>581</v>
      </c>
      <c r="D37" s="1251"/>
      <c r="E37" s="1252"/>
      <c r="F37" s="36">
        <v>1.35</v>
      </c>
      <c r="G37" s="37">
        <v>0.92</v>
      </c>
      <c r="H37" s="37">
        <v>1</v>
      </c>
      <c r="I37" s="37">
        <v>0.84</v>
      </c>
      <c r="J37" s="38">
        <v>0.93</v>
      </c>
      <c r="K37" s="22"/>
      <c r="L37" s="22"/>
      <c r="M37" s="22"/>
      <c r="N37" s="22"/>
      <c r="O37" s="22"/>
      <c r="P37" s="22"/>
    </row>
    <row r="38" spans="1:16" ht="39" customHeight="1" x14ac:dyDescent="0.15">
      <c r="A38" s="22"/>
      <c r="B38" s="35"/>
      <c r="C38" s="1250" t="s">
        <v>582</v>
      </c>
      <c r="D38" s="1251"/>
      <c r="E38" s="1252"/>
      <c r="F38" s="36">
        <v>0.4</v>
      </c>
      <c r="G38" s="37">
        <v>0.36</v>
      </c>
      <c r="H38" s="37">
        <v>0.61</v>
      </c>
      <c r="I38" s="37">
        <v>0.12</v>
      </c>
      <c r="J38" s="38">
        <v>0.86</v>
      </c>
      <c r="K38" s="22"/>
      <c r="L38" s="22"/>
      <c r="M38" s="22"/>
      <c r="N38" s="22"/>
      <c r="O38" s="22"/>
      <c r="P38" s="22"/>
    </row>
    <row r="39" spans="1:16" ht="39" customHeight="1" x14ac:dyDescent="0.15">
      <c r="A39" s="22"/>
      <c r="B39" s="35"/>
      <c r="C39" s="1250" t="s">
        <v>583</v>
      </c>
      <c r="D39" s="1251"/>
      <c r="E39" s="1252"/>
      <c r="F39" s="36">
        <v>0.18</v>
      </c>
      <c r="G39" s="37">
        <v>7.0000000000000007E-2</v>
      </c>
      <c r="H39" s="37">
        <v>0.14000000000000001</v>
      </c>
      <c r="I39" s="37">
        <v>0.01</v>
      </c>
      <c r="J39" s="38">
        <v>0.15</v>
      </c>
      <c r="K39" s="22"/>
      <c r="L39" s="22"/>
      <c r="M39" s="22"/>
      <c r="N39" s="22"/>
      <c r="O39" s="22"/>
      <c r="P39" s="22"/>
    </row>
    <row r="40" spans="1:16" ht="39" customHeight="1" x14ac:dyDescent="0.15">
      <c r="A40" s="22"/>
      <c r="B40" s="35"/>
      <c r="C40" s="1250" t="s">
        <v>584</v>
      </c>
      <c r="D40" s="1251"/>
      <c r="E40" s="1252"/>
      <c r="F40" s="36">
        <v>0.04</v>
      </c>
      <c r="G40" s="37">
        <v>0.11</v>
      </c>
      <c r="H40" s="37">
        <v>0.01</v>
      </c>
      <c r="I40" s="37">
        <v>0.02</v>
      </c>
      <c r="J40" s="38">
        <v>0.02</v>
      </c>
      <c r="K40" s="22"/>
      <c r="L40" s="22"/>
      <c r="M40" s="22"/>
      <c r="N40" s="22"/>
      <c r="O40" s="22"/>
      <c r="P40" s="22"/>
    </row>
    <row r="41" spans="1:16" ht="39" customHeight="1" x14ac:dyDescent="0.15">
      <c r="A41" s="22"/>
      <c r="B41" s="35"/>
      <c r="C41" s="1250" t="s">
        <v>585</v>
      </c>
      <c r="D41" s="1251"/>
      <c r="E41" s="1252"/>
      <c r="F41" s="36">
        <v>0.08</v>
      </c>
      <c r="G41" s="37">
        <v>0.12</v>
      </c>
      <c r="H41" s="37">
        <v>0.21</v>
      </c>
      <c r="I41" s="37">
        <v>0.04</v>
      </c>
      <c r="J41" s="38">
        <v>0</v>
      </c>
      <c r="K41" s="22"/>
      <c r="L41" s="22"/>
      <c r="M41" s="22"/>
      <c r="N41" s="22"/>
      <c r="O41" s="22"/>
      <c r="P41" s="22"/>
    </row>
    <row r="42" spans="1:16" ht="39" customHeight="1" x14ac:dyDescent="0.15">
      <c r="A42" s="22"/>
      <c r="B42" s="39"/>
      <c r="C42" s="1250" t="s">
        <v>586</v>
      </c>
      <c r="D42" s="1251"/>
      <c r="E42" s="1252"/>
      <c r="F42" s="36" t="s">
        <v>530</v>
      </c>
      <c r="G42" s="37" t="s">
        <v>530</v>
      </c>
      <c r="H42" s="37" t="s">
        <v>530</v>
      </c>
      <c r="I42" s="37" t="s">
        <v>530</v>
      </c>
      <c r="J42" s="38" t="s">
        <v>530</v>
      </c>
      <c r="K42" s="22"/>
      <c r="L42" s="22"/>
      <c r="M42" s="22"/>
      <c r="N42" s="22"/>
      <c r="O42" s="22"/>
      <c r="P42" s="22"/>
    </row>
    <row r="43" spans="1:16" ht="39" customHeight="1" thickBot="1" x14ac:dyDescent="0.2">
      <c r="A43" s="22"/>
      <c r="B43" s="40"/>
      <c r="C43" s="1253" t="s">
        <v>587</v>
      </c>
      <c r="D43" s="1254"/>
      <c r="E43" s="1255"/>
      <c r="F43" s="41" t="s">
        <v>530</v>
      </c>
      <c r="G43" s="42" t="s">
        <v>530</v>
      </c>
      <c r="H43" s="42" t="s">
        <v>530</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wcwCltGVh1u8vzcAc+wWNF7Vlc7hdfYnhwFsOoEtN2cgdD3+uqo3v3dN6f6AMDzmdxnBN4AYwYHG7Nbo07GiA==" saltValue="shLHkUNRLexh4rQAtpdE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F37" zoomScale="85" zoomScaleNormal="85" zoomScaleSheetLayoutView="55" workbookViewId="0">
      <selection activeCell="AH2" sqref="AH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76" t="s">
        <v>11</v>
      </c>
      <c r="C45" s="1277"/>
      <c r="D45" s="58"/>
      <c r="E45" s="1282" t="s">
        <v>12</v>
      </c>
      <c r="F45" s="1282"/>
      <c r="G45" s="1282"/>
      <c r="H45" s="1282"/>
      <c r="I45" s="1282"/>
      <c r="J45" s="1283"/>
      <c r="K45" s="59">
        <v>295</v>
      </c>
      <c r="L45" s="60">
        <v>323</v>
      </c>
      <c r="M45" s="60">
        <v>329</v>
      </c>
      <c r="N45" s="60">
        <v>360</v>
      </c>
      <c r="O45" s="61">
        <v>412</v>
      </c>
      <c r="P45" s="48"/>
      <c r="Q45" s="48"/>
      <c r="R45" s="48"/>
      <c r="S45" s="48"/>
      <c r="T45" s="48"/>
      <c r="U45" s="48"/>
    </row>
    <row r="46" spans="1:21" ht="30.75" customHeight="1" x14ac:dyDescent="0.15">
      <c r="A46" s="48"/>
      <c r="B46" s="1278"/>
      <c r="C46" s="1279"/>
      <c r="D46" s="62"/>
      <c r="E46" s="1260" t="s">
        <v>13</v>
      </c>
      <c r="F46" s="1260"/>
      <c r="G46" s="1260"/>
      <c r="H46" s="1260"/>
      <c r="I46" s="1260"/>
      <c r="J46" s="1261"/>
      <c r="K46" s="63" t="s">
        <v>530</v>
      </c>
      <c r="L46" s="64" t="s">
        <v>530</v>
      </c>
      <c r="M46" s="64" t="s">
        <v>530</v>
      </c>
      <c r="N46" s="64" t="s">
        <v>530</v>
      </c>
      <c r="O46" s="65" t="s">
        <v>530</v>
      </c>
      <c r="P46" s="48"/>
      <c r="Q46" s="48"/>
      <c r="R46" s="48"/>
      <c r="S46" s="48"/>
      <c r="T46" s="48"/>
      <c r="U46" s="48"/>
    </row>
    <row r="47" spans="1:21" ht="30.75" customHeight="1" x14ac:dyDescent="0.15">
      <c r="A47" s="48"/>
      <c r="B47" s="1278"/>
      <c r="C47" s="1279"/>
      <c r="D47" s="62"/>
      <c r="E47" s="1260" t="s">
        <v>14</v>
      </c>
      <c r="F47" s="1260"/>
      <c r="G47" s="1260"/>
      <c r="H47" s="1260"/>
      <c r="I47" s="1260"/>
      <c r="J47" s="1261"/>
      <c r="K47" s="63" t="s">
        <v>530</v>
      </c>
      <c r="L47" s="64" t="s">
        <v>530</v>
      </c>
      <c r="M47" s="64" t="s">
        <v>530</v>
      </c>
      <c r="N47" s="64" t="s">
        <v>530</v>
      </c>
      <c r="O47" s="65" t="s">
        <v>530</v>
      </c>
      <c r="P47" s="48"/>
      <c r="Q47" s="48"/>
      <c r="R47" s="48"/>
      <c r="S47" s="48"/>
      <c r="T47" s="48"/>
      <c r="U47" s="48"/>
    </row>
    <row r="48" spans="1:21" ht="30.75" customHeight="1" x14ac:dyDescent="0.15">
      <c r="A48" s="48"/>
      <c r="B48" s="1278"/>
      <c r="C48" s="1279"/>
      <c r="D48" s="62"/>
      <c r="E48" s="1260" t="s">
        <v>15</v>
      </c>
      <c r="F48" s="1260"/>
      <c r="G48" s="1260"/>
      <c r="H48" s="1260"/>
      <c r="I48" s="1260"/>
      <c r="J48" s="1261"/>
      <c r="K48" s="63">
        <v>177</v>
      </c>
      <c r="L48" s="64">
        <v>177</v>
      </c>
      <c r="M48" s="64">
        <v>179</v>
      </c>
      <c r="N48" s="64">
        <v>170</v>
      </c>
      <c r="O48" s="65">
        <v>191</v>
      </c>
      <c r="P48" s="48"/>
      <c r="Q48" s="48"/>
      <c r="R48" s="48"/>
      <c r="S48" s="48"/>
      <c r="T48" s="48"/>
      <c r="U48" s="48"/>
    </row>
    <row r="49" spans="1:21" ht="30.75" customHeight="1" x14ac:dyDescent="0.15">
      <c r="A49" s="48"/>
      <c r="B49" s="1278"/>
      <c r="C49" s="1279"/>
      <c r="D49" s="62"/>
      <c r="E49" s="1260" t="s">
        <v>16</v>
      </c>
      <c r="F49" s="1260"/>
      <c r="G49" s="1260"/>
      <c r="H49" s="1260"/>
      <c r="I49" s="1260"/>
      <c r="J49" s="1261"/>
      <c r="K49" s="63">
        <v>42</v>
      </c>
      <c r="L49" s="64">
        <v>44</v>
      </c>
      <c r="M49" s="64">
        <v>49</v>
      </c>
      <c r="N49" s="64">
        <v>50</v>
      </c>
      <c r="O49" s="65">
        <v>43</v>
      </c>
      <c r="P49" s="48"/>
      <c r="Q49" s="48"/>
      <c r="R49" s="48"/>
      <c r="S49" s="48"/>
      <c r="T49" s="48"/>
      <c r="U49" s="48"/>
    </row>
    <row r="50" spans="1:21" ht="30.75" customHeight="1" x14ac:dyDescent="0.15">
      <c r="A50" s="48"/>
      <c r="B50" s="1278"/>
      <c r="C50" s="1279"/>
      <c r="D50" s="62"/>
      <c r="E50" s="1260" t="s">
        <v>17</v>
      </c>
      <c r="F50" s="1260"/>
      <c r="G50" s="1260"/>
      <c r="H50" s="1260"/>
      <c r="I50" s="1260"/>
      <c r="J50" s="1261"/>
      <c r="K50" s="63" t="s">
        <v>530</v>
      </c>
      <c r="L50" s="64" t="s">
        <v>530</v>
      </c>
      <c r="M50" s="64" t="s">
        <v>530</v>
      </c>
      <c r="N50" s="64" t="s">
        <v>530</v>
      </c>
      <c r="O50" s="65" t="s">
        <v>530</v>
      </c>
      <c r="P50" s="48"/>
      <c r="Q50" s="48"/>
      <c r="R50" s="48"/>
      <c r="S50" s="48"/>
      <c r="T50" s="48"/>
      <c r="U50" s="48"/>
    </row>
    <row r="51" spans="1:21" ht="30.75" customHeight="1" x14ac:dyDescent="0.15">
      <c r="A51" s="48"/>
      <c r="B51" s="1280"/>
      <c r="C51" s="1281"/>
      <c r="D51" s="66"/>
      <c r="E51" s="1260" t="s">
        <v>18</v>
      </c>
      <c r="F51" s="1260"/>
      <c r="G51" s="1260"/>
      <c r="H51" s="1260"/>
      <c r="I51" s="1260"/>
      <c r="J51" s="1261"/>
      <c r="K51" s="63" t="s">
        <v>530</v>
      </c>
      <c r="L51" s="64" t="s">
        <v>530</v>
      </c>
      <c r="M51" s="64" t="s">
        <v>530</v>
      </c>
      <c r="N51" s="64" t="s">
        <v>530</v>
      </c>
      <c r="O51" s="65" t="s">
        <v>530</v>
      </c>
      <c r="P51" s="48"/>
      <c r="Q51" s="48"/>
      <c r="R51" s="48"/>
      <c r="S51" s="48"/>
      <c r="T51" s="48"/>
      <c r="U51" s="48"/>
    </row>
    <row r="52" spans="1:21" ht="30.75" customHeight="1" x14ac:dyDescent="0.15">
      <c r="A52" s="48"/>
      <c r="B52" s="1258" t="s">
        <v>19</v>
      </c>
      <c r="C52" s="1259"/>
      <c r="D52" s="66"/>
      <c r="E52" s="1260" t="s">
        <v>20</v>
      </c>
      <c r="F52" s="1260"/>
      <c r="G52" s="1260"/>
      <c r="H52" s="1260"/>
      <c r="I52" s="1260"/>
      <c r="J52" s="1261"/>
      <c r="K52" s="63">
        <v>359</v>
      </c>
      <c r="L52" s="64">
        <v>384</v>
      </c>
      <c r="M52" s="64">
        <v>399</v>
      </c>
      <c r="N52" s="64">
        <v>400</v>
      </c>
      <c r="O52" s="65">
        <v>402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155</v>
      </c>
      <c r="L53" s="69">
        <v>160</v>
      </c>
      <c r="M53" s="69">
        <v>158</v>
      </c>
      <c r="N53" s="69">
        <v>180</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7syayHrkBto+MBQijUsqhEUHBXQHJ29qjPuodGpVS3RyFWDcBB6u9Q4h7xSJUgnhMXEKRkJKczEgTo0+th9OQ==" saltValue="TuDdhTaeOJG6A85XpdK88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D1" zoomScale="70" zoomScaleNormal="70" zoomScaleSheetLayoutView="100" workbookViewId="0">
      <selection activeCell="AH2" sqref="AH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96" t="s">
        <v>30</v>
      </c>
      <c r="C41" s="1297"/>
      <c r="D41" s="102"/>
      <c r="E41" s="1298" t="s">
        <v>31</v>
      </c>
      <c r="F41" s="1298"/>
      <c r="G41" s="1298"/>
      <c r="H41" s="1299"/>
      <c r="I41" s="103">
        <v>4252</v>
      </c>
      <c r="J41" s="104">
        <v>4227</v>
      </c>
      <c r="K41" s="104">
        <v>4346</v>
      </c>
      <c r="L41" s="104">
        <v>4621</v>
      </c>
      <c r="M41" s="105">
        <v>4667</v>
      </c>
    </row>
    <row r="42" spans="2:13" ht="27.75" customHeight="1" x14ac:dyDescent="0.15">
      <c r="B42" s="1286"/>
      <c r="C42" s="1287"/>
      <c r="D42" s="106"/>
      <c r="E42" s="1290" t="s">
        <v>32</v>
      </c>
      <c r="F42" s="1290"/>
      <c r="G42" s="1290"/>
      <c r="H42" s="1291"/>
      <c r="I42" s="107" t="s">
        <v>530</v>
      </c>
      <c r="J42" s="108" t="s">
        <v>530</v>
      </c>
      <c r="K42" s="108" t="s">
        <v>530</v>
      </c>
      <c r="L42" s="108" t="s">
        <v>530</v>
      </c>
      <c r="M42" s="109" t="s">
        <v>530</v>
      </c>
    </row>
    <row r="43" spans="2:13" ht="27.75" customHeight="1" x14ac:dyDescent="0.15">
      <c r="B43" s="1286"/>
      <c r="C43" s="1287"/>
      <c r="D43" s="106"/>
      <c r="E43" s="1290" t="s">
        <v>33</v>
      </c>
      <c r="F43" s="1290"/>
      <c r="G43" s="1290"/>
      <c r="H43" s="1291"/>
      <c r="I43" s="107">
        <v>2133</v>
      </c>
      <c r="J43" s="108">
        <v>1999</v>
      </c>
      <c r="K43" s="108">
        <v>1838</v>
      </c>
      <c r="L43" s="108">
        <v>1694</v>
      </c>
      <c r="M43" s="109">
        <v>1602</v>
      </c>
    </row>
    <row r="44" spans="2:13" ht="27.75" customHeight="1" x14ac:dyDescent="0.15">
      <c r="B44" s="1286"/>
      <c r="C44" s="1287"/>
      <c r="D44" s="106"/>
      <c r="E44" s="1290" t="s">
        <v>34</v>
      </c>
      <c r="F44" s="1290"/>
      <c r="G44" s="1290"/>
      <c r="H44" s="1291"/>
      <c r="I44" s="107">
        <v>270</v>
      </c>
      <c r="J44" s="108">
        <v>244</v>
      </c>
      <c r="K44" s="108">
        <v>231</v>
      </c>
      <c r="L44" s="108">
        <v>189</v>
      </c>
      <c r="M44" s="109">
        <v>154</v>
      </c>
    </row>
    <row r="45" spans="2:13" ht="27.75" customHeight="1" x14ac:dyDescent="0.15">
      <c r="B45" s="1286"/>
      <c r="C45" s="1287"/>
      <c r="D45" s="106"/>
      <c r="E45" s="1290" t="s">
        <v>35</v>
      </c>
      <c r="F45" s="1290"/>
      <c r="G45" s="1290"/>
      <c r="H45" s="1291"/>
      <c r="I45" s="107">
        <v>1076</v>
      </c>
      <c r="J45" s="108">
        <v>1051</v>
      </c>
      <c r="K45" s="108">
        <v>1025</v>
      </c>
      <c r="L45" s="108">
        <v>1017</v>
      </c>
      <c r="M45" s="109">
        <v>1041</v>
      </c>
    </row>
    <row r="46" spans="2:13" ht="27.75" customHeight="1" x14ac:dyDescent="0.15">
      <c r="B46" s="1286"/>
      <c r="C46" s="1287"/>
      <c r="D46" s="110"/>
      <c r="E46" s="1290" t="s">
        <v>36</v>
      </c>
      <c r="F46" s="1290"/>
      <c r="G46" s="1290"/>
      <c r="H46" s="1291"/>
      <c r="I46" s="107" t="s">
        <v>530</v>
      </c>
      <c r="J46" s="108" t="s">
        <v>530</v>
      </c>
      <c r="K46" s="108" t="s">
        <v>530</v>
      </c>
      <c r="L46" s="108" t="s">
        <v>530</v>
      </c>
      <c r="M46" s="109" t="s">
        <v>530</v>
      </c>
    </row>
    <row r="47" spans="2:13" ht="27.75" customHeight="1" x14ac:dyDescent="0.15">
      <c r="B47" s="1286"/>
      <c r="C47" s="1287"/>
      <c r="D47" s="111"/>
      <c r="E47" s="1300" t="s">
        <v>37</v>
      </c>
      <c r="F47" s="1301"/>
      <c r="G47" s="1301"/>
      <c r="H47" s="1302"/>
      <c r="I47" s="107" t="s">
        <v>530</v>
      </c>
      <c r="J47" s="108" t="s">
        <v>530</v>
      </c>
      <c r="K47" s="108" t="s">
        <v>530</v>
      </c>
      <c r="L47" s="108" t="s">
        <v>530</v>
      </c>
      <c r="M47" s="109" t="s">
        <v>530</v>
      </c>
    </row>
    <row r="48" spans="2:13" ht="27.75" customHeight="1" x14ac:dyDescent="0.15">
      <c r="B48" s="1286"/>
      <c r="C48" s="1287"/>
      <c r="D48" s="106"/>
      <c r="E48" s="1290" t="s">
        <v>38</v>
      </c>
      <c r="F48" s="1290"/>
      <c r="G48" s="1290"/>
      <c r="H48" s="1291"/>
      <c r="I48" s="107" t="s">
        <v>530</v>
      </c>
      <c r="J48" s="108" t="s">
        <v>530</v>
      </c>
      <c r="K48" s="108" t="s">
        <v>530</v>
      </c>
      <c r="L48" s="108" t="s">
        <v>530</v>
      </c>
      <c r="M48" s="109" t="s">
        <v>530</v>
      </c>
    </row>
    <row r="49" spans="2:13" ht="27.75" customHeight="1" x14ac:dyDescent="0.15">
      <c r="B49" s="1288"/>
      <c r="C49" s="1289"/>
      <c r="D49" s="106"/>
      <c r="E49" s="1290" t="s">
        <v>39</v>
      </c>
      <c r="F49" s="1290"/>
      <c r="G49" s="1290"/>
      <c r="H49" s="1291"/>
      <c r="I49" s="107" t="s">
        <v>530</v>
      </c>
      <c r="J49" s="108" t="s">
        <v>530</v>
      </c>
      <c r="K49" s="108" t="s">
        <v>530</v>
      </c>
      <c r="L49" s="108" t="s">
        <v>530</v>
      </c>
      <c r="M49" s="109" t="s">
        <v>530</v>
      </c>
    </row>
    <row r="50" spans="2:13" ht="27.75" customHeight="1" x14ac:dyDescent="0.15">
      <c r="B50" s="1284" t="s">
        <v>40</v>
      </c>
      <c r="C50" s="1285"/>
      <c r="D50" s="112"/>
      <c r="E50" s="1290" t="s">
        <v>41</v>
      </c>
      <c r="F50" s="1290"/>
      <c r="G50" s="1290"/>
      <c r="H50" s="1291"/>
      <c r="I50" s="107">
        <v>1145</v>
      </c>
      <c r="J50" s="108">
        <v>1471</v>
      </c>
      <c r="K50" s="108">
        <v>1664</v>
      </c>
      <c r="L50" s="108">
        <v>1796</v>
      </c>
      <c r="M50" s="109">
        <v>1877</v>
      </c>
    </row>
    <row r="51" spans="2:13" ht="27.75" customHeight="1" x14ac:dyDescent="0.15">
      <c r="B51" s="1286"/>
      <c r="C51" s="1287"/>
      <c r="D51" s="106"/>
      <c r="E51" s="1290" t="s">
        <v>42</v>
      </c>
      <c r="F51" s="1290"/>
      <c r="G51" s="1290"/>
      <c r="H51" s="1291"/>
      <c r="I51" s="107">
        <v>1</v>
      </c>
      <c r="J51" s="108">
        <v>1</v>
      </c>
      <c r="K51" s="108">
        <v>1</v>
      </c>
      <c r="L51" s="108">
        <v>1</v>
      </c>
      <c r="M51" s="109">
        <v>1</v>
      </c>
    </row>
    <row r="52" spans="2:13" ht="27.75" customHeight="1" x14ac:dyDescent="0.15">
      <c r="B52" s="1288"/>
      <c r="C52" s="1289"/>
      <c r="D52" s="106"/>
      <c r="E52" s="1290" t="s">
        <v>43</v>
      </c>
      <c r="F52" s="1290"/>
      <c r="G52" s="1290"/>
      <c r="H52" s="1291"/>
      <c r="I52" s="107">
        <v>4898</v>
      </c>
      <c r="J52" s="108">
        <v>4816</v>
      </c>
      <c r="K52" s="108">
        <v>5157</v>
      </c>
      <c r="L52" s="108">
        <v>5010</v>
      </c>
      <c r="M52" s="109">
        <v>4908</v>
      </c>
    </row>
    <row r="53" spans="2:13" ht="27.75" customHeight="1" thickBot="1" x14ac:dyDescent="0.2">
      <c r="B53" s="1292" t="s">
        <v>44</v>
      </c>
      <c r="C53" s="1293"/>
      <c r="D53" s="113"/>
      <c r="E53" s="1294" t="s">
        <v>45</v>
      </c>
      <c r="F53" s="1294"/>
      <c r="G53" s="1294"/>
      <c r="H53" s="1295"/>
      <c r="I53" s="114">
        <v>1687</v>
      </c>
      <c r="J53" s="115">
        <v>1234</v>
      </c>
      <c r="K53" s="115">
        <v>618</v>
      </c>
      <c r="L53" s="115">
        <v>714</v>
      </c>
      <c r="M53" s="116">
        <v>679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ZrfrqUaqNiZpchM4mwX9yLMEeX9kuySaXhWssLQP4vC6ffZxwBAznYINKd8457/NgnBAn2m1d6Ngp2q8KcDAA==" saltValue="DS+L3kx0jmOMW8SySgdC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11" t="s">
        <v>48</v>
      </c>
      <c r="D55" s="1311"/>
      <c r="E55" s="1312"/>
      <c r="F55" s="128">
        <v>1093</v>
      </c>
      <c r="G55" s="128">
        <v>1093</v>
      </c>
      <c r="H55" s="129">
        <v>1093</v>
      </c>
    </row>
    <row r="56" spans="2:8" ht="52.5" customHeight="1" x14ac:dyDescent="0.15">
      <c r="B56" s="130"/>
      <c r="C56" s="1313" t="s">
        <v>49</v>
      </c>
      <c r="D56" s="1313"/>
      <c r="E56" s="1314"/>
      <c r="F56" s="131">
        <v>16</v>
      </c>
      <c r="G56" s="131">
        <v>16</v>
      </c>
      <c r="H56" s="132">
        <v>16</v>
      </c>
    </row>
    <row r="57" spans="2:8" ht="53.25" customHeight="1" x14ac:dyDescent="0.15">
      <c r="B57" s="130"/>
      <c r="C57" s="1315" t="s">
        <v>50</v>
      </c>
      <c r="D57" s="1315"/>
      <c r="E57" s="1316"/>
      <c r="F57" s="133">
        <v>501</v>
      </c>
      <c r="G57" s="133">
        <v>575</v>
      </c>
      <c r="H57" s="134">
        <v>639</v>
      </c>
    </row>
    <row r="58" spans="2:8" ht="45.75" customHeight="1" x14ac:dyDescent="0.15">
      <c r="B58" s="135"/>
      <c r="C58" s="1303" t="s">
        <v>602</v>
      </c>
      <c r="D58" s="1304"/>
      <c r="E58" s="1305"/>
      <c r="F58" s="136">
        <v>239</v>
      </c>
      <c r="G58" s="136">
        <v>320</v>
      </c>
      <c r="H58" s="137">
        <v>397</v>
      </c>
    </row>
    <row r="59" spans="2:8" ht="45.75" customHeight="1" x14ac:dyDescent="0.15">
      <c r="B59" s="135"/>
      <c r="C59" s="1303" t="s">
        <v>603</v>
      </c>
      <c r="D59" s="1304"/>
      <c r="E59" s="1305"/>
      <c r="F59" s="136">
        <v>188</v>
      </c>
      <c r="G59" s="136">
        <v>188</v>
      </c>
      <c r="H59" s="137">
        <v>188</v>
      </c>
    </row>
    <row r="60" spans="2:8" ht="45.75" customHeight="1" x14ac:dyDescent="0.15">
      <c r="B60" s="135"/>
      <c r="C60" s="1303" t="s">
        <v>604</v>
      </c>
      <c r="D60" s="1304"/>
      <c r="E60" s="1305"/>
      <c r="F60" s="136">
        <v>75</v>
      </c>
      <c r="G60" s="137">
        <v>67</v>
      </c>
      <c r="H60" s="137">
        <v>53</v>
      </c>
    </row>
    <row r="61" spans="2:8" ht="45.75" customHeight="1" x14ac:dyDescent="0.15">
      <c r="B61" s="135"/>
      <c r="C61" s="1303" t="s">
        <v>605</v>
      </c>
      <c r="D61" s="1304"/>
      <c r="E61" s="1305"/>
      <c r="F61" s="136" t="s">
        <v>594</v>
      </c>
      <c r="G61" s="137">
        <v>0</v>
      </c>
      <c r="H61" s="137">
        <v>1</v>
      </c>
    </row>
    <row r="62" spans="2:8" ht="45.75" customHeight="1" thickBot="1" x14ac:dyDescent="0.2">
      <c r="B62" s="138"/>
      <c r="C62" s="1306"/>
      <c r="D62" s="1307"/>
      <c r="E62" s="1308"/>
      <c r="F62" s="139"/>
      <c r="G62" s="139"/>
      <c r="H62" s="140"/>
    </row>
    <row r="63" spans="2:8" ht="52.5" customHeight="1" thickBot="1" x14ac:dyDescent="0.2">
      <c r="B63" s="141"/>
      <c r="C63" s="1309" t="s">
        <v>51</v>
      </c>
      <c r="D63" s="1309"/>
      <c r="E63" s="1310"/>
      <c r="F63" s="142">
        <v>1610</v>
      </c>
      <c r="G63" s="142">
        <v>1683</v>
      </c>
      <c r="H63" s="143">
        <v>1747</v>
      </c>
    </row>
    <row r="64" spans="2:8" ht="15" customHeight="1" x14ac:dyDescent="0.15"/>
  </sheetData>
  <sheetProtection algorithmName="SHA-512" hashValue="xhV3gADgFt8khW9CjQw/p9kB+R0Tiepzr5xCNGQOW1oRUMYFNgsiF1jPiV72+wS3GUsfSu8iHukZBSZOuWu/AQ==" saltValue="a5J+PtEr1QUnXKAbf8nh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28925-894C-475B-A131-5348EB6380F5}">
  <sheetPr>
    <pageSetUpPr fitToPage="1"/>
  </sheetPr>
  <dimension ref="A1:WZM160"/>
  <sheetViews>
    <sheetView showGridLines="0" tabSelected="1" zoomScale="85" zoomScaleNormal="85"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615</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615</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614</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8" t="s">
        <v>616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9"/>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9"/>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9"/>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9"/>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610</v>
      </c>
    </row>
    <row r="50" spans="1:109" ht="13.5" x14ac:dyDescent="0.15">
      <c r="B50" s="389"/>
      <c r="G50" s="1327"/>
      <c r="H50" s="1327"/>
      <c r="I50" s="1327"/>
      <c r="J50" s="1327"/>
      <c r="K50" s="398"/>
      <c r="L50" s="398"/>
      <c r="M50" s="397"/>
      <c r="N50" s="397"/>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31" t="s">
        <v>571</v>
      </c>
      <c r="BQ50" s="1331"/>
      <c r="BR50" s="1331"/>
      <c r="BS50" s="1331"/>
      <c r="BT50" s="1331"/>
      <c r="BU50" s="1331"/>
      <c r="BV50" s="1331"/>
      <c r="BW50" s="1331"/>
      <c r="BX50" s="1331" t="s">
        <v>572</v>
      </c>
      <c r="BY50" s="1331"/>
      <c r="BZ50" s="1331"/>
      <c r="CA50" s="1331"/>
      <c r="CB50" s="1331"/>
      <c r="CC50" s="1331"/>
      <c r="CD50" s="1331"/>
      <c r="CE50" s="1331"/>
      <c r="CF50" s="1331" t="s">
        <v>573</v>
      </c>
      <c r="CG50" s="1331"/>
      <c r="CH50" s="1331"/>
      <c r="CI50" s="1331"/>
      <c r="CJ50" s="1331"/>
      <c r="CK50" s="1331"/>
      <c r="CL50" s="1331"/>
      <c r="CM50" s="1331"/>
      <c r="CN50" s="1331" t="s">
        <v>574</v>
      </c>
      <c r="CO50" s="1331"/>
      <c r="CP50" s="1331"/>
      <c r="CQ50" s="1331"/>
      <c r="CR50" s="1331"/>
      <c r="CS50" s="1331"/>
      <c r="CT50" s="1331"/>
      <c r="CU50" s="1331"/>
      <c r="CV50" s="1331" t="s">
        <v>575</v>
      </c>
      <c r="CW50" s="1331"/>
      <c r="CX50" s="1331"/>
      <c r="CY50" s="1331"/>
      <c r="CZ50" s="1331"/>
      <c r="DA50" s="1331"/>
      <c r="DB50" s="1331"/>
      <c r="DC50" s="1331"/>
    </row>
    <row r="51" spans="1:109" ht="13.5" customHeight="1" x14ac:dyDescent="0.15">
      <c r="B51" s="389"/>
      <c r="G51" s="1332"/>
      <c r="H51" s="1332"/>
      <c r="I51" s="1335"/>
      <c r="J51" s="1335"/>
      <c r="K51" s="1334"/>
      <c r="L51" s="1334"/>
      <c r="M51" s="1334"/>
      <c r="N51" s="1334"/>
      <c r="AM51" s="396"/>
      <c r="AN51" s="1333" t="s">
        <v>609</v>
      </c>
      <c r="AO51" s="1333"/>
      <c r="AP51" s="1333"/>
      <c r="AQ51" s="1333"/>
      <c r="AR51" s="1333"/>
      <c r="AS51" s="1333"/>
      <c r="AT51" s="1333"/>
      <c r="AU51" s="1333"/>
      <c r="AV51" s="1333"/>
      <c r="AW51" s="1333"/>
      <c r="AX51" s="1333"/>
      <c r="AY51" s="1333"/>
      <c r="AZ51" s="1333"/>
      <c r="BA51" s="1333"/>
      <c r="BB51" s="1333" t="s">
        <v>607</v>
      </c>
      <c r="BC51" s="1333"/>
      <c r="BD51" s="1333"/>
      <c r="BE51" s="1333"/>
      <c r="BF51" s="1333"/>
      <c r="BG51" s="1333"/>
      <c r="BH51" s="1333"/>
      <c r="BI51" s="1333"/>
      <c r="BJ51" s="1333"/>
      <c r="BK51" s="1333"/>
      <c r="BL51" s="1333"/>
      <c r="BM51" s="1333"/>
      <c r="BN51" s="1333"/>
      <c r="BO51" s="1333"/>
      <c r="BP51" s="1317">
        <v>61.5</v>
      </c>
      <c r="BQ51" s="1317"/>
      <c r="BR51" s="1317"/>
      <c r="BS51" s="1317"/>
      <c r="BT51" s="1317"/>
      <c r="BU51" s="1317"/>
      <c r="BV51" s="1317"/>
      <c r="BW51" s="1317"/>
      <c r="BX51" s="1317">
        <v>44.9</v>
      </c>
      <c r="BY51" s="1317"/>
      <c r="BZ51" s="1317"/>
      <c r="CA51" s="1317"/>
      <c r="CB51" s="1317"/>
      <c r="CC51" s="1317"/>
      <c r="CD51" s="1317"/>
      <c r="CE51" s="1317"/>
      <c r="CF51" s="1317">
        <v>22.3</v>
      </c>
      <c r="CG51" s="1317"/>
      <c r="CH51" s="1317"/>
      <c r="CI51" s="1317"/>
      <c r="CJ51" s="1317"/>
      <c r="CK51" s="1317"/>
      <c r="CL51" s="1317"/>
      <c r="CM51" s="1317"/>
      <c r="CN51" s="1317">
        <v>25.6</v>
      </c>
      <c r="CO51" s="1317"/>
      <c r="CP51" s="1317"/>
      <c r="CQ51" s="1317"/>
      <c r="CR51" s="1317"/>
      <c r="CS51" s="1317"/>
      <c r="CT51" s="1317"/>
      <c r="CU51" s="1317"/>
      <c r="CV51" s="1317">
        <v>23.1</v>
      </c>
      <c r="CW51" s="1317"/>
      <c r="CX51" s="1317"/>
      <c r="CY51" s="1317"/>
      <c r="CZ51" s="1317"/>
      <c r="DA51" s="1317"/>
      <c r="DB51" s="1317"/>
      <c r="DC51" s="1317"/>
    </row>
    <row r="52" spans="1:109" ht="13.5" x14ac:dyDescent="0.15">
      <c r="B52" s="389"/>
      <c r="G52" s="1332"/>
      <c r="H52" s="1332"/>
      <c r="I52" s="1335"/>
      <c r="J52" s="1335"/>
      <c r="K52" s="1334"/>
      <c r="L52" s="1334"/>
      <c r="M52" s="1334"/>
      <c r="N52" s="1334"/>
      <c r="AM52" s="396"/>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5" x14ac:dyDescent="0.15">
      <c r="A53" s="404"/>
      <c r="B53" s="389"/>
      <c r="G53" s="1332"/>
      <c r="H53" s="1332"/>
      <c r="I53" s="1327"/>
      <c r="J53" s="1327"/>
      <c r="K53" s="1334"/>
      <c r="L53" s="1334"/>
      <c r="M53" s="1334"/>
      <c r="N53" s="1334"/>
      <c r="AM53" s="396"/>
      <c r="AN53" s="1333"/>
      <c r="AO53" s="1333"/>
      <c r="AP53" s="1333"/>
      <c r="AQ53" s="1333"/>
      <c r="AR53" s="1333"/>
      <c r="AS53" s="1333"/>
      <c r="AT53" s="1333"/>
      <c r="AU53" s="1333"/>
      <c r="AV53" s="1333"/>
      <c r="AW53" s="1333"/>
      <c r="AX53" s="1333"/>
      <c r="AY53" s="1333"/>
      <c r="AZ53" s="1333"/>
      <c r="BA53" s="1333"/>
      <c r="BB53" s="1333" t="s">
        <v>613</v>
      </c>
      <c r="BC53" s="1333"/>
      <c r="BD53" s="1333"/>
      <c r="BE53" s="1333"/>
      <c r="BF53" s="1333"/>
      <c r="BG53" s="1333"/>
      <c r="BH53" s="1333"/>
      <c r="BI53" s="1333"/>
      <c r="BJ53" s="1333"/>
      <c r="BK53" s="1333"/>
      <c r="BL53" s="1333"/>
      <c r="BM53" s="1333"/>
      <c r="BN53" s="1333"/>
      <c r="BO53" s="1333"/>
      <c r="BP53" s="1317">
        <v>52.3</v>
      </c>
      <c r="BQ53" s="1317"/>
      <c r="BR53" s="1317"/>
      <c r="BS53" s="1317"/>
      <c r="BT53" s="1317"/>
      <c r="BU53" s="1317"/>
      <c r="BV53" s="1317"/>
      <c r="BW53" s="1317"/>
      <c r="BX53" s="1317">
        <v>54.1</v>
      </c>
      <c r="BY53" s="1317"/>
      <c r="BZ53" s="1317"/>
      <c r="CA53" s="1317"/>
      <c r="CB53" s="1317"/>
      <c r="CC53" s="1317"/>
      <c r="CD53" s="1317"/>
      <c r="CE53" s="1317"/>
      <c r="CF53" s="1317">
        <v>55.6</v>
      </c>
      <c r="CG53" s="1317"/>
      <c r="CH53" s="1317"/>
      <c r="CI53" s="1317"/>
      <c r="CJ53" s="1317"/>
      <c r="CK53" s="1317"/>
      <c r="CL53" s="1317"/>
      <c r="CM53" s="1317"/>
      <c r="CN53" s="1317">
        <v>55.7</v>
      </c>
      <c r="CO53" s="1317"/>
      <c r="CP53" s="1317"/>
      <c r="CQ53" s="1317"/>
      <c r="CR53" s="1317"/>
      <c r="CS53" s="1317"/>
      <c r="CT53" s="1317"/>
      <c r="CU53" s="1317"/>
      <c r="CV53" s="1317">
        <v>56.4</v>
      </c>
      <c r="CW53" s="1317"/>
      <c r="CX53" s="1317"/>
      <c r="CY53" s="1317"/>
      <c r="CZ53" s="1317"/>
      <c r="DA53" s="1317"/>
      <c r="DB53" s="1317"/>
      <c r="DC53" s="1317"/>
    </row>
    <row r="54" spans="1:109" ht="13.5" x14ac:dyDescent="0.15">
      <c r="A54" s="404"/>
      <c r="B54" s="389"/>
      <c r="G54" s="1332"/>
      <c r="H54" s="1332"/>
      <c r="I54" s="1327"/>
      <c r="J54" s="1327"/>
      <c r="K54" s="1334"/>
      <c r="L54" s="1334"/>
      <c r="M54" s="1334"/>
      <c r="N54" s="1334"/>
      <c r="AM54" s="396"/>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5" x14ac:dyDescent="0.15">
      <c r="A55" s="404"/>
      <c r="B55" s="389"/>
      <c r="G55" s="1327"/>
      <c r="H55" s="1327"/>
      <c r="I55" s="1327"/>
      <c r="J55" s="1327"/>
      <c r="K55" s="1334"/>
      <c r="L55" s="1334"/>
      <c r="M55" s="1334"/>
      <c r="N55" s="1334"/>
      <c r="AN55" s="1331" t="s">
        <v>608</v>
      </c>
      <c r="AO55" s="1331"/>
      <c r="AP55" s="1331"/>
      <c r="AQ55" s="1331"/>
      <c r="AR55" s="1331"/>
      <c r="AS55" s="1331"/>
      <c r="AT55" s="1331"/>
      <c r="AU55" s="1331"/>
      <c r="AV55" s="1331"/>
      <c r="AW55" s="1331"/>
      <c r="AX55" s="1331"/>
      <c r="AY55" s="1331"/>
      <c r="AZ55" s="1331"/>
      <c r="BA55" s="1331"/>
      <c r="BB55" s="1333" t="s">
        <v>607</v>
      </c>
      <c r="BC55" s="1333"/>
      <c r="BD55" s="1333"/>
      <c r="BE55" s="1333"/>
      <c r="BF55" s="1333"/>
      <c r="BG55" s="1333"/>
      <c r="BH55" s="1333"/>
      <c r="BI55" s="1333"/>
      <c r="BJ55" s="1333"/>
      <c r="BK55" s="1333"/>
      <c r="BL55" s="1333"/>
      <c r="BM55" s="1333"/>
      <c r="BN55" s="1333"/>
      <c r="BO55" s="1333"/>
      <c r="BP55" s="1317">
        <v>38.5</v>
      </c>
      <c r="BQ55" s="1317"/>
      <c r="BR55" s="1317"/>
      <c r="BS55" s="1317"/>
      <c r="BT55" s="1317"/>
      <c r="BU55" s="1317"/>
      <c r="BV55" s="1317"/>
      <c r="BW55" s="1317"/>
      <c r="BX55" s="1317">
        <v>32.799999999999997</v>
      </c>
      <c r="BY55" s="1317"/>
      <c r="BZ55" s="1317"/>
      <c r="CA55" s="1317"/>
      <c r="CB55" s="1317"/>
      <c r="CC55" s="1317"/>
      <c r="CD55" s="1317"/>
      <c r="CE55" s="1317"/>
      <c r="CF55" s="1317">
        <v>20.9</v>
      </c>
      <c r="CG55" s="1317"/>
      <c r="CH55" s="1317"/>
      <c r="CI55" s="1317"/>
      <c r="CJ55" s="1317"/>
      <c r="CK55" s="1317"/>
      <c r="CL55" s="1317"/>
      <c r="CM55" s="1317"/>
      <c r="CN55" s="1317">
        <v>21</v>
      </c>
      <c r="CO55" s="1317"/>
      <c r="CP55" s="1317"/>
      <c r="CQ55" s="1317"/>
      <c r="CR55" s="1317"/>
      <c r="CS55" s="1317"/>
      <c r="CT55" s="1317"/>
      <c r="CU55" s="1317"/>
      <c r="CV55" s="1317">
        <v>23.5</v>
      </c>
      <c r="CW55" s="1317"/>
      <c r="CX55" s="1317"/>
      <c r="CY55" s="1317"/>
      <c r="CZ55" s="1317"/>
      <c r="DA55" s="1317"/>
      <c r="DB55" s="1317"/>
      <c r="DC55" s="1317"/>
    </row>
    <row r="56" spans="1:109" ht="13.5" x14ac:dyDescent="0.15">
      <c r="A56" s="404"/>
      <c r="B56" s="389"/>
      <c r="G56" s="1327"/>
      <c r="H56" s="1327"/>
      <c r="I56" s="1327"/>
      <c r="J56" s="1327"/>
      <c r="K56" s="1334"/>
      <c r="L56" s="1334"/>
      <c r="M56" s="1334"/>
      <c r="N56" s="1334"/>
      <c r="AN56" s="1331"/>
      <c r="AO56" s="1331"/>
      <c r="AP56" s="1331"/>
      <c r="AQ56" s="1331"/>
      <c r="AR56" s="1331"/>
      <c r="AS56" s="1331"/>
      <c r="AT56" s="1331"/>
      <c r="AU56" s="1331"/>
      <c r="AV56" s="1331"/>
      <c r="AW56" s="1331"/>
      <c r="AX56" s="1331"/>
      <c r="AY56" s="1331"/>
      <c r="AZ56" s="1331"/>
      <c r="BA56" s="1331"/>
      <c r="BB56" s="1333"/>
      <c r="BC56" s="1333"/>
      <c r="BD56" s="1333"/>
      <c r="BE56" s="1333"/>
      <c r="BF56" s="1333"/>
      <c r="BG56" s="1333"/>
      <c r="BH56" s="1333"/>
      <c r="BI56" s="1333"/>
      <c r="BJ56" s="1333"/>
      <c r="BK56" s="1333"/>
      <c r="BL56" s="1333"/>
      <c r="BM56" s="1333"/>
      <c r="BN56" s="1333"/>
      <c r="BO56" s="1333"/>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4" customFormat="1" ht="13.5" x14ac:dyDescent="0.15">
      <c r="B57" s="410"/>
      <c r="G57" s="1327"/>
      <c r="H57" s="1327"/>
      <c r="I57" s="1336"/>
      <c r="J57" s="1336"/>
      <c r="K57" s="1334"/>
      <c r="L57" s="1334"/>
      <c r="M57" s="1334"/>
      <c r="N57" s="1334"/>
      <c r="AM57" s="388"/>
      <c r="AN57" s="1331"/>
      <c r="AO57" s="1331"/>
      <c r="AP57" s="1331"/>
      <c r="AQ57" s="1331"/>
      <c r="AR57" s="1331"/>
      <c r="AS57" s="1331"/>
      <c r="AT57" s="1331"/>
      <c r="AU57" s="1331"/>
      <c r="AV57" s="1331"/>
      <c r="AW57" s="1331"/>
      <c r="AX57" s="1331"/>
      <c r="AY57" s="1331"/>
      <c r="AZ57" s="1331"/>
      <c r="BA57" s="1331"/>
      <c r="BB57" s="1333" t="s">
        <v>613</v>
      </c>
      <c r="BC57" s="1333"/>
      <c r="BD57" s="1333"/>
      <c r="BE57" s="1333"/>
      <c r="BF57" s="1333"/>
      <c r="BG57" s="1333"/>
      <c r="BH57" s="1333"/>
      <c r="BI57" s="1333"/>
      <c r="BJ57" s="1333"/>
      <c r="BK57" s="1333"/>
      <c r="BL57" s="1333"/>
      <c r="BM57" s="1333"/>
      <c r="BN57" s="1333"/>
      <c r="BO57" s="1333"/>
      <c r="BP57" s="1317">
        <v>57.6</v>
      </c>
      <c r="BQ57" s="1317"/>
      <c r="BR57" s="1317"/>
      <c r="BS57" s="1317"/>
      <c r="BT57" s="1317"/>
      <c r="BU57" s="1317"/>
      <c r="BV57" s="1317"/>
      <c r="BW57" s="1317"/>
      <c r="BX57" s="1317">
        <v>58.9</v>
      </c>
      <c r="BY57" s="1317"/>
      <c r="BZ57" s="1317"/>
      <c r="CA57" s="1317"/>
      <c r="CB57" s="1317"/>
      <c r="CC57" s="1317"/>
      <c r="CD57" s="1317"/>
      <c r="CE57" s="1317"/>
      <c r="CF57" s="1317">
        <v>60.5</v>
      </c>
      <c r="CG57" s="1317"/>
      <c r="CH57" s="1317"/>
      <c r="CI57" s="1317"/>
      <c r="CJ57" s="1317"/>
      <c r="CK57" s="1317"/>
      <c r="CL57" s="1317"/>
      <c r="CM57" s="1317"/>
      <c r="CN57" s="1317">
        <v>61.2</v>
      </c>
      <c r="CO57" s="1317"/>
      <c r="CP57" s="1317"/>
      <c r="CQ57" s="1317"/>
      <c r="CR57" s="1317"/>
      <c r="CS57" s="1317"/>
      <c r="CT57" s="1317"/>
      <c r="CU57" s="1317"/>
      <c r="CV57" s="1317">
        <v>61.8</v>
      </c>
      <c r="CW57" s="1317"/>
      <c r="CX57" s="1317"/>
      <c r="CY57" s="1317"/>
      <c r="CZ57" s="1317"/>
      <c r="DA57" s="1317"/>
      <c r="DB57" s="1317"/>
      <c r="DC57" s="1317"/>
      <c r="DD57" s="415"/>
      <c r="DE57" s="410"/>
    </row>
    <row r="58" spans="1:109" s="404" customFormat="1" ht="13.5" x14ac:dyDescent="0.15">
      <c r="A58" s="388"/>
      <c r="B58" s="410"/>
      <c r="G58" s="1327"/>
      <c r="H58" s="1327"/>
      <c r="I58" s="1336"/>
      <c r="J58" s="1336"/>
      <c r="K58" s="1334"/>
      <c r="L58" s="1334"/>
      <c r="M58" s="1334"/>
      <c r="N58" s="1334"/>
      <c r="AM58" s="388"/>
      <c r="AN58" s="1331"/>
      <c r="AO58" s="1331"/>
      <c r="AP58" s="1331"/>
      <c r="AQ58" s="1331"/>
      <c r="AR58" s="1331"/>
      <c r="AS58" s="1331"/>
      <c r="AT58" s="1331"/>
      <c r="AU58" s="1331"/>
      <c r="AV58" s="1331"/>
      <c r="AW58" s="1331"/>
      <c r="AX58" s="1331"/>
      <c r="AY58" s="1331"/>
      <c r="AZ58" s="1331"/>
      <c r="BA58" s="1331"/>
      <c r="BB58" s="1333"/>
      <c r="BC58" s="1333"/>
      <c r="BD58" s="1333"/>
      <c r="BE58" s="1333"/>
      <c r="BF58" s="1333"/>
      <c r="BG58" s="1333"/>
      <c r="BH58" s="1333"/>
      <c r="BI58" s="1333"/>
      <c r="BJ58" s="1333"/>
      <c r="BK58" s="1333"/>
      <c r="BL58" s="1333"/>
      <c r="BM58" s="1333"/>
      <c r="BN58" s="1333"/>
      <c r="BO58" s="1333"/>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612</v>
      </c>
    </row>
    <row r="64" spans="1:109" ht="13.5" x14ac:dyDescent="0.15">
      <c r="B64" s="389"/>
      <c r="G64" s="405"/>
      <c r="I64" s="407"/>
      <c r="J64" s="407"/>
      <c r="K64" s="407"/>
      <c r="L64" s="407"/>
      <c r="M64" s="407"/>
      <c r="N64" s="406"/>
      <c r="AM64" s="405"/>
      <c r="AN64" s="405" t="s">
        <v>611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8" t="s">
        <v>617</v>
      </c>
      <c r="AO65" s="1339"/>
      <c r="AP65" s="1339"/>
      <c r="AQ65" s="1339"/>
      <c r="AR65" s="1339"/>
      <c r="AS65" s="1339"/>
      <c r="AT65" s="1339"/>
      <c r="AU65" s="1339"/>
      <c r="AV65" s="1339"/>
      <c r="AW65" s="1339"/>
      <c r="AX65" s="1339"/>
      <c r="AY65" s="1339"/>
      <c r="AZ65" s="1339"/>
      <c r="BA65" s="1339"/>
      <c r="BB65" s="1339"/>
      <c r="BC65" s="1339"/>
      <c r="BD65" s="1339"/>
      <c r="BE65" s="1339"/>
      <c r="BF65" s="1339"/>
      <c r="BG65" s="1339"/>
      <c r="BH65" s="1339"/>
      <c r="BI65" s="1339"/>
      <c r="BJ65" s="1339"/>
      <c r="BK65" s="1339"/>
      <c r="BL65" s="1339"/>
      <c r="BM65" s="1339"/>
      <c r="BN65" s="1339"/>
      <c r="BO65" s="1339"/>
      <c r="BP65" s="1339"/>
      <c r="BQ65" s="1339"/>
      <c r="BR65" s="1339"/>
      <c r="BS65" s="1339"/>
      <c r="BT65" s="1339"/>
      <c r="BU65" s="1339"/>
      <c r="BV65" s="1339"/>
      <c r="BW65" s="1339"/>
      <c r="BX65" s="1339"/>
      <c r="BY65" s="1339"/>
      <c r="BZ65" s="1339"/>
      <c r="CA65" s="1339"/>
      <c r="CB65" s="1339"/>
      <c r="CC65" s="1339"/>
      <c r="CD65" s="1339"/>
      <c r="CE65" s="1339"/>
      <c r="CF65" s="1339"/>
      <c r="CG65" s="1339"/>
      <c r="CH65" s="1339"/>
      <c r="CI65" s="1339"/>
      <c r="CJ65" s="1339"/>
      <c r="CK65" s="1339"/>
      <c r="CL65" s="1339"/>
      <c r="CM65" s="1339"/>
      <c r="CN65" s="1339"/>
      <c r="CO65" s="1339"/>
      <c r="CP65" s="1339"/>
      <c r="CQ65" s="1339"/>
      <c r="CR65" s="1339"/>
      <c r="CS65" s="1339"/>
      <c r="CT65" s="1339"/>
      <c r="CU65" s="1339"/>
      <c r="CV65" s="1339"/>
      <c r="CW65" s="1339"/>
      <c r="CX65" s="1339"/>
      <c r="CY65" s="1339"/>
      <c r="CZ65" s="1339"/>
      <c r="DA65" s="1339"/>
      <c r="DB65" s="1339"/>
      <c r="DC65" s="1340"/>
    </row>
    <row r="66" spans="2:107" ht="13.5" x14ac:dyDescent="0.15">
      <c r="B66" s="389"/>
      <c r="AN66" s="1341"/>
      <c r="AO66" s="1342"/>
      <c r="AP66" s="1342"/>
      <c r="AQ66" s="1342"/>
      <c r="AR66" s="1342"/>
      <c r="AS66" s="1342"/>
      <c r="AT66" s="1342"/>
      <c r="AU66" s="1342"/>
      <c r="AV66" s="1342"/>
      <c r="AW66" s="1342"/>
      <c r="AX66" s="1342"/>
      <c r="AY66" s="1342"/>
      <c r="AZ66" s="1342"/>
      <c r="BA66" s="1342"/>
      <c r="BB66" s="1342"/>
      <c r="BC66" s="1342"/>
      <c r="BD66" s="1342"/>
      <c r="BE66" s="1342"/>
      <c r="BF66" s="1342"/>
      <c r="BG66" s="1342"/>
      <c r="BH66" s="1342"/>
      <c r="BI66" s="1342"/>
      <c r="BJ66" s="1342"/>
      <c r="BK66" s="1342"/>
      <c r="BL66" s="1342"/>
      <c r="BM66" s="1342"/>
      <c r="BN66" s="1342"/>
      <c r="BO66" s="1342"/>
      <c r="BP66" s="1342"/>
      <c r="BQ66" s="1342"/>
      <c r="BR66" s="1342"/>
      <c r="BS66" s="1342"/>
      <c r="BT66" s="1342"/>
      <c r="BU66" s="1342"/>
      <c r="BV66" s="1342"/>
      <c r="BW66" s="1342"/>
      <c r="BX66" s="1342"/>
      <c r="BY66" s="1342"/>
      <c r="BZ66" s="1342"/>
      <c r="CA66" s="1342"/>
      <c r="CB66" s="1342"/>
      <c r="CC66" s="1342"/>
      <c r="CD66" s="1342"/>
      <c r="CE66" s="1342"/>
      <c r="CF66" s="1342"/>
      <c r="CG66" s="1342"/>
      <c r="CH66" s="1342"/>
      <c r="CI66" s="1342"/>
      <c r="CJ66" s="1342"/>
      <c r="CK66" s="1342"/>
      <c r="CL66" s="1342"/>
      <c r="CM66" s="1342"/>
      <c r="CN66" s="1342"/>
      <c r="CO66" s="1342"/>
      <c r="CP66" s="1342"/>
      <c r="CQ66" s="1342"/>
      <c r="CR66" s="1342"/>
      <c r="CS66" s="1342"/>
      <c r="CT66" s="1342"/>
      <c r="CU66" s="1342"/>
      <c r="CV66" s="1342"/>
      <c r="CW66" s="1342"/>
      <c r="CX66" s="1342"/>
      <c r="CY66" s="1342"/>
      <c r="CZ66" s="1342"/>
      <c r="DA66" s="1342"/>
      <c r="DB66" s="1342"/>
      <c r="DC66" s="1343"/>
    </row>
    <row r="67" spans="2:107" ht="13.5" x14ac:dyDescent="0.15">
      <c r="B67" s="389"/>
      <c r="AN67" s="1341"/>
      <c r="AO67" s="1342"/>
      <c r="AP67" s="1342"/>
      <c r="AQ67" s="1342"/>
      <c r="AR67" s="1342"/>
      <c r="AS67" s="1342"/>
      <c r="AT67" s="1342"/>
      <c r="AU67" s="1342"/>
      <c r="AV67" s="1342"/>
      <c r="AW67" s="1342"/>
      <c r="AX67" s="1342"/>
      <c r="AY67" s="1342"/>
      <c r="AZ67" s="1342"/>
      <c r="BA67" s="1342"/>
      <c r="BB67" s="1342"/>
      <c r="BC67" s="1342"/>
      <c r="BD67" s="1342"/>
      <c r="BE67" s="1342"/>
      <c r="BF67" s="1342"/>
      <c r="BG67" s="1342"/>
      <c r="BH67" s="1342"/>
      <c r="BI67" s="1342"/>
      <c r="BJ67" s="1342"/>
      <c r="BK67" s="1342"/>
      <c r="BL67" s="1342"/>
      <c r="BM67" s="1342"/>
      <c r="BN67" s="1342"/>
      <c r="BO67" s="1342"/>
      <c r="BP67" s="1342"/>
      <c r="BQ67" s="1342"/>
      <c r="BR67" s="1342"/>
      <c r="BS67" s="1342"/>
      <c r="BT67" s="1342"/>
      <c r="BU67" s="1342"/>
      <c r="BV67" s="1342"/>
      <c r="BW67" s="1342"/>
      <c r="BX67" s="1342"/>
      <c r="BY67" s="1342"/>
      <c r="BZ67" s="1342"/>
      <c r="CA67" s="1342"/>
      <c r="CB67" s="1342"/>
      <c r="CC67" s="1342"/>
      <c r="CD67" s="1342"/>
      <c r="CE67" s="1342"/>
      <c r="CF67" s="1342"/>
      <c r="CG67" s="1342"/>
      <c r="CH67" s="1342"/>
      <c r="CI67" s="1342"/>
      <c r="CJ67" s="1342"/>
      <c r="CK67" s="1342"/>
      <c r="CL67" s="1342"/>
      <c r="CM67" s="1342"/>
      <c r="CN67" s="1342"/>
      <c r="CO67" s="1342"/>
      <c r="CP67" s="1342"/>
      <c r="CQ67" s="1342"/>
      <c r="CR67" s="1342"/>
      <c r="CS67" s="1342"/>
      <c r="CT67" s="1342"/>
      <c r="CU67" s="1342"/>
      <c r="CV67" s="1342"/>
      <c r="CW67" s="1342"/>
      <c r="CX67" s="1342"/>
      <c r="CY67" s="1342"/>
      <c r="CZ67" s="1342"/>
      <c r="DA67" s="1342"/>
      <c r="DB67" s="1342"/>
      <c r="DC67" s="1343"/>
    </row>
    <row r="68" spans="2:107" ht="13.5" x14ac:dyDescent="0.15">
      <c r="B68" s="389"/>
      <c r="AN68" s="1341"/>
      <c r="AO68" s="1342"/>
      <c r="AP68" s="1342"/>
      <c r="AQ68" s="1342"/>
      <c r="AR68" s="1342"/>
      <c r="AS68" s="1342"/>
      <c r="AT68" s="1342"/>
      <c r="AU68" s="1342"/>
      <c r="AV68" s="1342"/>
      <c r="AW68" s="1342"/>
      <c r="AX68" s="1342"/>
      <c r="AY68" s="1342"/>
      <c r="AZ68" s="1342"/>
      <c r="BA68" s="1342"/>
      <c r="BB68" s="1342"/>
      <c r="BC68" s="1342"/>
      <c r="BD68" s="1342"/>
      <c r="BE68" s="1342"/>
      <c r="BF68" s="1342"/>
      <c r="BG68" s="1342"/>
      <c r="BH68" s="1342"/>
      <c r="BI68" s="1342"/>
      <c r="BJ68" s="1342"/>
      <c r="BK68" s="1342"/>
      <c r="BL68" s="1342"/>
      <c r="BM68" s="1342"/>
      <c r="BN68" s="1342"/>
      <c r="BO68" s="1342"/>
      <c r="BP68" s="1342"/>
      <c r="BQ68" s="1342"/>
      <c r="BR68" s="1342"/>
      <c r="BS68" s="1342"/>
      <c r="BT68" s="1342"/>
      <c r="BU68" s="1342"/>
      <c r="BV68" s="1342"/>
      <c r="BW68" s="1342"/>
      <c r="BX68" s="1342"/>
      <c r="BY68" s="1342"/>
      <c r="BZ68" s="1342"/>
      <c r="CA68" s="1342"/>
      <c r="CB68" s="1342"/>
      <c r="CC68" s="1342"/>
      <c r="CD68" s="1342"/>
      <c r="CE68" s="1342"/>
      <c r="CF68" s="1342"/>
      <c r="CG68" s="1342"/>
      <c r="CH68" s="1342"/>
      <c r="CI68" s="1342"/>
      <c r="CJ68" s="1342"/>
      <c r="CK68" s="1342"/>
      <c r="CL68" s="1342"/>
      <c r="CM68" s="1342"/>
      <c r="CN68" s="1342"/>
      <c r="CO68" s="1342"/>
      <c r="CP68" s="1342"/>
      <c r="CQ68" s="1342"/>
      <c r="CR68" s="1342"/>
      <c r="CS68" s="1342"/>
      <c r="CT68" s="1342"/>
      <c r="CU68" s="1342"/>
      <c r="CV68" s="1342"/>
      <c r="CW68" s="1342"/>
      <c r="CX68" s="1342"/>
      <c r="CY68" s="1342"/>
      <c r="CZ68" s="1342"/>
      <c r="DA68" s="1342"/>
      <c r="DB68" s="1342"/>
      <c r="DC68" s="1343"/>
    </row>
    <row r="69" spans="2:107" ht="13.5" x14ac:dyDescent="0.15">
      <c r="B69" s="389"/>
      <c r="AN69" s="1344"/>
      <c r="AO69" s="1345"/>
      <c r="AP69" s="1345"/>
      <c r="AQ69" s="1345"/>
      <c r="AR69" s="1345"/>
      <c r="AS69" s="1345"/>
      <c r="AT69" s="1345"/>
      <c r="AU69" s="1345"/>
      <c r="AV69" s="1345"/>
      <c r="AW69" s="1345"/>
      <c r="AX69" s="1345"/>
      <c r="AY69" s="1345"/>
      <c r="AZ69" s="1345"/>
      <c r="BA69" s="1345"/>
      <c r="BB69" s="1345"/>
      <c r="BC69" s="1345"/>
      <c r="BD69" s="1345"/>
      <c r="BE69" s="1345"/>
      <c r="BF69" s="1345"/>
      <c r="BG69" s="1345"/>
      <c r="BH69" s="1345"/>
      <c r="BI69" s="1345"/>
      <c r="BJ69" s="1345"/>
      <c r="BK69" s="1345"/>
      <c r="BL69" s="1345"/>
      <c r="BM69" s="1345"/>
      <c r="BN69" s="1345"/>
      <c r="BO69" s="1345"/>
      <c r="BP69" s="1345"/>
      <c r="BQ69" s="1345"/>
      <c r="BR69" s="1345"/>
      <c r="BS69" s="1345"/>
      <c r="BT69" s="1345"/>
      <c r="BU69" s="1345"/>
      <c r="BV69" s="1345"/>
      <c r="BW69" s="1345"/>
      <c r="BX69" s="1345"/>
      <c r="BY69" s="1345"/>
      <c r="BZ69" s="1345"/>
      <c r="CA69" s="1345"/>
      <c r="CB69" s="1345"/>
      <c r="CC69" s="1345"/>
      <c r="CD69" s="1345"/>
      <c r="CE69" s="1345"/>
      <c r="CF69" s="1345"/>
      <c r="CG69" s="1345"/>
      <c r="CH69" s="1345"/>
      <c r="CI69" s="1345"/>
      <c r="CJ69" s="1345"/>
      <c r="CK69" s="1345"/>
      <c r="CL69" s="1345"/>
      <c r="CM69" s="1345"/>
      <c r="CN69" s="1345"/>
      <c r="CO69" s="1345"/>
      <c r="CP69" s="1345"/>
      <c r="CQ69" s="1345"/>
      <c r="CR69" s="1345"/>
      <c r="CS69" s="1345"/>
      <c r="CT69" s="1345"/>
      <c r="CU69" s="1345"/>
      <c r="CV69" s="1345"/>
      <c r="CW69" s="1345"/>
      <c r="CX69" s="1345"/>
      <c r="CY69" s="1345"/>
      <c r="CZ69" s="1345"/>
      <c r="DA69" s="1345"/>
      <c r="DB69" s="1345"/>
      <c r="DC69" s="1346"/>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610</v>
      </c>
    </row>
    <row r="72" spans="2:107" ht="13.5" x14ac:dyDescent="0.15">
      <c r="B72" s="389"/>
      <c r="G72" s="1327"/>
      <c r="H72" s="1327"/>
      <c r="I72" s="1327"/>
      <c r="J72" s="1327"/>
      <c r="K72" s="398"/>
      <c r="L72" s="398"/>
      <c r="M72" s="397"/>
      <c r="N72" s="397"/>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31" t="s">
        <v>571</v>
      </c>
      <c r="BQ72" s="1331"/>
      <c r="BR72" s="1331"/>
      <c r="BS72" s="1331"/>
      <c r="BT72" s="1331"/>
      <c r="BU72" s="1331"/>
      <c r="BV72" s="1331"/>
      <c r="BW72" s="1331"/>
      <c r="BX72" s="1331" t="s">
        <v>572</v>
      </c>
      <c r="BY72" s="1331"/>
      <c r="BZ72" s="1331"/>
      <c r="CA72" s="1331"/>
      <c r="CB72" s="1331"/>
      <c r="CC72" s="1331"/>
      <c r="CD72" s="1331"/>
      <c r="CE72" s="1331"/>
      <c r="CF72" s="1331" t="s">
        <v>573</v>
      </c>
      <c r="CG72" s="1331"/>
      <c r="CH72" s="1331"/>
      <c r="CI72" s="1331"/>
      <c r="CJ72" s="1331"/>
      <c r="CK72" s="1331"/>
      <c r="CL72" s="1331"/>
      <c r="CM72" s="1331"/>
      <c r="CN72" s="1331" t="s">
        <v>574</v>
      </c>
      <c r="CO72" s="1331"/>
      <c r="CP72" s="1331"/>
      <c r="CQ72" s="1331"/>
      <c r="CR72" s="1331"/>
      <c r="CS72" s="1331"/>
      <c r="CT72" s="1331"/>
      <c r="CU72" s="1331"/>
      <c r="CV72" s="1331" t="s">
        <v>575</v>
      </c>
      <c r="CW72" s="1331"/>
      <c r="CX72" s="1331"/>
      <c r="CY72" s="1331"/>
      <c r="CZ72" s="1331"/>
      <c r="DA72" s="1331"/>
      <c r="DB72" s="1331"/>
      <c r="DC72" s="1331"/>
    </row>
    <row r="73" spans="2:107" ht="13.5" x14ac:dyDescent="0.15">
      <c r="B73" s="389"/>
      <c r="G73" s="1332"/>
      <c r="H73" s="1332"/>
      <c r="I73" s="1332"/>
      <c r="J73" s="1332"/>
      <c r="K73" s="1337"/>
      <c r="L73" s="1337"/>
      <c r="M73" s="1337"/>
      <c r="N73" s="1337"/>
      <c r="AM73" s="396"/>
      <c r="AN73" s="1333" t="s">
        <v>609</v>
      </c>
      <c r="AO73" s="1333"/>
      <c r="AP73" s="1333"/>
      <c r="AQ73" s="1333"/>
      <c r="AR73" s="1333"/>
      <c r="AS73" s="1333"/>
      <c r="AT73" s="1333"/>
      <c r="AU73" s="1333"/>
      <c r="AV73" s="1333"/>
      <c r="AW73" s="1333"/>
      <c r="AX73" s="1333"/>
      <c r="AY73" s="1333"/>
      <c r="AZ73" s="1333"/>
      <c r="BA73" s="1333"/>
      <c r="BB73" s="1333" t="s">
        <v>607</v>
      </c>
      <c r="BC73" s="1333"/>
      <c r="BD73" s="1333"/>
      <c r="BE73" s="1333"/>
      <c r="BF73" s="1333"/>
      <c r="BG73" s="1333"/>
      <c r="BH73" s="1333"/>
      <c r="BI73" s="1333"/>
      <c r="BJ73" s="1333"/>
      <c r="BK73" s="1333"/>
      <c r="BL73" s="1333"/>
      <c r="BM73" s="1333"/>
      <c r="BN73" s="1333"/>
      <c r="BO73" s="1333"/>
      <c r="BP73" s="1317">
        <v>61.5</v>
      </c>
      <c r="BQ73" s="1317"/>
      <c r="BR73" s="1317"/>
      <c r="BS73" s="1317"/>
      <c r="BT73" s="1317"/>
      <c r="BU73" s="1317"/>
      <c r="BV73" s="1317"/>
      <c r="BW73" s="1317"/>
      <c r="BX73" s="1317">
        <v>44.9</v>
      </c>
      <c r="BY73" s="1317"/>
      <c r="BZ73" s="1317"/>
      <c r="CA73" s="1317"/>
      <c r="CB73" s="1317"/>
      <c r="CC73" s="1317"/>
      <c r="CD73" s="1317"/>
      <c r="CE73" s="1317"/>
      <c r="CF73" s="1317">
        <v>22.3</v>
      </c>
      <c r="CG73" s="1317"/>
      <c r="CH73" s="1317"/>
      <c r="CI73" s="1317"/>
      <c r="CJ73" s="1317"/>
      <c r="CK73" s="1317"/>
      <c r="CL73" s="1317"/>
      <c r="CM73" s="1317"/>
      <c r="CN73" s="1317">
        <v>25.6</v>
      </c>
      <c r="CO73" s="1317"/>
      <c r="CP73" s="1317"/>
      <c r="CQ73" s="1317"/>
      <c r="CR73" s="1317"/>
      <c r="CS73" s="1317"/>
      <c r="CT73" s="1317"/>
      <c r="CU73" s="1317"/>
      <c r="CV73" s="1317">
        <v>23.1</v>
      </c>
      <c r="CW73" s="1317"/>
      <c r="CX73" s="1317"/>
      <c r="CY73" s="1317"/>
      <c r="CZ73" s="1317"/>
      <c r="DA73" s="1317"/>
      <c r="DB73" s="1317"/>
      <c r="DC73" s="1317"/>
    </row>
    <row r="74" spans="2:107" ht="13.5" x14ac:dyDescent="0.15">
      <c r="B74" s="389"/>
      <c r="G74" s="1332"/>
      <c r="H74" s="1332"/>
      <c r="I74" s="1332"/>
      <c r="J74" s="1332"/>
      <c r="K74" s="1337"/>
      <c r="L74" s="1337"/>
      <c r="M74" s="1337"/>
      <c r="N74" s="1337"/>
      <c r="AM74" s="396"/>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5" x14ac:dyDescent="0.15">
      <c r="B75" s="389"/>
      <c r="G75" s="1332"/>
      <c r="H75" s="1332"/>
      <c r="I75" s="1327"/>
      <c r="J75" s="1327"/>
      <c r="K75" s="1334"/>
      <c r="L75" s="1334"/>
      <c r="M75" s="1334"/>
      <c r="N75" s="1334"/>
      <c r="AM75" s="396"/>
      <c r="AN75" s="1333"/>
      <c r="AO75" s="1333"/>
      <c r="AP75" s="1333"/>
      <c r="AQ75" s="1333"/>
      <c r="AR75" s="1333"/>
      <c r="AS75" s="1333"/>
      <c r="AT75" s="1333"/>
      <c r="AU75" s="1333"/>
      <c r="AV75" s="1333"/>
      <c r="AW75" s="1333"/>
      <c r="AX75" s="1333"/>
      <c r="AY75" s="1333"/>
      <c r="AZ75" s="1333"/>
      <c r="BA75" s="1333"/>
      <c r="BB75" s="1333" t="s">
        <v>606</v>
      </c>
      <c r="BC75" s="1333"/>
      <c r="BD75" s="1333"/>
      <c r="BE75" s="1333"/>
      <c r="BF75" s="1333"/>
      <c r="BG75" s="1333"/>
      <c r="BH75" s="1333"/>
      <c r="BI75" s="1333"/>
      <c r="BJ75" s="1333"/>
      <c r="BK75" s="1333"/>
      <c r="BL75" s="1333"/>
      <c r="BM75" s="1333"/>
      <c r="BN75" s="1333"/>
      <c r="BO75" s="1333"/>
      <c r="BP75" s="1317">
        <v>5.0999999999999996</v>
      </c>
      <c r="BQ75" s="1317"/>
      <c r="BR75" s="1317"/>
      <c r="BS75" s="1317"/>
      <c r="BT75" s="1317"/>
      <c r="BU75" s="1317"/>
      <c r="BV75" s="1317"/>
      <c r="BW75" s="1317"/>
      <c r="BX75" s="1317">
        <v>5.5</v>
      </c>
      <c r="BY75" s="1317"/>
      <c r="BZ75" s="1317"/>
      <c r="CA75" s="1317"/>
      <c r="CB75" s="1317"/>
      <c r="CC75" s="1317"/>
      <c r="CD75" s="1317"/>
      <c r="CE75" s="1317"/>
      <c r="CF75" s="1317">
        <v>5.7</v>
      </c>
      <c r="CG75" s="1317"/>
      <c r="CH75" s="1317"/>
      <c r="CI75" s="1317"/>
      <c r="CJ75" s="1317"/>
      <c r="CK75" s="1317"/>
      <c r="CL75" s="1317"/>
      <c r="CM75" s="1317"/>
      <c r="CN75" s="1317">
        <v>5.9</v>
      </c>
      <c r="CO75" s="1317"/>
      <c r="CP75" s="1317"/>
      <c r="CQ75" s="1317"/>
      <c r="CR75" s="1317"/>
      <c r="CS75" s="1317"/>
      <c r="CT75" s="1317"/>
      <c r="CU75" s="1317"/>
      <c r="CV75" s="1317">
        <v>6.8</v>
      </c>
      <c r="CW75" s="1317"/>
      <c r="CX75" s="1317"/>
      <c r="CY75" s="1317"/>
      <c r="CZ75" s="1317"/>
      <c r="DA75" s="1317"/>
      <c r="DB75" s="1317"/>
      <c r="DC75" s="1317"/>
    </row>
    <row r="76" spans="2:107" ht="13.5" x14ac:dyDescent="0.15">
      <c r="B76" s="389"/>
      <c r="G76" s="1332"/>
      <c r="H76" s="1332"/>
      <c r="I76" s="1327"/>
      <c r="J76" s="1327"/>
      <c r="K76" s="1334"/>
      <c r="L76" s="1334"/>
      <c r="M76" s="1334"/>
      <c r="N76" s="1334"/>
      <c r="AM76" s="396"/>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5" x14ac:dyDescent="0.15">
      <c r="B77" s="389"/>
      <c r="G77" s="1327"/>
      <c r="H77" s="1327"/>
      <c r="I77" s="1327"/>
      <c r="J77" s="1327"/>
      <c r="K77" s="1337"/>
      <c r="L77" s="1337"/>
      <c r="M77" s="1337"/>
      <c r="N77" s="1337"/>
      <c r="AN77" s="1331" t="s">
        <v>608</v>
      </c>
      <c r="AO77" s="1331"/>
      <c r="AP77" s="1331"/>
      <c r="AQ77" s="1331"/>
      <c r="AR77" s="1331"/>
      <c r="AS77" s="1331"/>
      <c r="AT77" s="1331"/>
      <c r="AU77" s="1331"/>
      <c r="AV77" s="1331"/>
      <c r="AW77" s="1331"/>
      <c r="AX77" s="1331"/>
      <c r="AY77" s="1331"/>
      <c r="AZ77" s="1331"/>
      <c r="BA77" s="1331"/>
      <c r="BB77" s="1333" t="s">
        <v>607</v>
      </c>
      <c r="BC77" s="1333"/>
      <c r="BD77" s="1333"/>
      <c r="BE77" s="1333"/>
      <c r="BF77" s="1333"/>
      <c r="BG77" s="1333"/>
      <c r="BH77" s="1333"/>
      <c r="BI77" s="1333"/>
      <c r="BJ77" s="1333"/>
      <c r="BK77" s="1333"/>
      <c r="BL77" s="1333"/>
      <c r="BM77" s="1333"/>
      <c r="BN77" s="1333"/>
      <c r="BO77" s="1333"/>
      <c r="BP77" s="1317">
        <v>38.5</v>
      </c>
      <c r="BQ77" s="1317"/>
      <c r="BR77" s="1317"/>
      <c r="BS77" s="1317"/>
      <c r="BT77" s="1317"/>
      <c r="BU77" s="1317"/>
      <c r="BV77" s="1317"/>
      <c r="BW77" s="1317"/>
      <c r="BX77" s="1317">
        <v>32.799999999999997</v>
      </c>
      <c r="BY77" s="1317"/>
      <c r="BZ77" s="1317"/>
      <c r="CA77" s="1317"/>
      <c r="CB77" s="1317"/>
      <c r="CC77" s="1317"/>
      <c r="CD77" s="1317"/>
      <c r="CE77" s="1317"/>
      <c r="CF77" s="1317">
        <v>20.9</v>
      </c>
      <c r="CG77" s="1317"/>
      <c r="CH77" s="1317"/>
      <c r="CI77" s="1317"/>
      <c r="CJ77" s="1317"/>
      <c r="CK77" s="1317"/>
      <c r="CL77" s="1317"/>
      <c r="CM77" s="1317"/>
      <c r="CN77" s="1317">
        <v>21</v>
      </c>
      <c r="CO77" s="1317"/>
      <c r="CP77" s="1317"/>
      <c r="CQ77" s="1317"/>
      <c r="CR77" s="1317"/>
      <c r="CS77" s="1317"/>
      <c r="CT77" s="1317"/>
      <c r="CU77" s="1317"/>
      <c r="CV77" s="1317">
        <v>23.5</v>
      </c>
      <c r="CW77" s="1317"/>
      <c r="CX77" s="1317"/>
      <c r="CY77" s="1317"/>
      <c r="CZ77" s="1317"/>
      <c r="DA77" s="1317"/>
      <c r="DB77" s="1317"/>
      <c r="DC77" s="1317"/>
    </row>
    <row r="78" spans="2:107" ht="13.5" x14ac:dyDescent="0.15">
      <c r="B78" s="389"/>
      <c r="G78" s="1327"/>
      <c r="H78" s="1327"/>
      <c r="I78" s="1327"/>
      <c r="J78" s="1327"/>
      <c r="K78" s="1337"/>
      <c r="L78" s="1337"/>
      <c r="M78" s="1337"/>
      <c r="N78" s="1337"/>
      <c r="AN78" s="1331"/>
      <c r="AO78" s="1331"/>
      <c r="AP78" s="1331"/>
      <c r="AQ78" s="1331"/>
      <c r="AR78" s="1331"/>
      <c r="AS78" s="1331"/>
      <c r="AT78" s="1331"/>
      <c r="AU78" s="1331"/>
      <c r="AV78" s="1331"/>
      <c r="AW78" s="1331"/>
      <c r="AX78" s="1331"/>
      <c r="AY78" s="1331"/>
      <c r="AZ78" s="1331"/>
      <c r="BA78" s="1331"/>
      <c r="BB78" s="1333"/>
      <c r="BC78" s="1333"/>
      <c r="BD78" s="1333"/>
      <c r="BE78" s="1333"/>
      <c r="BF78" s="1333"/>
      <c r="BG78" s="1333"/>
      <c r="BH78" s="1333"/>
      <c r="BI78" s="1333"/>
      <c r="BJ78" s="1333"/>
      <c r="BK78" s="1333"/>
      <c r="BL78" s="1333"/>
      <c r="BM78" s="1333"/>
      <c r="BN78" s="1333"/>
      <c r="BO78" s="1333"/>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5" x14ac:dyDescent="0.15">
      <c r="B79" s="389"/>
      <c r="G79" s="1327"/>
      <c r="H79" s="1327"/>
      <c r="I79" s="1336"/>
      <c r="J79" s="1336"/>
      <c r="K79" s="1347"/>
      <c r="L79" s="1347"/>
      <c r="M79" s="1347"/>
      <c r="N79" s="1347"/>
      <c r="AN79" s="1331"/>
      <c r="AO79" s="1331"/>
      <c r="AP79" s="1331"/>
      <c r="AQ79" s="1331"/>
      <c r="AR79" s="1331"/>
      <c r="AS79" s="1331"/>
      <c r="AT79" s="1331"/>
      <c r="AU79" s="1331"/>
      <c r="AV79" s="1331"/>
      <c r="AW79" s="1331"/>
      <c r="AX79" s="1331"/>
      <c r="AY79" s="1331"/>
      <c r="AZ79" s="1331"/>
      <c r="BA79" s="1331"/>
      <c r="BB79" s="1333" t="s">
        <v>606</v>
      </c>
      <c r="BC79" s="1333"/>
      <c r="BD79" s="1333"/>
      <c r="BE79" s="1333"/>
      <c r="BF79" s="1333"/>
      <c r="BG79" s="1333"/>
      <c r="BH79" s="1333"/>
      <c r="BI79" s="1333"/>
      <c r="BJ79" s="1333"/>
      <c r="BK79" s="1333"/>
      <c r="BL79" s="1333"/>
      <c r="BM79" s="1333"/>
      <c r="BN79" s="1333"/>
      <c r="BO79" s="1333"/>
      <c r="BP79" s="1317">
        <v>9.1999999999999993</v>
      </c>
      <c r="BQ79" s="1317"/>
      <c r="BR79" s="1317"/>
      <c r="BS79" s="1317"/>
      <c r="BT79" s="1317"/>
      <c r="BU79" s="1317"/>
      <c r="BV79" s="1317"/>
      <c r="BW79" s="1317"/>
      <c r="BX79" s="1317">
        <v>9.1</v>
      </c>
      <c r="BY79" s="1317"/>
      <c r="BZ79" s="1317"/>
      <c r="CA79" s="1317"/>
      <c r="CB79" s="1317"/>
      <c r="CC79" s="1317"/>
      <c r="CD79" s="1317"/>
      <c r="CE79" s="1317"/>
      <c r="CF79" s="1317">
        <v>9.1</v>
      </c>
      <c r="CG79" s="1317"/>
      <c r="CH79" s="1317"/>
      <c r="CI79" s="1317"/>
      <c r="CJ79" s="1317"/>
      <c r="CK79" s="1317"/>
      <c r="CL79" s="1317"/>
      <c r="CM79" s="1317"/>
      <c r="CN79" s="1317">
        <v>9.1999999999999993</v>
      </c>
      <c r="CO79" s="1317"/>
      <c r="CP79" s="1317"/>
      <c r="CQ79" s="1317"/>
      <c r="CR79" s="1317"/>
      <c r="CS79" s="1317"/>
      <c r="CT79" s="1317"/>
      <c r="CU79" s="1317"/>
      <c r="CV79" s="1317">
        <v>8.6</v>
      </c>
      <c r="CW79" s="1317"/>
      <c r="CX79" s="1317"/>
      <c r="CY79" s="1317"/>
      <c r="CZ79" s="1317"/>
      <c r="DA79" s="1317"/>
      <c r="DB79" s="1317"/>
      <c r="DC79" s="1317"/>
    </row>
    <row r="80" spans="2:107" ht="13.5" x14ac:dyDescent="0.15">
      <c r="B80" s="389"/>
      <c r="G80" s="1327"/>
      <c r="H80" s="1327"/>
      <c r="I80" s="1336"/>
      <c r="J80" s="1336"/>
      <c r="K80" s="1347"/>
      <c r="L80" s="1347"/>
      <c r="M80" s="1347"/>
      <c r="N80" s="1347"/>
      <c r="AN80" s="1331"/>
      <c r="AO80" s="1331"/>
      <c r="AP80" s="1331"/>
      <c r="AQ80" s="1331"/>
      <c r="AR80" s="1331"/>
      <c r="AS80" s="1331"/>
      <c r="AT80" s="1331"/>
      <c r="AU80" s="1331"/>
      <c r="AV80" s="1331"/>
      <c r="AW80" s="1331"/>
      <c r="AX80" s="1331"/>
      <c r="AY80" s="1331"/>
      <c r="AZ80" s="1331"/>
      <c r="BA80" s="1331"/>
      <c r="BB80" s="1333"/>
      <c r="BC80" s="1333"/>
      <c r="BD80" s="1333"/>
      <c r="BE80" s="1333"/>
      <c r="BF80" s="1333"/>
      <c r="BG80" s="1333"/>
      <c r="BH80" s="1333"/>
      <c r="BI80" s="1333"/>
      <c r="BJ80" s="1333"/>
      <c r="BK80" s="1333"/>
      <c r="BL80" s="1333"/>
      <c r="BM80" s="1333"/>
      <c r="BN80" s="1333"/>
      <c r="BO80" s="1333"/>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5AqbQn3oQTyWsVFxDjwKvC9rFcC4n8ppmznluDSYWnylBZImpVpeNjeoWzlpQPV2KighFC0xx82HHXOHuMTog==" saltValue="4DPwwzbUDWB5HN/CbkR8yg=="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A5E3F-2CC8-46D6-8F82-CC47D975FBD3}">
  <sheetPr>
    <pageSetUpPr fitToPage="1"/>
  </sheetPr>
  <dimension ref="A1:DR125"/>
  <sheetViews>
    <sheetView showGridLines="0" topLeftCell="AT88"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Gpz0yTeIscAiwBtRPADJBaQh4BMZRbFlpnKtp0RF48/Bx6gzXW1f+Q838vJTCCjXZR6+o8XkObydYAEe8gVclg==" saltValue="7r7mmRMXgwPmJrXG8kzh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CB0DA-B074-428C-8CE7-A7B82B11A54A}">
  <sheetPr>
    <pageSetUpPr fitToPage="1"/>
  </sheetPr>
  <dimension ref="A1:DR125"/>
  <sheetViews>
    <sheetView showGridLines="0" topLeftCell="A97" zoomScaleNormal="100" zoomScaleSheetLayoutView="55" workbookViewId="0">
      <selection activeCell="C4" sqref="C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4L4KKWzFPQyVpHpuUnOpPBPo6Zu2wnIJn9mzV9e63x5D7YsxtnesKpyqnXre3hbjcMLtft3X+S8ofOeX2q45g==" saltValue="Qm22T5k/E6uwW55JbPJ7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56749</v>
      </c>
      <c r="E3" s="162"/>
      <c r="F3" s="163">
        <v>78903</v>
      </c>
      <c r="G3" s="164"/>
      <c r="H3" s="165"/>
    </row>
    <row r="4" spans="1:8" x14ac:dyDescent="0.15">
      <c r="A4" s="166"/>
      <c r="B4" s="167"/>
      <c r="C4" s="168"/>
      <c r="D4" s="169">
        <v>33107</v>
      </c>
      <c r="E4" s="170"/>
      <c r="F4" s="171">
        <v>49201</v>
      </c>
      <c r="G4" s="172"/>
      <c r="H4" s="173"/>
    </row>
    <row r="5" spans="1:8" x14ac:dyDescent="0.15">
      <c r="A5" s="154" t="s">
        <v>563</v>
      </c>
      <c r="B5" s="159"/>
      <c r="C5" s="160"/>
      <c r="D5" s="161">
        <v>25032</v>
      </c>
      <c r="E5" s="162"/>
      <c r="F5" s="163">
        <v>82993</v>
      </c>
      <c r="G5" s="164"/>
      <c r="H5" s="165"/>
    </row>
    <row r="6" spans="1:8" x14ac:dyDescent="0.15">
      <c r="A6" s="166"/>
      <c r="B6" s="167"/>
      <c r="C6" s="168"/>
      <c r="D6" s="169">
        <v>19474</v>
      </c>
      <c r="E6" s="170"/>
      <c r="F6" s="171">
        <v>46787</v>
      </c>
      <c r="G6" s="172"/>
      <c r="H6" s="173"/>
    </row>
    <row r="7" spans="1:8" x14ac:dyDescent="0.15">
      <c r="A7" s="154" t="s">
        <v>564</v>
      </c>
      <c r="B7" s="159"/>
      <c r="C7" s="160"/>
      <c r="D7" s="161">
        <v>41034</v>
      </c>
      <c r="E7" s="162"/>
      <c r="F7" s="163">
        <v>108252</v>
      </c>
      <c r="G7" s="164"/>
      <c r="H7" s="165"/>
    </row>
    <row r="8" spans="1:8" x14ac:dyDescent="0.15">
      <c r="A8" s="166"/>
      <c r="B8" s="167"/>
      <c r="C8" s="168"/>
      <c r="D8" s="169">
        <v>32383</v>
      </c>
      <c r="E8" s="170"/>
      <c r="F8" s="171">
        <v>50321</v>
      </c>
      <c r="G8" s="172"/>
      <c r="H8" s="173"/>
    </row>
    <row r="9" spans="1:8" x14ac:dyDescent="0.15">
      <c r="A9" s="154" t="s">
        <v>565</v>
      </c>
      <c r="B9" s="159"/>
      <c r="C9" s="160"/>
      <c r="D9" s="161">
        <v>70580</v>
      </c>
      <c r="E9" s="162"/>
      <c r="F9" s="163">
        <v>93492</v>
      </c>
      <c r="G9" s="164"/>
      <c r="H9" s="165"/>
    </row>
    <row r="10" spans="1:8" x14ac:dyDescent="0.15">
      <c r="A10" s="166"/>
      <c r="B10" s="167"/>
      <c r="C10" s="168"/>
      <c r="D10" s="169">
        <v>55992</v>
      </c>
      <c r="E10" s="170"/>
      <c r="F10" s="171">
        <v>53316</v>
      </c>
      <c r="G10" s="172"/>
      <c r="H10" s="173"/>
    </row>
    <row r="11" spans="1:8" x14ac:dyDescent="0.15">
      <c r="A11" s="154" t="s">
        <v>566</v>
      </c>
      <c r="B11" s="159"/>
      <c r="C11" s="160"/>
      <c r="D11" s="161">
        <v>61267</v>
      </c>
      <c r="E11" s="162"/>
      <c r="F11" s="163">
        <v>94796</v>
      </c>
      <c r="G11" s="164"/>
      <c r="H11" s="165"/>
    </row>
    <row r="12" spans="1:8" x14ac:dyDescent="0.15">
      <c r="A12" s="166"/>
      <c r="B12" s="167"/>
      <c r="C12" s="174"/>
      <c r="D12" s="169">
        <v>38583</v>
      </c>
      <c r="E12" s="170"/>
      <c r="F12" s="171">
        <v>55781</v>
      </c>
      <c r="G12" s="172"/>
      <c r="H12" s="173"/>
    </row>
    <row r="13" spans="1:8" x14ac:dyDescent="0.15">
      <c r="A13" s="154"/>
      <c r="B13" s="159"/>
      <c r="C13" s="175"/>
      <c r="D13" s="176">
        <v>50932</v>
      </c>
      <c r="E13" s="177"/>
      <c r="F13" s="178">
        <v>91687</v>
      </c>
      <c r="G13" s="179"/>
      <c r="H13" s="165"/>
    </row>
    <row r="14" spans="1:8" x14ac:dyDescent="0.15">
      <c r="A14" s="166"/>
      <c r="B14" s="167"/>
      <c r="C14" s="168"/>
      <c r="D14" s="169">
        <v>35908</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13.14</v>
      </c>
      <c r="C19" s="180">
        <f>ROUND(VALUE(SUBSTITUTE(実質収支比率等に係る経年分析!G$48,"▲","-")),2)</f>
        <v>14.15</v>
      </c>
      <c r="D19" s="180">
        <f>ROUND(VALUE(SUBSTITUTE(実質収支比率等に係る経年分析!H$48,"▲","-")),2)</f>
        <v>11.9</v>
      </c>
      <c r="E19" s="180">
        <f>ROUND(VALUE(SUBSTITUTE(実質収支比率等に係る経年分析!I$48,"▲","-")),2)</f>
        <v>12.88</v>
      </c>
      <c r="F19" s="180">
        <f>ROUND(VALUE(SUBSTITUTE(実質収支比率等に係る経年分析!J$48,"▲","-")),2)</f>
        <v>11.76</v>
      </c>
    </row>
    <row r="20" spans="1:11" x14ac:dyDescent="0.15">
      <c r="A20" s="180" t="s">
        <v>55</v>
      </c>
      <c r="B20" s="180">
        <f>ROUND(VALUE(SUBSTITUTE(実質収支比率等に係る経年分析!F$47,"▲","-")),2)</f>
        <v>27.01</v>
      </c>
      <c r="C20" s="180">
        <f>ROUND(VALUE(SUBSTITUTE(実質収支比率等に係る経年分析!G$47,"▲","-")),2)</f>
        <v>33.270000000000003</v>
      </c>
      <c r="D20" s="180">
        <f>ROUND(VALUE(SUBSTITUTE(実質収支比率等に係る経年分析!H$47,"▲","-")),2)</f>
        <v>34.58</v>
      </c>
      <c r="E20" s="180">
        <f>ROUND(VALUE(SUBSTITUTE(実質収支比率等に係る経年分析!I$47,"▲","-")),2)</f>
        <v>34.29</v>
      </c>
      <c r="F20" s="180">
        <f>ROUND(VALUE(SUBSTITUTE(実質収支比率等に係る経年分析!J$47,"▲","-")),2)</f>
        <v>32.81</v>
      </c>
    </row>
    <row r="21" spans="1:11" x14ac:dyDescent="0.15">
      <c r="A21" s="180" t="s">
        <v>56</v>
      </c>
      <c r="B21" s="180">
        <f>IF(ISNUMBER(VALUE(SUBSTITUTE(実質収支比率等に係る経年分析!F$49,"▲","-"))),ROUND(VALUE(SUBSTITUTE(実質収支比率等に係る経年分析!F$49,"▲","-")),2),NA())</f>
        <v>2.59</v>
      </c>
      <c r="C21" s="180">
        <f>IF(ISNUMBER(VALUE(SUBSTITUTE(実質収支比率等に係る経年分析!G$49,"▲","-"))),ROUND(VALUE(SUBSTITUTE(実質収支比率等に係る経年分析!G$49,"▲","-")),2),NA())</f>
        <v>7.62</v>
      </c>
      <c r="D21" s="180">
        <f>IF(ISNUMBER(VALUE(SUBSTITUTE(実質収支比率等に係る経年分析!H$49,"▲","-"))),ROUND(VALUE(SUBSTITUTE(実質収支比率等に係る経年分析!H$49,"▲","-")),2),NA())</f>
        <v>-0.45</v>
      </c>
      <c r="E21" s="180">
        <f>IF(ISNUMBER(VALUE(SUBSTITUTE(実質収支比率等に係る経年分析!I$49,"▲","-"))),ROUND(VALUE(SUBSTITUTE(実質収支比率等に係る経年分析!I$49,"▲","-")),2),NA())</f>
        <v>1.08</v>
      </c>
      <c r="F21" s="180">
        <f>IF(ISNUMBER(VALUE(SUBSTITUTE(実質収支比率等に係る経年分析!J$49,"▲","-"))),ROUND(VALUE(SUBSTITUTE(実質収支比率等に係る経年分析!J$49,"▲","-")),2),NA())</f>
        <v>-0.56999999999999995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住宅資金貸付事業特別会計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0.14000000000000001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農業集落排水処理事業特別会計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17.989999999999998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359</v>
      </c>
      <c r="E42" s="182"/>
      <c r="F42" s="182"/>
      <c r="G42" s="182">
        <f>'実質公債費比率（分子）の構造'!L$52</f>
        <v>384</v>
      </c>
      <c r="H42" s="182"/>
      <c r="I42" s="182"/>
      <c r="J42" s="182">
        <f>'実質公債費比率（分子）の構造'!M$52</f>
        <v>399</v>
      </c>
      <c r="K42" s="182"/>
      <c r="L42" s="182"/>
      <c r="M42" s="182">
        <f>'実質公債費比率（分子）の構造'!N$52</f>
        <v>400</v>
      </c>
      <c r="N42" s="182"/>
      <c r="O42" s="182"/>
      <c r="P42" s="182">
        <f>'実質公債費比率（分子）の構造'!O$52</f>
        <v>402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42</v>
      </c>
      <c r="C45" s="182"/>
      <c r="D45" s="182"/>
      <c r="E45" s="182">
        <f>'実質公債費比率（分子）の構造'!L$49</f>
        <v>44</v>
      </c>
      <c r="F45" s="182"/>
      <c r="G45" s="182"/>
      <c r="H45" s="182">
        <f>'実質公債費比率（分子）の構造'!M$49</f>
        <v>49</v>
      </c>
      <c r="I45" s="182"/>
      <c r="J45" s="182"/>
      <c r="K45" s="182">
        <f>'実質公債費比率（分子）の構造'!N$49</f>
        <v>50</v>
      </c>
      <c r="L45" s="182"/>
      <c r="M45" s="182"/>
      <c r="N45" s="182">
        <f>'実質公債費比率（分子）の構造'!O$49</f>
        <v>43</v>
      </c>
      <c r="O45" s="182"/>
      <c r="P45" s="182"/>
    </row>
    <row r="46" spans="1:16" x14ac:dyDescent="0.15">
      <c r="A46" s="182" t="s">
        <v>67</v>
      </c>
      <c r="B46" s="182">
        <f>'実質公債費比率（分子）の構造'!K$48</f>
        <v>177</v>
      </c>
      <c r="C46" s="182"/>
      <c r="D46" s="182"/>
      <c r="E46" s="182">
        <f>'実質公債費比率（分子）の構造'!L$48</f>
        <v>177</v>
      </c>
      <c r="F46" s="182"/>
      <c r="G46" s="182"/>
      <c r="H46" s="182">
        <f>'実質公債費比率（分子）の構造'!M$48</f>
        <v>179</v>
      </c>
      <c r="I46" s="182"/>
      <c r="J46" s="182"/>
      <c r="K46" s="182">
        <f>'実質公債費比率（分子）の構造'!N$48</f>
        <v>170</v>
      </c>
      <c r="L46" s="182"/>
      <c r="M46" s="182"/>
      <c r="N46" s="182">
        <f>'実質公債費比率（分子）の構造'!O$48</f>
        <v>191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v>
      </c>
      <c r="C49" s="182"/>
      <c r="D49" s="182"/>
      <c r="E49" s="182">
        <f>'実質公債費比率（分子）の構造'!L$45</f>
        <v>323</v>
      </c>
      <c r="F49" s="182"/>
      <c r="G49" s="182"/>
      <c r="H49" s="182">
        <f>'実質公債費比率（分子）の構造'!M$45</f>
        <v>329</v>
      </c>
      <c r="I49" s="182"/>
      <c r="J49" s="182"/>
      <c r="K49" s="182">
        <f>'実質公債費比率（分子）の構造'!N$45</f>
        <v>360</v>
      </c>
      <c r="L49" s="182"/>
      <c r="M49" s="182"/>
      <c r="N49" s="182">
        <f>'実質公債費比率（分子）の構造'!O$45</f>
        <v>412</v>
      </c>
      <c r="O49" s="182"/>
      <c r="P49" s="182"/>
    </row>
    <row r="50" spans="1:16" x14ac:dyDescent="0.15">
      <c r="A50" s="182" t="s">
        <v>71</v>
      </c>
      <c r="B50" s="182" t="e">
        <f>NA()</f>
        <v>#N/A</v>
      </c>
      <c r="C50" s="182">
        <f>IF(ISNUMBER('実質公債費比率（分子）の構造'!K$53),'実質公債費比率（分子）の構造'!K$53,NA())</f>
        <v>155</v>
      </c>
      <c r="D50" s="182" t="e">
        <f>NA()</f>
        <v>#N/A</v>
      </c>
      <c r="E50" s="182" t="e">
        <f>NA()</f>
        <v>#N/A</v>
      </c>
      <c r="F50" s="182">
        <f>IF(ISNUMBER('実質公債費比率（分子）の構造'!L$53),'実質公債費比率（分子）の構造'!L$53,NA())</f>
        <v>160</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180</v>
      </c>
      <c r="M50" s="182" t="e">
        <f>NA()</f>
        <v>#N/A</v>
      </c>
      <c r="N50" s="182" t="e">
        <f>NA()</f>
        <v>#N/A</v>
      </c>
      <c r="O50" s="182">
        <f>IF(ISNUMBER('実質公債費比率（分子）の構造'!O$53),'実質公債費比率（分子）の構造'!O$53,NA())</f>
        <v>244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4898</v>
      </c>
      <c r="E56" s="181"/>
      <c r="F56" s="181"/>
      <c r="G56" s="181">
        <f>'将来負担比率（分子）の構造'!J$52</f>
        <v>4816</v>
      </c>
      <c r="H56" s="181"/>
      <c r="I56" s="181"/>
      <c r="J56" s="181">
        <f>'将来負担比率（分子）の構造'!K$52</f>
        <v>5157</v>
      </c>
      <c r="K56" s="181"/>
      <c r="L56" s="181"/>
      <c r="M56" s="181">
        <f>'将来負担比率（分子）の構造'!L$52</f>
        <v>5010</v>
      </c>
      <c r="N56" s="181"/>
      <c r="O56" s="181"/>
      <c r="P56" s="181">
        <f>'将来負担比率（分子）の構造'!M$52</f>
        <v>4908</v>
      </c>
    </row>
    <row r="57" spans="1:16" x14ac:dyDescent="0.15">
      <c r="A57" s="181" t="s">
        <v>42</v>
      </c>
      <c r="B57" s="181"/>
      <c r="C57" s="181"/>
      <c r="D57" s="181">
        <f>'将来負担比率（分子）の構造'!I$51</f>
        <v>1</v>
      </c>
      <c r="E57" s="181"/>
      <c r="F57" s="181"/>
      <c r="G57" s="181">
        <f>'将来負担比率（分子）の構造'!J$51</f>
        <v>1</v>
      </c>
      <c r="H57" s="181"/>
      <c r="I57" s="181"/>
      <c r="J57" s="181">
        <f>'将来負担比率（分子）の構造'!K$51</f>
        <v>1</v>
      </c>
      <c r="K57" s="181"/>
      <c r="L57" s="181"/>
      <c r="M57" s="181">
        <f>'将来負担比率（分子）の構造'!L$51</f>
        <v>1</v>
      </c>
      <c r="N57" s="181"/>
      <c r="O57" s="181"/>
      <c r="P57" s="181">
        <f>'将来負担比率（分子）の構造'!M$51</f>
        <v>1</v>
      </c>
    </row>
    <row r="58" spans="1:16" x14ac:dyDescent="0.15">
      <c r="A58" s="181" t="s">
        <v>41</v>
      </c>
      <c r="B58" s="181"/>
      <c r="C58" s="181"/>
      <c r="D58" s="181">
        <f>'将来負担比率（分子）の構造'!I$50</f>
        <v>1145</v>
      </c>
      <c r="E58" s="181"/>
      <c r="F58" s="181"/>
      <c r="G58" s="181">
        <f>'将来負担比率（分子）の構造'!J$50</f>
        <v>1471</v>
      </c>
      <c r="H58" s="181"/>
      <c r="I58" s="181"/>
      <c r="J58" s="181">
        <f>'将来負担比率（分子）の構造'!K$50</f>
        <v>1664</v>
      </c>
      <c r="K58" s="181"/>
      <c r="L58" s="181"/>
      <c r="M58" s="181">
        <f>'将来負担比率（分子）の構造'!L$50</f>
        <v>1796</v>
      </c>
      <c r="N58" s="181"/>
      <c r="O58" s="181"/>
      <c r="P58" s="181">
        <f>'将来負担比率（分子）の構造'!M$50</f>
        <v>1877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1076</v>
      </c>
      <c r="C62" s="181"/>
      <c r="D62" s="181"/>
      <c r="E62" s="181">
        <f>'将来負担比率（分子）の構造'!J$45</f>
        <v>1051</v>
      </c>
      <c r="F62" s="181"/>
      <c r="G62" s="181"/>
      <c r="H62" s="181">
        <f>'将来負担比率（分子）の構造'!K$45</f>
        <v>1025</v>
      </c>
      <c r="I62" s="181"/>
      <c r="J62" s="181"/>
      <c r="K62" s="181">
        <f>'将来負担比率（分子）の構造'!L$45</f>
        <v>1017</v>
      </c>
      <c r="L62" s="181"/>
      <c r="M62" s="181"/>
      <c r="N62" s="181">
        <f>'将来負担比率（分子）の構造'!M$45</f>
        <v>1041</v>
      </c>
      <c r="O62" s="181"/>
      <c r="P62" s="181"/>
    </row>
    <row r="63" spans="1:16" x14ac:dyDescent="0.15">
      <c r="A63" s="181" t="s">
        <v>34</v>
      </c>
      <c r="B63" s="181">
        <f>'将来負担比率（分子）の構造'!I$44</f>
        <v>270</v>
      </c>
      <c r="C63" s="181"/>
      <c r="D63" s="181"/>
      <c r="E63" s="181">
        <f>'将来負担比率（分子）の構造'!J$44</f>
        <v>244</v>
      </c>
      <c r="F63" s="181"/>
      <c r="G63" s="181"/>
      <c r="H63" s="181">
        <f>'将来負担比率（分子）の構造'!K$44</f>
        <v>231</v>
      </c>
      <c r="I63" s="181"/>
      <c r="J63" s="181"/>
      <c r="K63" s="181">
        <f>'将来負担比率（分子）の構造'!L$44</f>
        <v>189</v>
      </c>
      <c r="L63" s="181"/>
      <c r="M63" s="181"/>
      <c r="N63" s="181">
        <f>'将来負担比率（分子）の構造'!M$44</f>
        <v>154</v>
      </c>
      <c r="O63" s="181"/>
      <c r="P63" s="181"/>
    </row>
    <row r="64" spans="1:16" x14ac:dyDescent="0.15">
      <c r="A64" s="181" t="s">
        <v>33</v>
      </c>
      <c r="B64" s="181">
        <f>'将来負担比率（分子）の構造'!I$43</f>
        <v>2133</v>
      </c>
      <c r="C64" s="181"/>
      <c r="D64" s="181"/>
      <c r="E64" s="181">
        <f>'将来負担比率（分子）の構造'!J$43</f>
        <v>1999</v>
      </c>
      <c r="F64" s="181"/>
      <c r="G64" s="181"/>
      <c r="H64" s="181">
        <f>'将来負担比率（分子）の構造'!K$43</f>
        <v>1838</v>
      </c>
      <c r="I64" s="181"/>
      <c r="J64" s="181"/>
      <c r="K64" s="181">
        <f>'将来負担比率（分子）の構造'!L$43</f>
        <v>1694</v>
      </c>
      <c r="L64" s="181"/>
      <c r="M64" s="181"/>
      <c r="N64" s="181">
        <f>'将来負担比率（分子）の構造'!M$43</f>
        <v>1602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4252</v>
      </c>
      <c r="C66" s="181"/>
      <c r="D66" s="181"/>
      <c r="E66" s="181">
        <f>'将来負担比率（分子）の構造'!J$41</f>
        <v>4227</v>
      </c>
      <c r="F66" s="181"/>
      <c r="G66" s="181"/>
      <c r="H66" s="181">
        <f>'将来負担比率（分子）の構造'!K$41</f>
        <v>4346</v>
      </c>
      <c r="I66" s="181"/>
      <c r="J66" s="181"/>
      <c r="K66" s="181">
        <f>'将来負担比率（分子）の構造'!L$41</f>
        <v>4621</v>
      </c>
      <c r="L66" s="181"/>
      <c r="M66" s="181"/>
      <c r="N66" s="181">
        <f>'将来負担比率（分子）の構造'!M$41</f>
        <v>4667</v>
      </c>
      <c r="O66" s="181"/>
      <c r="P66" s="181"/>
    </row>
    <row r="67" spans="1:16" x14ac:dyDescent="0.15">
      <c r="A67" s="181" t="s">
        <v>75</v>
      </c>
      <c r="B67" s="181" t="e">
        <f>NA()</f>
        <v>#N/A</v>
      </c>
      <c r="C67" s="181">
        <f>IF(ISNUMBER('将来負担比率（分子）の構造'!I$53), IF('将来負担比率（分子）の構造'!I$53 &lt; 0, 0, '将来負担比率（分子）の構造'!I$53), NA())</f>
        <v>1687</v>
      </c>
      <c r="D67" s="181" t="e">
        <f>NA()</f>
        <v>#N/A</v>
      </c>
      <c r="E67" s="181" t="e">
        <f>NA()</f>
        <v>#N/A</v>
      </c>
      <c r="F67" s="181">
        <f>IF(ISNUMBER('将来負担比率（分子）の構造'!J$53), IF('将来負担比率（分子）の構造'!J$53 &lt; 0, 0, '将来負担比率（分子）の構造'!J$53), NA())</f>
        <v>1234</v>
      </c>
      <c r="G67" s="181" t="e">
        <f>NA()</f>
        <v>#N/A</v>
      </c>
      <c r="H67" s="181" t="e">
        <f>NA()</f>
        <v>#N/A</v>
      </c>
      <c r="I67" s="181">
        <f>IF(ISNUMBER('将来負担比率（分子）の構造'!K$53), IF('将来負担比率（分子）の構造'!K$53 &lt; 0, 0, '将来負担比率（分子）の構造'!K$53), NA())</f>
        <v>618</v>
      </c>
      <c r="J67" s="181" t="e">
        <f>NA()</f>
        <v>#N/A</v>
      </c>
      <c r="K67" s="181" t="e">
        <f>NA()</f>
        <v>#N/A</v>
      </c>
      <c r="L67" s="181">
        <f>IF(ISNUMBER('将来負担比率（分子）の構造'!L$53), IF('将来負担比率（分子）の構造'!L$53 &lt; 0, 0, '将来負担比率（分子）の構造'!L$53), NA())</f>
        <v>714</v>
      </c>
      <c r="M67" s="181" t="e">
        <f>NA()</f>
        <v>#N/A</v>
      </c>
      <c r="N67" s="181" t="e">
        <f>NA()</f>
        <v>#N/A</v>
      </c>
      <c r="O67" s="181">
        <f>IF(ISNUMBER('将来負担比率（分子）の構造'!M$53), IF('将来負担比率（分子）の構造'!M$53 &lt; 0, 0, '将来負担比率（分子）の構造'!M$53), NA())</f>
        <v>679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1093</v>
      </c>
      <c r="C72" s="185">
        <f>基金残高に係る経年分析!G55</f>
        <v>1093</v>
      </c>
      <c r="D72" s="185">
        <f>基金残高に係る経年分析!H55</f>
        <v>1093</v>
      </c>
    </row>
    <row r="73" spans="1:16" x14ac:dyDescent="0.15">
      <c r="A73" s="184" t="s">
        <v>78</v>
      </c>
      <c r="B73" s="185">
        <f>基金残高に係る経年分析!F56</f>
        <v>16</v>
      </c>
      <c r="C73" s="185">
        <f>基金残高に係る経年分析!G56</f>
        <v>16</v>
      </c>
      <c r="D73" s="185">
        <f>基金残高に係る経年分析!H56</f>
        <v>16</v>
      </c>
    </row>
    <row r="74" spans="1:16" x14ac:dyDescent="0.15">
      <c r="A74" s="184" t="s">
        <v>79</v>
      </c>
      <c r="B74" s="185">
        <f>基金残高に係る経年分析!F57</f>
        <v>501</v>
      </c>
      <c r="C74" s="185">
        <f>基金残高に係る経年分析!G57</f>
        <v>575</v>
      </c>
      <c r="D74" s="185">
        <f>基金残高に係る経年分析!H57</f>
        <v>639</v>
      </c>
    </row>
  </sheetData>
  <sheetProtection algorithmName="SHA-512" hashValue="lq6L69xZWmfmG3/M2Ttb52o4UemLk7EVbjn0ph7MP0PHoRO3wykcMV3ZI2+SdXfJDV7162Swg8S4Zewn/0l0Vg==" saltValue="YdPyy+wkGpC9VMRGXEj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AH2" sqref="AH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229</v>
      </c>
      <c r="C5" s="749"/>
      <c r="D5" s="749"/>
      <c r="E5" s="749"/>
      <c r="F5" s="749"/>
      <c r="G5" s="749"/>
      <c r="H5" s="749"/>
      <c r="I5" s="749"/>
      <c r="J5" s="749"/>
      <c r="K5" s="749"/>
      <c r="L5" s="749"/>
      <c r="M5" s="749"/>
      <c r="N5" s="749"/>
      <c r="O5" s="749"/>
      <c r="P5" s="749"/>
      <c r="Q5" s="750"/>
      <c r="R5" s="735">
        <v>1785408</v>
      </c>
      <c r="S5" s="736"/>
      <c r="T5" s="736"/>
      <c r="U5" s="736"/>
      <c r="V5" s="736"/>
      <c r="W5" s="736"/>
      <c r="X5" s="736"/>
      <c r="Y5" s="779"/>
      <c r="Z5" s="797">
        <v>25.5</v>
      </c>
      <c r="AA5" s="797"/>
      <c r="AB5" s="797"/>
      <c r="AC5" s="797"/>
      <c r="AD5" s="798">
        <v>1785408</v>
      </c>
      <c r="AE5" s="798"/>
      <c r="AF5" s="798"/>
      <c r="AG5" s="798"/>
      <c r="AH5" s="798"/>
      <c r="AI5" s="798"/>
      <c r="AJ5" s="798"/>
      <c r="AK5" s="798"/>
      <c r="AL5" s="780">
        <v>56.5</v>
      </c>
      <c r="AM5" s="753"/>
      <c r="AN5" s="753"/>
      <c r="AO5" s="781"/>
      <c r="AP5" s="748" t="s">
        <v>230</v>
      </c>
      <c r="AQ5" s="749"/>
      <c r="AR5" s="749"/>
      <c r="AS5" s="749"/>
      <c r="AT5" s="749"/>
      <c r="AU5" s="749"/>
      <c r="AV5" s="749"/>
      <c r="AW5" s="749"/>
      <c r="AX5" s="749"/>
      <c r="AY5" s="749"/>
      <c r="AZ5" s="749"/>
      <c r="BA5" s="749"/>
      <c r="BB5" s="749"/>
      <c r="BC5" s="749"/>
      <c r="BD5" s="749"/>
      <c r="BE5" s="749"/>
      <c r="BF5" s="750"/>
      <c r="BG5" s="680">
        <v>1785408</v>
      </c>
      <c r="BH5" s="681"/>
      <c r="BI5" s="681"/>
      <c r="BJ5" s="681"/>
      <c r="BK5" s="681"/>
      <c r="BL5" s="681"/>
      <c r="BM5" s="681"/>
      <c r="BN5" s="682"/>
      <c r="BO5" s="713">
        <v>100</v>
      </c>
      <c r="BP5" s="713"/>
      <c r="BQ5" s="713"/>
      <c r="BR5" s="713"/>
      <c r="BS5" s="714" t="s">
        <v>176</v>
      </c>
      <c r="BT5" s="714"/>
      <c r="BU5" s="714"/>
      <c r="BV5" s="714"/>
      <c r="BW5" s="714"/>
      <c r="BX5" s="714"/>
      <c r="BY5" s="714"/>
      <c r="BZ5" s="714"/>
      <c r="CA5" s="714"/>
      <c r="CB5" s="768"/>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82514</v>
      </c>
      <c r="S6" s="681"/>
      <c r="T6" s="681"/>
      <c r="U6" s="681"/>
      <c r="V6" s="681"/>
      <c r="W6" s="681"/>
      <c r="X6" s="681"/>
      <c r="Y6" s="682"/>
      <c r="Z6" s="713">
        <v>1.2</v>
      </c>
      <c r="AA6" s="713"/>
      <c r="AB6" s="713"/>
      <c r="AC6" s="713"/>
      <c r="AD6" s="714">
        <v>82514</v>
      </c>
      <c r="AE6" s="714"/>
      <c r="AF6" s="714"/>
      <c r="AG6" s="714"/>
      <c r="AH6" s="714"/>
      <c r="AI6" s="714"/>
      <c r="AJ6" s="714"/>
      <c r="AK6" s="714"/>
      <c r="AL6" s="683">
        <v>2.6</v>
      </c>
      <c r="AM6" s="684"/>
      <c r="AN6" s="684"/>
      <c r="AO6" s="715"/>
      <c r="AP6" s="677" t="s">
        <v>235</v>
      </c>
      <c r="AQ6" s="678"/>
      <c r="AR6" s="678"/>
      <c r="AS6" s="678"/>
      <c r="AT6" s="678"/>
      <c r="AU6" s="678"/>
      <c r="AV6" s="678"/>
      <c r="AW6" s="678"/>
      <c r="AX6" s="678"/>
      <c r="AY6" s="678"/>
      <c r="AZ6" s="678"/>
      <c r="BA6" s="678"/>
      <c r="BB6" s="678"/>
      <c r="BC6" s="678"/>
      <c r="BD6" s="678"/>
      <c r="BE6" s="678"/>
      <c r="BF6" s="679"/>
      <c r="BG6" s="680">
        <v>1785408</v>
      </c>
      <c r="BH6" s="681"/>
      <c r="BI6" s="681"/>
      <c r="BJ6" s="681"/>
      <c r="BK6" s="681"/>
      <c r="BL6" s="681"/>
      <c r="BM6" s="681"/>
      <c r="BN6" s="682"/>
      <c r="BO6" s="713">
        <v>100</v>
      </c>
      <c r="BP6" s="713"/>
      <c r="BQ6" s="713"/>
      <c r="BR6" s="713"/>
      <c r="BS6" s="714" t="s">
        <v>129</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77543</v>
      </c>
      <c r="CS6" s="681"/>
      <c r="CT6" s="681"/>
      <c r="CU6" s="681"/>
      <c r="CV6" s="681"/>
      <c r="CW6" s="681"/>
      <c r="CX6" s="681"/>
      <c r="CY6" s="682"/>
      <c r="CZ6" s="780">
        <v>1.2</v>
      </c>
      <c r="DA6" s="753"/>
      <c r="DB6" s="753"/>
      <c r="DC6" s="783"/>
      <c r="DD6" s="686" t="s">
        <v>129</v>
      </c>
      <c r="DE6" s="681"/>
      <c r="DF6" s="681"/>
      <c r="DG6" s="681"/>
      <c r="DH6" s="681"/>
      <c r="DI6" s="681"/>
      <c r="DJ6" s="681"/>
      <c r="DK6" s="681"/>
      <c r="DL6" s="681"/>
      <c r="DM6" s="681"/>
      <c r="DN6" s="681"/>
      <c r="DO6" s="681"/>
      <c r="DP6" s="682"/>
      <c r="DQ6" s="686">
        <v>77543</v>
      </c>
      <c r="DR6" s="681"/>
      <c r="DS6" s="681"/>
      <c r="DT6" s="681"/>
      <c r="DU6" s="681"/>
      <c r="DV6" s="681"/>
      <c r="DW6" s="681"/>
      <c r="DX6" s="681"/>
      <c r="DY6" s="681"/>
      <c r="DZ6" s="681"/>
      <c r="EA6" s="681"/>
      <c r="EB6" s="681"/>
      <c r="EC6" s="726"/>
    </row>
    <row r="7" spans="2:143" ht="11.25" customHeight="1" x14ac:dyDescent="0.15">
      <c r="B7" s="677" t="s">
        <v>237</v>
      </c>
      <c r="C7" s="678"/>
      <c r="D7" s="678"/>
      <c r="E7" s="678"/>
      <c r="F7" s="678"/>
      <c r="G7" s="678"/>
      <c r="H7" s="678"/>
      <c r="I7" s="678"/>
      <c r="J7" s="678"/>
      <c r="K7" s="678"/>
      <c r="L7" s="678"/>
      <c r="M7" s="678"/>
      <c r="N7" s="678"/>
      <c r="O7" s="678"/>
      <c r="P7" s="678"/>
      <c r="Q7" s="679"/>
      <c r="R7" s="680">
        <v>892</v>
      </c>
      <c r="S7" s="681"/>
      <c r="T7" s="681"/>
      <c r="U7" s="681"/>
      <c r="V7" s="681"/>
      <c r="W7" s="681"/>
      <c r="X7" s="681"/>
      <c r="Y7" s="682"/>
      <c r="Z7" s="713">
        <v>0</v>
      </c>
      <c r="AA7" s="713"/>
      <c r="AB7" s="713"/>
      <c r="AC7" s="713"/>
      <c r="AD7" s="714">
        <v>892</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689286</v>
      </c>
      <c r="BH7" s="681"/>
      <c r="BI7" s="681"/>
      <c r="BJ7" s="681"/>
      <c r="BK7" s="681"/>
      <c r="BL7" s="681"/>
      <c r="BM7" s="681"/>
      <c r="BN7" s="682"/>
      <c r="BO7" s="713">
        <v>38.6</v>
      </c>
      <c r="BP7" s="713"/>
      <c r="BQ7" s="713"/>
      <c r="BR7" s="713"/>
      <c r="BS7" s="714" t="s">
        <v>129</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2067494</v>
      </c>
      <c r="CS7" s="681"/>
      <c r="CT7" s="681"/>
      <c r="CU7" s="681"/>
      <c r="CV7" s="681"/>
      <c r="CW7" s="681"/>
      <c r="CX7" s="681"/>
      <c r="CY7" s="682"/>
      <c r="CZ7" s="713">
        <v>31.8</v>
      </c>
      <c r="DA7" s="713"/>
      <c r="DB7" s="713"/>
      <c r="DC7" s="713"/>
      <c r="DD7" s="686">
        <v>24678</v>
      </c>
      <c r="DE7" s="681"/>
      <c r="DF7" s="681"/>
      <c r="DG7" s="681"/>
      <c r="DH7" s="681"/>
      <c r="DI7" s="681"/>
      <c r="DJ7" s="681"/>
      <c r="DK7" s="681"/>
      <c r="DL7" s="681"/>
      <c r="DM7" s="681"/>
      <c r="DN7" s="681"/>
      <c r="DO7" s="681"/>
      <c r="DP7" s="682"/>
      <c r="DQ7" s="686">
        <v>860086</v>
      </c>
      <c r="DR7" s="681"/>
      <c r="DS7" s="681"/>
      <c r="DT7" s="681"/>
      <c r="DU7" s="681"/>
      <c r="DV7" s="681"/>
      <c r="DW7" s="681"/>
      <c r="DX7" s="681"/>
      <c r="DY7" s="681"/>
      <c r="DZ7" s="681"/>
      <c r="EA7" s="681"/>
      <c r="EB7" s="681"/>
      <c r="EC7" s="726"/>
    </row>
    <row r="8" spans="2:143" ht="11.25" customHeight="1" x14ac:dyDescent="0.15">
      <c r="B8" s="677" t="s">
        <v>240</v>
      </c>
      <c r="C8" s="678"/>
      <c r="D8" s="678"/>
      <c r="E8" s="678"/>
      <c r="F8" s="678"/>
      <c r="G8" s="678"/>
      <c r="H8" s="678"/>
      <c r="I8" s="678"/>
      <c r="J8" s="678"/>
      <c r="K8" s="678"/>
      <c r="L8" s="678"/>
      <c r="M8" s="678"/>
      <c r="N8" s="678"/>
      <c r="O8" s="678"/>
      <c r="P8" s="678"/>
      <c r="Q8" s="679"/>
      <c r="R8" s="680">
        <v>4729</v>
      </c>
      <c r="S8" s="681"/>
      <c r="T8" s="681"/>
      <c r="U8" s="681"/>
      <c r="V8" s="681"/>
      <c r="W8" s="681"/>
      <c r="X8" s="681"/>
      <c r="Y8" s="682"/>
      <c r="Z8" s="713">
        <v>0.1</v>
      </c>
      <c r="AA8" s="713"/>
      <c r="AB8" s="713"/>
      <c r="AC8" s="713"/>
      <c r="AD8" s="714">
        <v>4729</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19502</v>
      </c>
      <c r="BH8" s="681"/>
      <c r="BI8" s="681"/>
      <c r="BJ8" s="681"/>
      <c r="BK8" s="681"/>
      <c r="BL8" s="681"/>
      <c r="BM8" s="681"/>
      <c r="BN8" s="682"/>
      <c r="BO8" s="713">
        <v>1.1000000000000001</v>
      </c>
      <c r="BP8" s="713"/>
      <c r="BQ8" s="713"/>
      <c r="BR8" s="713"/>
      <c r="BS8" s="686" t="s">
        <v>129</v>
      </c>
      <c r="BT8" s="681"/>
      <c r="BU8" s="681"/>
      <c r="BV8" s="681"/>
      <c r="BW8" s="681"/>
      <c r="BX8" s="681"/>
      <c r="BY8" s="681"/>
      <c r="BZ8" s="681"/>
      <c r="CA8" s="681"/>
      <c r="CB8" s="726"/>
      <c r="CD8" s="727" t="s">
        <v>242</v>
      </c>
      <c r="CE8" s="724"/>
      <c r="CF8" s="724"/>
      <c r="CG8" s="724"/>
      <c r="CH8" s="724"/>
      <c r="CI8" s="724"/>
      <c r="CJ8" s="724"/>
      <c r="CK8" s="724"/>
      <c r="CL8" s="724"/>
      <c r="CM8" s="724"/>
      <c r="CN8" s="724"/>
      <c r="CO8" s="724"/>
      <c r="CP8" s="724"/>
      <c r="CQ8" s="725"/>
      <c r="CR8" s="680">
        <v>1524709</v>
      </c>
      <c r="CS8" s="681"/>
      <c r="CT8" s="681"/>
      <c r="CU8" s="681"/>
      <c r="CV8" s="681"/>
      <c r="CW8" s="681"/>
      <c r="CX8" s="681"/>
      <c r="CY8" s="682"/>
      <c r="CZ8" s="713">
        <v>23.4</v>
      </c>
      <c r="DA8" s="713"/>
      <c r="DB8" s="713"/>
      <c r="DC8" s="713"/>
      <c r="DD8" s="686">
        <v>2375</v>
      </c>
      <c r="DE8" s="681"/>
      <c r="DF8" s="681"/>
      <c r="DG8" s="681"/>
      <c r="DH8" s="681"/>
      <c r="DI8" s="681"/>
      <c r="DJ8" s="681"/>
      <c r="DK8" s="681"/>
      <c r="DL8" s="681"/>
      <c r="DM8" s="681"/>
      <c r="DN8" s="681"/>
      <c r="DO8" s="681"/>
      <c r="DP8" s="682"/>
      <c r="DQ8" s="686">
        <v>792651</v>
      </c>
      <c r="DR8" s="681"/>
      <c r="DS8" s="681"/>
      <c r="DT8" s="681"/>
      <c r="DU8" s="681"/>
      <c r="DV8" s="681"/>
      <c r="DW8" s="681"/>
      <c r="DX8" s="681"/>
      <c r="DY8" s="681"/>
      <c r="DZ8" s="681"/>
      <c r="EA8" s="681"/>
      <c r="EB8" s="681"/>
      <c r="EC8" s="726"/>
    </row>
    <row r="9" spans="2:143" ht="11.25" customHeight="1" x14ac:dyDescent="0.15">
      <c r="B9" s="677" t="s">
        <v>243</v>
      </c>
      <c r="C9" s="678"/>
      <c r="D9" s="678"/>
      <c r="E9" s="678"/>
      <c r="F9" s="678"/>
      <c r="G9" s="678"/>
      <c r="H9" s="678"/>
      <c r="I9" s="678"/>
      <c r="J9" s="678"/>
      <c r="K9" s="678"/>
      <c r="L9" s="678"/>
      <c r="M9" s="678"/>
      <c r="N9" s="678"/>
      <c r="O9" s="678"/>
      <c r="P9" s="678"/>
      <c r="Q9" s="679"/>
      <c r="R9" s="680">
        <v>5668</v>
      </c>
      <c r="S9" s="681"/>
      <c r="T9" s="681"/>
      <c r="U9" s="681"/>
      <c r="V9" s="681"/>
      <c r="W9" s="681"/>
      <c r="X9" s="681"/>
      <c r="Y9" s="682"/>
      <c r="Z9" s="713">
        <v>0.1</v>
      </c>
      <c r="AA9" s="713"/>
      <c r="AB9" s="713"/>
      <c r="AC9" s="713"/>
      <c r="AD9" s="714">
        <v>5668</v>
      </c>
      <c r="AE9" s="714"/>
      <c r="AF9" s="714"/>
      <c r="AG9" s="714"/>
      <c r="AH9" s="714"/>
      <c r="AI9" s="714"/>
      <c r="AJ9" s="714"/>
      <c r="AK9" s="714"/>
      <c r="AL9" s="683">
        <v>0.2</v>
      </c>
      <c r="AM9" s="684"/>
      <c r="AN9" s="684"/>
      <c r="AO9" s="715"/>
      <c r="AP9" s="677" t="s">
        <v>244</v>
      </c>
      <c r="AQ9" s="678"/>
      <c r="AR9" s="678"/>
      <c r="AS9" s="678"/>
      <c r="AT9" s="678"/>
      <c r="AU9" s="678"/>
      <c r="AV9" s="678"/>
      <c r="AW9" s="678"/>
      <c r="AX9" s="678"/>
      <c r="AY9" s="678"/>
      <c r="AZ9" s="678"/>
      <c r="BA9" s="678"/>
      <c r="BB9" s="678"/>
      <c r="BC9" s="678"/>
      <c r="BD9" s="678"/>
      <c r="BE9" s="678"/>
      <c r="BF9" s="679"/>
      <c r="BG9" s="680">
        <v>466460</v>
      </c>
      <c r="BH9" s="681"/>
      <c r="BI9" s="681"/>
      <c r="BJ9" s="681"/>
      <c r="BK9" s="681"/>
      <c r="BL9" s="681"/>
      <c r="BM9" s="681"/>
      <c r="BN9" s="682"/>
      <c r="BO9" s="713">
        <v>26.1</v>
      </c>
      <c r="BP9" s="713"/>
      <c r="BQ9" s="713"/>
      <c r="BR9" s="713"/>
      <c r="BS9" s="686" t="s">
        <v>245</v>
      </c>
      <c r="BT9" s="681"/>
      <c r="BU9" s="681"/>
      <c r="BV9" s="681"/>
      <c r="BW9" s="681"/>
      <c r="BX9" s="681"/>
      <c r="BY9" s="681"/>
      <c r="BZ9" s="681"/>
      <c r="CA9" s="681"/>
      <c r="CB9" s="726"/>
      <c r="CD9" s="727" t="s">
        <v>246</v>
      </c>
      <c r="CE9" s="724"/>
      <c r="CF9" s="724"/>
      <c r="CG9" s="724"/>
      <c r="CH9" s="724"/>
      <c r="CI9" s="724"/>
      <c r="CJ9" s="724"/>
      <c r="CK9" s="724"/>
      <c r="CL9" s="724"/>
      <c r="CM9" s="724"/>
      <c r="CN9" s="724"/>
      <c r="CO9" s="724"/>
      <c r="CP9" s="724"/>
      <c r="CQ9" s="725"/>
      <c r="CR9" s="680">
        <v>388450</v>
      </c>
      <c r="CS9" s="681"/>
      <c r="CT9" s="681"/>
      <c r="CU9" s="681"/>
      <c r="CV9" s="681"/>
      <c r="CW9" s="681"/>
      <c r="CX9" s="681"/>
      <c r="CY9" s="682"/>
      <c r="CZ9" s="713">
        <v>6</v>
      </c>
      <c r="DA9" s="713"/>
      <c r="DB9" s="713"/>
      <c r="DC9" s="713"/>
      <c r="DD9" s="686">
        <v>6147</v>
      </c>
      <c r="DE9" s="681"/>
      <c r="DF9" s="681"/>
      <c r="DG9" s="681"/>
      <c r="DH9" s="681"/>
      <c r="DI9" s="681"/>
      <c r="DJ9" s="681"/>
      <c r="DK9" s="681"/>
      <c r="DL9" s="681"/>
      <c r="DM9" s="681"/>
      <c r="DN9" s="681"/>
      <c r="DO9" s="681"/>
      <c r="DP9" s="682"/>
      <c r="DQ9" s="686">
        <v>329923</v>
      </c>
      <c r="DR9" s="681"/>
      <c r="DS9" s="681"/>
      <c r="DT9" s="681"/>
      <c r="DU9" s="681"/>
      <c r="DV9" s="681"/>
      <c r="DW9" s="681"/>
      <c r="DX9" s="681"/>
      <c r="DY9" s="681"/>
      <c r="DZ9" s="681"/>
      <c r="EA9" s="681"/>
      <c r="EB9" s="681"/>
      <c r="EC9" s="726"/>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245</v>
      </c>
      <c r="AE10" s="714"/>
      <c r="AF10" s="714"/>
      <c r="AG10" s="714"/>
      <c r="AH10" s="714"/>
      <c r="AI10" s="714"/>
      <c r="AJ10" s="714"/>
      <c r="AK10" s="714"/>
      <c r="AL10" s="683" t="s">
        <v>129</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38454</v>
      </c>
      <c r="BH10" s="681"/>
      <c r="BI10" s="681"/>
      <c r="BJ10" s="681"/>
      <c r="BK10" s="681"/>
      <c r="BL10" s="681"/>
      <c r="BM10" s="681"/>
      <c r="BN10" s="682"/>
      <c r="BO10" s="713">
        <v>2.2000000000000002</v>
      </c>
      <c r="BP10" s="713"/>
      <c r="BQ10" s="713"/>
      <c r="BR10" s="713"/>
      <c r="BS10" s="686" t="s">
        <v>245</v>
      </c>
      <c r="BT10" s="681"/>
      <c r="BU10" s="681"/>
      <c r="BV10" s="681"/>
      <c r="BW10" s="681"/>
      <c r="BX10" s="681"/>
      <c r="BY10" s="681"/>
      <c r="BZ10" s="681"/>
      <c r="CA10" s="681"/>
      <c r="CB10" s="726"/>
      <c r="CD10" s="727" t="s">
        <v>249</v>
      </c>
      <c r="CE10" s="724"/>
      <c r="CF10" s="724"/>
      <c r="CG10" s="724"/>
      <c r="CH10" s="724"/>
      <c r="CI10" s="724"/>
      <c r="CJ10" s="724"/>
      <c r="CK10" s="724"/>
      <c r="CL10" s="724"/>
      <c r="CM10" s="724"/>
      <c r="CN10" s="724"/>
      <c r="CO10" s="724"/>
      <c r="CP10" s="724"/>
      <c r="CQ10" s="725"/>
      <c r="CR10" s="680" t="s">
        <v>245</v>
      </c>
      <c r="CS10" s="681"/>
      <c r="CT10" s="681"/>
      <c r="CU10" s="681"/>
      <c r="CV10" s="681"/>
      <c r="CW10" s="681"/>
      <c r="CX10" s="681"/>
      <c r="CY10" s="682"/>
      <c r="CZ10" s="713" t="s">
        <v>245</v>
      </c>
      <c r="DA10" s="713"/>
      <c r="DB10" s="713"/>
      <c r="DC10" s="713"/>
      <c r="DD10" s="686" t="s">
        <v>245</v>
      </c>
      <c r="DE10" s="681"/>
      <c r="DF10" s="681"/>
      <c r="DG10" s="681"/>
      <c r="DH10" s="681"/>
      <c r="DI10" s="681"/>
      <c r="DJ10" s="681"/>
      <c r="DK10" s="681"/>
      <c r="DL10" s="681"/>
      <c r="DM10" s="681"/>
      <c r="DN10" s="681"/>
      <c r="DO10" s="681"/>
      <c r="DP10" s="682"/>
      <c r="DQ10" s="686" t="s">
        <v>245</v>
      </c>
      <c r="DR10" s="681"/>
      <c r="DS10" s="681"/>
      <c r="DT10" s="681"/>
      <c r="DU10" s="681"/>
      <c r="DV10" s="681"/>
      <c r="DW10" s="681"/>
      <c r="DX10" s="681"/>
      <c r="DY10" s="681"/>
      <c r="DZ10" s="681"/>
      <c r="EA10" s="681"/>
      <c r="EB10" s="681"/>
      <c r="EC10" s="726"/>
    </row>
    <row r="11" spans="2:143" ht="11.25" customHeight="1" x14ac:dyDescent="0.15">
      <c r="B11" s="677" t="s">
        <v>250</v>
      </c>
      <c r="C11" s="678"/>
      <c r="D11" s="678"/>
      <c r="E11" s="678"/>
      <c r="F11" s="678"/>
      <c r="G11" s="678"/>
      <c r="H11" s="678"/>
      <c r="I11" s="678"/>
      <c r="J11" s="678"/>
      <c r="K11" s="678"/>
      <c r="L11" s="678"/>
      <c r="M11" s="678"/>
      <c r="N11" s="678"/>
      <c r="O11" s="678"/>
      <c r="P11" s="678"/>
      <c r="Q11" s="679"/>
      <c r="R11" s="680">
        <v>250931</v>
      </c>
      <c r="S11" s="681"/>
      <c r="T11" s="681"/>
      <c r="U11" s="681"/>
      <c r="V11" s="681"/>
      <c r="W11" s="681"/>
      <c r="X11" s="681"/>
      <c r="Y11" s="682"/>
      <c r="Z11" s="683">
        <v>3.6</v>
      </c>
      <c r="AA11" s="684"/>
      <c r="AB11" s="684"/>
      <c r="AC11" s="685"/>
      <c r="AD11" s="686">
        <v>250931</v>
      </c>
      <c r="AE11" s="681"/>
      <c r="AF11" s="681"/>
      <c r="AG11" s="681"/>
      <c r="AH11" s="681"/>
      <c r="AI11" s="681"/>
      <c r="AJ11" s="681"/>
      <c r="AK11" s="682"/>
      <c r="AL11" s="683">
        <v>7.9</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164870</v>
      </c>
      <c r="BH11" s="681"/>
      <c r="BI11" s="681"/>
      <c r="BJ11" s="681"/>
      <c r="BK11" s="681"/>
      <c r="BL11" s="681"/>
      <c r="BM11" s="681"/>
      <c r="BN11" s="682"/>
      <c r="BO11" s="713">
        <v>9.1999999999999993</v>
      </c>
      <c r="BP11" s="713"/>
      <c r="BQ11" s="713"/>
      <c r="BR11" s="713"/>
      <c r="BS11" s="686" t="s">
        <v>129</v>
      </c>
      <c r="BT11" s="681"/>
      <c r="BU11" s="681"/>
      <c r="BV11" s="681"/>
      <c r="BW11" s="681"/>
      <c r="BX11" s="681"/>
      <c r="BY11" s="681"/>
      <c r="BZ11" s="681"/>
      <c r="CA11" s="681"/>
      <c r="CB11" s="726"/>
      <c r="CD11" s="727" t="s">
        <v>252</v>
      </c>
      <c r="CE11" s="724"/>
      <c r="CF11" s="724"/>
      <c r="CG11" s="724"/>
      <c r="CH11" s="724"/>
      <c r="CI11" s="724"/>
      <c r="CJ11" s="724"/>
      <c r="CK11" s="724"/>
      <c r="CL11" s="724"/>
      <c r="CM11" s="724"/>
      <c r="CN11" s="724"/>
      <c r="CO11" s="724"/>
      <c r="CP11" s="724"/>
      <c r="CQ11" s="725"/>
      <c r="CR11" s="680">
        <v>412452</v>
      </c>
      <c r="CS11" s="681"/>
      <c r="CT11" s="681"/>
      <c r="CU11" s="681"/>
      <c r="CV11" s="681"/>
      <c r="CW11" s="681"/>
      <c r="CX11" s="681"/>
      <c r="CY11" s="682"/>
      <c r="CZ11" s="713">
        <v>6.3</v>
      </c>
      <c r="DA11" s="713"/>
      <c r="DB11" s="713"/>
      <c r="DC11" s="713"/>
      <c r="DD11" s="686">
        <v>53795</v>
      </c>
      <c r="DE11" s="681"/>
      <c r="DF11" s="681"/>
      <c r="DG11" s="681"/>
      <c r="DH11" s="681"/>
      <c r="DI11" s="681"/>
      <c r="DJ11" s="681"/>
      <c r="DK11" s="681"/>
      <c r="DL11" s="681"/>
      <c r="DM11" s="681"/>
      <c r="DN11" s="681"/>
      <c r="DO11" s="681"/>
      <c r="DP11" s="682"/>
      <c r="DQ11" s="686">
        <v>301125</v>
      </c>
      <c r="DR11" s="681"/>
      <c r="DS11" s="681"/>
      <c r="DT11" s="681"/>
      <c r="DU11" s="681"/>
      <c r="DV11" s="681"/>
      <c r="DW11" s="681"/>
      <c r="DX11" s="681"/>
      <c r="DY11" s="681"/>
      <c r="DZ11" s="681"/>
      <c r="EA11" s="681"/>
      <c r="EB11" s="681"/>
      <c r="EC11" s="726"/>
    </row>
    <row r="12" spans="2:143" ht="11.25" customHeight="1" x14ac:dyDescent="0.15">
      <c r="B12" s="677" t="s">
        <v>253</v>
      </c>
      <c r="C12" s="678"/>
      <c r="D12" s="678"/>
      <c r="E12" s="678"/>
      <c r="F12" s="678"/>
      <c r="G12" s="678"/>
      <c r="H12" s="678"/>
      <c r="I12" s="678"/>
      <c r="J12" s="678"/>
      <c r="K12" s="678"/>
      <c r="L12" s="678"/>
      <c r="M12" s="678"/>
      <c r="N12" s="678"/>
      <c r="O12" s="678"/>
      <c r="P12" s="678"/>
      <c r="Q12" s="679"/>
      <c r="R12" s="680">
        <v>52890</v>
      </c>
      <c r="S12" s="681"/>
      <c r="T12" s="681"/>
      <c r="U12" s="681"/>
      <c r="V12" s="681"/>
      <c r="W12" s="681"/>
      <c r="X12" s="681"/>
      <c r="Y12" s="682"/>
      <c r="Z12" s="713">
        <v>0.8</v>
      </c>
      <c r="AA12" s="713"/>
      <c r="AB12" s="713"/>
      <c r="AC12" s="713"/>
      <c r="AD12" s="714">
        <v>52890</v>
      </c>
      <c r="AE12" s="714"/>
      <c r="AF12" s="714"/>
      <c r="AG12" s="714"/>
      <c r="AH12" s="714"/>
      <c r="AI12" s="714"/>
      <c r="AJ12" s="714"/>
      <c r="AK12" s="714"/>
      <c r="AL12" s="683">
        <v>1.7</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972122</v>
      </c>
      <c r="BH12" s="681"/>
      <c r="BI12" s="681"/>
      <c r="BJ12" s="681"/>
      <c r="BK12" s="681"/>
      <c r="BL12" s="681"/>
      <c r="BM12" s="681"/>
      <c r="BN12" s="682"/>
      <c r="BO12" s="713">
        <v>54.4</v>
      </c>
      <c r="BP12" s="713"/>
      <c r="BQ12" s="713"/>
      <c r="BR12" s="713"/>
      <c r="BS12" s="686" t="s">
        <v>176</v>
      </c>
      <c r="BT12" s="681"/>
      <c r="BU12" s="681"/>
      <c r="BV12" s="681"/>
      <c r="BW12" s="681"/>
      <c r="BX12" s="681"/>
      <c r="BY12" s="681"/>
      <c r="BZ12" s="681"/>
      <c r="CA12" s="681"/>
      <c r="CB12" s="726"/>
      <c r="CD12" s="727" t="s">
        <v>255</v>
      </c>
      <c r="CE12" s="724"/>
      <c r="CF12" s="724"/>
      <c r="CG12" s="724"/>
      <c r="CH12" s="724"/>
      <c r="CI12" s="724"/>
      <c r="CJ12" s="724"/>
      <c r="CK12" s="724"/>
      <c r="CL12" s="724"/>
      <c r="CM12" s="724"/>
      <c r="CN12" s="724"/>
      <c r="CO12" s="724"/>
      <c r="CP12" s="724"/>
      <c r="CQ12" s="725"/>
      <c r="CR12" s="680">
        <v>91420</v>
      </c>
      <c r="CS12" s="681"/>
      <c r="CT12" s="681"/>
      <c r="CU12" s="681"/>
      <c r="CV12" s="681"/>
      <c r="CW12" s="681"/>
      <c r="CX12" s="681"/>
      <c r="CY12" s="682"/>
      <c r="CZ12" s="713">
        <v>1.4</v>
      </c>
      <c r="DA12" s="713"/>
      <c r="DB12" s="713"/>
      <c r="DC12" s="713"/>
      <c r="DD12" s="686" t="s">
        <v>129</v>
      </c>
      <c r="DE12" s="681"/>
      <c r="DF12" s="681"/>
      <c r="DG12" s="681"/>
      <c r="DH12" s="681"/>
      <c r="DI12" s="681"/>
      <c r="DJ12" s="681"/>
      <c r="DK12" s="681"/>
      <c r="DL12" s="681"/>
      <c r="DM12" s="681"/>
      <c r="DN12" s="681"/>
      <c r="DO12" s="681"/>
      <c r="DP12" s="682"/>
      <c r="DQ12" s="686">
        <v>87152</v>
      </c>
      <c r="DR12" s="681"/>
      <c r="DS12" s="681"/>
      <c r="DT12" s="681"/>
      <c r="DU12" s="681"/>
      <c r="DV12" s="681"/>
      <c r="DW12" s="681"/>
      <c r="DX12" s="681"/>
      <c r="DY12" s="681"/>
      <c r="DZ12" s="681"/>
      <c r="EA12" s="681"/>
      <c r="EB12" s="681"/>
      <c r="EC12" s="726"/>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245</v>
      </c>
      <c r="AA13" s="713"/>
      <c r="AB13" s="713"/>
      <c r="AC13" s="713"/>
      <c r="AD13" s="714" t="s">
        <v>245</v>
      </c>
      <c r="AE13" s="714"/>
      <c r="AF13" s="714"/>
      <c r="AG13" s="714"/>
      <c r="AH13" s="714"/>
      <c r="AI13" s="714"/>
      <c r="AJ13" s="714"/>
      <c r="AK13" s="714"/>
      <c r="AL13" s="683" t="s">
        <v>245</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972122</v>
      </c>
      <c r="BH13" s="681"/>
      <c r="BI13" s="681"/>
      <c r="BJ13" s="681"/>
      <c r="BK13" s="681"/>
      <c r="BL13" s="681"/>
      <c r="BM13" s="681"/>
      <c r="BN13" s="682"/>
      <c r="BO13" s="713">
        <v>54.4</v>
      </c>
      <c r="BP13" s="713"/>
      <c r="BQ13" s="713"/>
      <c r="BR13" s="713"/>
      <c r="BS13" s="686" t="s">
        <v>129</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505803</v>
      </c>
      <c r="CS13" s="681"/>
      <c r="CT13" s="681"/>
      <c r="CU13" s="681"/>
      <c r="CV13" s="681"/>
      <c r="CW13" s="681"/>
      <c r="CX13" s="681"/>
      <c r="CY13" s="682"/>
      <c r="CZ13" s="713">
        <v>7.8</v>
      </c>
      <c r="DA13" s="713"/>
      <c r="DB13" s="713"/>
      <c r="DC13" s="713"/>
      <c r="DD13" s="686">
        <v>282329</v>
      </c>
      <c r="DE13" s="681"/>
      <c r="DF13" s="681"/>
      <c r="DG13" s="681"/>
      <c r="DH13" s="681"/>
      <c r="DI13" s="681"/>
      <c r="DJ13" s="681"/>
      <c r="DK13" s="681"/>
      <c r="DL13" s="681"/>
      <c r="DM13" s="681"/>
      <c r="DN13" s="681"/>
      <c r="DO13" s="681"/>
      <c r="DP13" s="682"/>
      <c r="DQ13" s="686">
        <v>349251</v>
      </c>
      <c r="DR13" s="681"/>
      <c r="DS13" s="681"/>
      <c r="DT13" s="681"/>
      <c r="DU13" s="681"/>
      <c r="DV13" s="681"/>
      <c r="DW13" s="681"/>
      <c r="DX13" s="681"/>
      <c r="DY13" s="681"/>
      <c r="DZ13" s="681"/>
      <c r="EA13" s="681"/>
      <c r="EB13" s="681"/>
      <c r="EC13" s="726"/>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245</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245</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45477</v>
      </c>
      <c r="BH14" s="681"/>
      <c r="BI14" s="681"/>
      <c r="BJ14" s="681"/>
      <c r="BK14" s="681"/>
      <c r="BL14" s="681"/>
      <c r="BM14" s="681"/>
      <c r="BN14" s="682"/>
      <c r="BO14" s="713">
        <v>2.5</v>
      </c>
      <c r="BP14" s="713"/>
      <c r="BQ14" s="713"/>
      <c r="BR14" s="713"/>
      <c r="BS14" s="686" t="s">
        <v>245</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394364</v>
      </c>
      <c r="CS14" s="681"/>
      <c r="CT14" s="681"/>
      <c r="CU14" s="681"/>
      <c r="CV14" s="681"/>
      <c r="CW14" s="681"/>
      <c r="CX14" s="681"/>
      <c r="CY14" s="682"/>
      <c r="CZ14" s="713">
        <v>6.1</v>
      </c>
      <c r="DA14" s="713"/>
      <c r="DB14" s="713"/>
      <c r="DC14" s="713"/>
      <c r="DD14" s="686">
        <v>116937</v>
      </c>
      <c r="DE14" s="681"/>
      <c r="DF14" s="681"/>
      <c r="DG14" s="681"/>
      <c r="DH14" s="681"/>
      <c r="DI14" s="681"/>
      <c r="DJ14" s="681"/>
      <c r="DK14" s="681"/>
      <c r="DL14" s="681"/>
      <c r="DM14" s="681"/>
      <c r="DN14" s="681"/>
      <c r="DO14" s="681"/>
      <c r="DP14" s="682"/>
      <c r="DQ14" s="686">
        <v>298180</v>
      </c>
      <c r="DR14" s="681"/>
      <c r="DS14" s="681"/>
      <c r="DT14" s="681"/>
      <c r="DU14" s="681"/>
      <c r="DV14" s="681"/>
      <c r="DW14" s="681"/>
      <c r="DX14" s="681"/>
      <c r="DY14" s="681"/>
      <c r="DZ14" s="681"/>
      <c r="EA14" s="681"/>
      <c r="EB14" s="681"/>
      <c r="EC14" s="726"/>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245</v>
      </c>
      <c r="S15" s="681"/>
      <c r="T15" s="681"/>
      <c r="U15" s="681"/>
      <c r="V15" s="681"/>
      <c r="W15" s="681"/>
      <c r="X15" s="681"/>
      <c r="Y15" s="682"/>
      <c r="Z15" s="713" t="s">
        <v>129</v>
      </c>
      <c r="AA15" s="713"/>
      <c r="AB15" s="713"/>
      <c r="AC15" s="713"/>
      <c r="AD15" s="714" t="s">
        <v>245</v>
      </c>
      <c r="AE15" s="714"/>
      <c r="AF15" s="714"/>
      <c r="AG15" s="714"/>
      <c r="AH15" s="714"/>
      <c r="AI15" s="714"/>
      <c r="AJ15" s="714"/>
      <c r="AK15" s="714"/>
      <c r="AL15" s="683" t="s">
        <v>245</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78523</v>
      </c>
      <c r="BH15" s="681"/>
      <c r="BI15" s="681"/>
      <c r="BJ15" s="681"/>
      <c r="BK15" s="681"/>
      <c r="BL15" s="681"/>
      <c r="BM15" s="681"/>
      <c r="BN15" s="682"/>
      <c r="BO15" s="713">
        <v>4.4000000000000004</v>
      </c>
      <c r="BP15" s="713"/>
      <c r="BQ15" s="713"/>
      <c r="BR15" s="713"/>
      <c r="BS15" s="686" t="s">
        <v>245</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588849</v>
      </c>
      <c r="CS15" s="681"/>
      <c r="CT15" s="681"/>
      <c r="CU15" s="681"/>
      <c r="CV15" s="681"/>
      <c r="CW15" s="681"/>
      <c r="CX15" s="681"/>
      <c r="CY15" s="682"/>
      <c r="CZ15" s="713">
        <v>9.1</v>
      </c>
      <c r="DA15" s="713"/>
      <c r="DB15" s="713"/>
      <c r="DC15" s="713"/>
      <c r="DD15" s="686">
        <v>194600</v>
      </c>
      <c r="DE15" s="681"/>
      <c r="DF15" s="681"/>
      <c r="DG15" s="681"/>
      <c r="DH15" s="681"/>
      <c r="DI15" s="681"/>
      <c r="DJ15" s="681"/>
      <c r="DK15" s="681"/>
      <c r="DL15" s="681"/>
      <c r="DM15" s="681"/>
      <c r="DN15" s="681"/>
      <c r="DO15" s="681"/>
      <c r="DP15" s="682"/>
      <c r="DQ15" s="686">
        <v>413978</v>
      </c>
      <c r="DR15" s="681"/>
      <c r="DS15" s="681"/>
      <c r="DT15" s="681"/>
      <c r="DU15" s="681"/>
      <c r="DV15" s="681"/>
      <c r="DW15" s="681"/>
      <c r="DX15" s="681"/>
      <c r="DY15" s="681"/>
      <c r="DZ15" s="681"/>
      <c r="EA15" s="681"/>
      <c r="EB15" s="681"/>
      <c r="EC15" s="726"/>
    </row>
    <row r="16" spans="2:143" ht="11.25" customHeight="1" x14ac:dyDescent="0.15">
      <c r="B16" s="677" t="s">
        <v>265</v>
      </c>
      <c r="C16" s="678"/>
      <c r="D16" s="678"/>
      <c r="E16" s="678"/>
      <c r="F16" s="678"/>
      <c r="G16" s="678"/>
      <c r="H16" s="678"/>
      <c r="I16" s="678"/>
      <c r="J16" s="678"/>
      <c r="K16" s="678"/>
      <c r="L16" s="678"/>
      <c r="M16" s="678"/>
      <c r="N16" s="678"/>
      <c r="O16" s="678"/>
      <c r="P16" s="678"/>
      <c r="Q16" s="679"/>
      <c r="R16" s="680">
        <v>11650</v>
      </c>
      <c r="S16" s="681"/>
      <c r="T16" s="681"/>
      <c r="U16" s="681"/>
      <c r="V16" s="681"/>
      <c r="W16" s="681"/>
      <c r="X16" s="681"/>
      <c r="Y16" s="682"/>
      <c r="Z16" s="713">
        <v>0.2</v>
      </c>
      <c r="AA16" s="713"/>
      <c r="AB16" s="713"/>
      <c r="AC16" s="713"/>
      <c r="AD16" s="714">
        <v>11650</v>
      </c>
      <c r="AE16" s="714"/>
      <c r="AF16" s="714"/>
      <c r="AG16" s="714"/>
      <c r="AH16" s="714"/>
      <c r="AI16" s="714"/>
      <c r="AJ16" s="714"/>
      <c r="AK16" s="714"/>
      <c r="AL16" s="683">
        <v>0.4</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245</v>
      </c>
      <c r="BH16" s="681"/>
      <c r="BI16" s="681"/>
      <c r="BJ16" s="681"/>
      <c r="BK16" s="681"/>
      <c r="BL16" s="681"/>
      <c r="BM16" s="681"/>
      <c r="BN16" s="682"/>
      <c r="BO16" s="713" t="s">
        <v>245</v>
      </c>
      <c r="BP16" s="713"/>
      <c r="BQ16" s="713"/>
      <c r="BR16" s="713"/>
      <c r="BS16" s="686" t="s">
        <v>245</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v>39999</v>
      </c>
      <c r="CS16" s="681"/>
      <c r="CT16" s="681"/>
      <c r="CU16" s="681"/>
      <c r="CV16" s="681"/>
      <c r="CW16" s="681"/>
      <c r="CX16" s="681"/>
      <c r="CY16" s="682"/>
      <c r="CZ16" s="713">
        <v>0.6</v>
      </c>
      <c r="DA16" s="713"/>
      <c r="DB16" s="713"/>
      <c r="DC16" s="713"/>
      <c r="DD16" s="686" t="s">
        <v>129</v>
      </c>
      <c r="DE16" s="681"/>
      <c r="DF16" s="681"/>
      <c r="DG16" s="681"/>
      <c r="DH16" s="681"/>
      <c r="DI16" s="681"/>
      <c r="DJ16" s="681"/>
      <c r="DK16" s="681"/>
      <c r="DL16" s="681"/>
      <c r="DM16" s="681"/>
      <c r="DN16" s="681"/>
      <c r="DO16" s="681"/>
      <c r="DP16" s="682"/>
      <c r="DQ16" s="686">
        <v>8955</v>
      </c>
      <c r="DR16" s="681"/>
      <c r="DS16" s="681"/>
      <c r="DT16" s="681"/>
      <c r="DU16" s="681"/>
      <c r="DV16" s="681"/>
      <c r="DW16" s="681"/>
      <c r="DX16" s="681"/>
      <c r="DY16" s="681"/>
      <c r="DZ16" s="681"/>
      <c r="EA16" s="681"/>
      <c r="EB16" s="681"/>
      <c r="EC16" s="726"/>
    </row>
    <row r="17" spans="2:133" ht="11.25" customHeight="1" x14ac:dyDescent="0.15">
      <c r="B17" s="677" t="s">
        <v>268</v>
      </c>
      <c r="C17" s="678"/>
      <c r="D17" s="678"/>
      <c r="E17" s="678"/>
      <c r="F17" s="678"/>
      <c r="G17" s="678"/>
      <c r="H17" s="678"/>
      <c r="I17" s="678"/>
      <c r="J17" s="678"/>
      <c r="K17" s="678"/>
      <c r="L17" s="678"/>
      <c r="M17" s="678"/>
      <c r="N17" s="678"/>
      <c r="O17" s="678"/>
      <c r="P17" s="678"/>
      <c r="Q17" s="679"/>
      <c r="R17" s="680">
        <v>21709</v>
      </c>
      <c r="S17" s="681"/>
      <c r="T17" s="681"/>
      <c r="U17" s="681"/>
      <c r="V17" s="681"/>
      <c r="W17" s="681"/>
      <c r="X17" s="681"/>
      <c r="Y17" s="682"/>
      <c r="Z17" s="713">
        <v>0.3</v>
      </c>
      <c r="AA17" s="713"/>
      <c r="AB17" s="713"/>
      <c r="AC17" s="713"/>
      <c r="AD17" s="714">
        <v>21709</v>
      </c>
      <c r="AE17" s="714"/>
      <c r="AF17" s="714"/>
      <c r="AG17" s="714"/>
      <c r="AH17" s="714"/>
      <c r="AI17" s="714"/>
      <c r="AJ17" s="714"/>
      <c r="AK17" s="714"/>
      <c r="AL17" s="683">
        <v>0.7</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245</v>
      </c>
      <c r="BH17" s="681"/>
      <c r="BI17" s="681"/>
      <c r="BJ17" s="681"/>
      <c r="BK17" s="681"/>
      <c r="BL17" s="681"/>
      <c r="BM17" s="681"/>
      <c r="BN17" s="682"/>
      <c r="BO17" s="713" t="s">
        <v>245</v>
      </c>
      <c r="BP17" s="713"/>
      <c r="BQ17" s="713"/>
      <c r="BR17" s="713"/>
      <c r="BS17" s="686" t="s">
        <v>245</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411729</v>
      </c>
      <c r="CS17" s="681"/>
      <c r="CT17" s="681"/>
      <c r="CU17" s="681"/>
      <c r="CV17" s="681"/>
      <c r="CW17" s="681"/>
      <c r="CX17" s="681"/>
      <c r="CY17" s="682"/>
      <c r="CZ17" s="713">
        <v>6.3</v>
      </c>
      <c r="DA17" s="713"/>
      <c r="DB17" s="713"/>
      <c r="DC17" s="713"/>
      <c r="DD17" s="686" t="s">
        <v>129</v>
      </c>
      <c r="DE17" s="681"/>
      <c r="DF17" s="681"/>
      <c r="DG17" s="681"/>
      <c r="DH17" s="681"/>
      <c r="DI17" s="681"/>
      <c r="DJ17" s="681"/>
      <c r="DK17" s="681"/>
      <c r="DL17" s="681"/>
      <c r="DM17" s="681"/>
      <c r="DN17" s="681"/>
      <c r="DO17" s="681"/>
      <c r="DP17" s="682"/>
      <c r="DQ17" s="686">
        <v>411729</v>
      </c>
      <c r="DR17" s="681"/>
      <c r="DS17" s="681"/>
      <c r="DT17" s="681"/>
      <c r="DU17" s="681"/>
      <c r="DV17" s="681"/>
      <c r="DW17" s="681"/>
      <c r="DX17" s="681"/>
      <c r="DY17" s="681"/>
      <c r="DZ17" s="681"/>
      <c r="EA17" s="681"/>
      <c r="EB17" s="681"/>
      <c r="EC17" s="726"/>
    </row>
    <row r="18" spans="2:133" ht="11.25" customHeight="1" x14ac:dyDescent="0.15">
      <c r="B18" s="677" t="s">
        <v>271</v>
      </c>
      <c r="C18" s="678"/>
      <c r="D18" s="678"/>
      <c r="E18" s="678"/>
      <c r="F18" s="678"/>
      <c r="G18" s="678"/>
      <c r="H18" s="678"/>
      <c r="I18" s="678"/>
      <c r="J18" s="678"/>
      <c r="K18" s="678"/>
      <c r="L18" s="678"/>
      <c r="M18" s="678"/>
      <c r="N18" s="678"/>
      <c r="O18" s="678"/>
      <c r="P18" s="678"/>
      <c r="Q18" s="679"/>
      <c r="R18" s="680">
        <v>16397</v>
      </c>
      <c r="S18" s="681"/>
      <c r="T18" s="681"/>
      <c r="U18" s="681"/>
      <c r="V18" s="681"/>
      <c r="W18" s="681"/>
      <c r="X18" s="681"/>
      <c r="Y18" s="682"/>
      <c r="Z18" s="713">
        <v>0.2</v>
      </c>
      <c r="AA18" s="713"/>
      <c r="AB18" s="713"/>
      <c r="AC18" s="713"/>
      <c r="AD18" s="714">
        <v>16397</v>
      </c>
      <c r="AE18" s="714"/>
      <c r="AF18" s="714"/>
      <c r="AG18" s="714"/>
      <c r="AH18" s="714"/>
      <c r="AI18" s="714"/>
      <c r="AJ18" s="714"/>
      <c r="AK18" s="714"/>
      <c r="AL18" s="683">
        <v>0.5</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245</v>
      </c>
      <c r="BH18" s="681"/>
      <c r="BI18" s="681"/>
      <c r="BJ18" s="681"/>
      <c r="BK18" s="681"/>
      <c r="BL18" s="681"/>
      <c r="BM18" s="681"/>
      <c r="BN18" s="682"/>
      <c r="BO18" s="713" t="s">
        <v>245</v>
      </c>
      <c r="BP18" s="713"/>
      <c r="BQ18" s="713"/>
      <c r="BR18" s="713"/>
      <c r="BS18" s="686" t="s">
        <v>245</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245</v>
      </c>
      <c r="CS18" s="681"/>
      <c r="CT18" s="681"/>
      <c r="CU18" s="681"/>
      <c r="CV18" s="681"/>
      <c r="CW18" s="681"/>
      <c r="CX18" s="681"/>
      <c r="CY18" s="682"/>
      <c r="CZ18" s="713" t="s">
        <v>245</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6"/>
    </row>
    <row r="19" spans="2:133" ht="11.25" customHeight="1" x14ac:dyDescent="0.15">
      <c r="B19" s="677" t="s">
        <v>274</v>
      </c>
      <c r="C19" s="678"/>
      <c r="D19" s="678"/>
      <c r="E19" s="678"/>
      <c r="F19" s="678"/>
      <c r="G19" s="678"/>
      <c r="H19" s="678"/>
      <c r="I19" s="678"/>
      <c r="J19" s="678"/>
      <c r="K19" s="678"/>
      <c r="L19" s="678"/>
      <c r="M19" s="678"/>
      <c r="N19" s="678"/>
      <c r="O19" s="678"/>
      <c r="P19" s="678"/>
      <c r="Q19" s="679"/>
      <c r="R19" s="680">
        <v>8968</v>
      </c>
      <c r="S19" s="681"/>
      <c r="T19" s="681"/>
      <c r="U19" s="681"/>
      <c r="V19" s="681"/>
      <c r="W19" s="681"/>
      <c r="X19" s="681"/>
      <c r="Y19" s="682"/>
      <c r="Z19" s="713">
        <v>0.1</v>
      </c>
      <c r="AA19" s="713"/>
      <c r="AB19" s="713"/>
      <c r="AC19" s="713"/>
      <c r="AD19" s="714">
        <v>8968</v>
      </c>
      <c r="AE19" s="714"/>
      <c r="AF19" s="714"/>
      <c r="AG19" s="714"/>
      <c r="AH19" s="714"/>
      <c r="AI19" s="714"/>
      <c r="AJ19" s="714"/>
      <c r="AK19" s="714"/>
      <c r="AL19" s="683">
        <v>0.3</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245</v>
      </c>
      <c r="CS19" s="681"/>
      <c r="CT19" s="681"/>
      <c r="CU19" s="681"/>
      <c r="CV19" s="681"/>
      <c r="CW19" s="681"/>
      <c r="CX19" s="681"/>
      <c r="CY19" s="682"/>
      <c r="CZ19" s="713" t="s">
        <v>129</v>
      </c>
      <c r="DA19" s="713"/>
      <c r="DB19" s="713"/>
      <c r="DC19" s="713"/>
      <c r="DD19" s="686" t="s">
        <v>176</v>
      </c>
      <c r="DE19" s="681"/>
      <c r="DF19" s="681"/>
      <c r="DG19" s="681"/>
      <c r="DH19" s="681"/>
      <c r="DI19" s="681"/>
      <c r="DJ19" s="681"/>
      <c r="DK19" s="681"/>
      <c r="DL19" s="681"/>
      <c r="DM19" s="681"/>
      <c r="DN19" s="681"/>
      <c r="DO19" s="681"/>
      <c r="DP19" s="682"/>
      <c r="DQ19" s="686" t="s">
        <v>245</v>
      </c>
      <c r="DR19" s="681"/>
      <c r="DS19" s="681"/>
      <c r="DT19" s="681"/>
      <c r="DU19" s="681"/>
      <c r="DV19" s="681"/>
      <c r="DW19" s="681"/>
      <c r="DX19" s="681"/>
      <c r="DY19" s="681"/>
      <c r="DZ19" s="681"/>
      <c r="EA19" s="681"/>
      <c r="EB19" s="681"/>
      <c r="EC19" s="726"/>
    </row>
    <row r="20" spans="2:133" ht="11.25" customHeight="1" x14ac:dyDescent="0.15">
      <c r="B20" s="677" t="s">
        <v>277</v>
      </c>
      <c r="C20" s="678"/>
      <c r="D20" s="678"/>
      <c r="E20" s="678"/>
      <c r="F20" s="678"/>
      <c r="G20" s="678"/>
      <c r="H20" s="678"/>
      <c r="I20" s="678"/>
      <c r="J20" s="678"/>
      <c r="K20" s="678"/>
      <c r="L20" s="678"/>
      <c r="M20" s="678"/>
      <c r="N20" s="678"/>
      <c r="O20" s="678"/>
      <c r="P20" s="678"/>
      <c r="Q20" s="679"/>
      <c r="R20" s="680">
        <v>5920</v>
      </c>
      <c r="S20" s="681"/>
      <c r="T20" s="681"/>
      <c r="U20" s="681"/>
      <c r="V20" s="681"/>
      <c r="W20" s="681"/>
      <c r="X20" s="681"/>
      <c r="Y20" s="682"/>
      <c r="Z20" s="713">
        <v>0.1</v>
      </c>
      <c r="AA20" s="713"/>
      <c r="AB20" s="713"/>
      <c r="AC20" s="713"/>
      <c r="AD20" s="714">
        <v>5920</v>
      </c>
      <c r="AE20" s="714"/>
      <c r="AF20" s="714"/>
      <c r="AG20" s="714"/>
      <c r="AH20" s="714"/>
      <c r="AI20" s="714"/>
      <c r="AJ20" s="714"/>
      <c r="AK20" s="714"/>
      <c r="AL20" s="683">
        <v>0.2</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245</v>
      </c>
      <c r="BP20" s="713"/>
      <c r="BQ20" s="713"/>
      <c r="BR20" s="713"/>
      <c r="BS20" s="686" t="s">
        <v>129</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6502812</v>
      </c>
      <c r="CS20" s="681"/>
      <c r="CT20" s="681"/>
      <c r="CU20" s="681"/>
      <c r="CV20" s="681"/>
      <c r="CW20" s="681"/>
      <c r="CX20" s="681"/>
      <c r="CY20" s="682"/>
      <c r="CZ20" s="713">
        <v>100</v>
      </c>
      <c r="DA20" s="713"/>
      <c r="DB20" s="713"/>
      <c r="DC20" s="713"/>
      <c r="DD20" s="686">
        <v>680861</v>
      </c>
      <c r="DE20" s="681"/>
      <c r="DF20" s="681"/>
      <c r="DG20" s="681"/>
      <c r="DH20" s="681"/>
      <c r="DI20" s="681"/>
      <c r="DJ20" s="681"/>
      <c r="DK20" s="681"/>
      <c r="DL20" s="681"/>
      <c r="DM20" s="681"/>
      <c r="DN20" s="681"/>
      <c r="DO20" s="681"/>
      <c r="DP20" s="682"/>
      <c r="DQ20" s="686">
        <v>3930573</v>
      </c>
      <c r="DR20" s="681"/>
      <c r="DS20" s="681"/>
      <c r="DT20" s="681"/>
      <c r="DU20" s="681"/>
      <c r="DV20" s="681"/>
      <c r="DW20" s="681"/>
      <c r="DX20" s="681"/>
      <c r="DY20" s="681"/>
      <c r="DZ20" s="681"/>
      <c r="EA20" s="681"/>
      <c r="EB20" s="681"/>
      <c r="EC20" s="726"/>
    </row>
    <row r="21" spans="2:133" ht="11.25" customHeight="1" x14ac:dyDescent="0.15">
      <c r="B21" s="677" t="s">
        <v>280</v>
      </c>
      <c r="C21" s="678"/>
      <c r="D21" s="678"/>
      <c r="E21" s="678"/>
      <c r="F21" s="678"/>
      <c r="G21" s="678"/>
      <c r="H21" s="678"/>
      <c r="I21" s="678"/>
      <c r="J21" s="678"/>
      <c r="K21" s="678"/>
      <c r="L21" s="678"/>
      <c r="M21" s="678"/>
      <c r="N21" s="678"/>
      <c r="O21" s="678"/>
      <c r="P21" s="678"/>
      <c r="Q21" s="679"/>
      <c r="R21" s="680">
        <v>1509</v>
      </c>
      <c r="S21" s="681"/>
      <c r="T21" s="681"/>
      <c r="U21" s="681"/>
      <c r="V21" s="681"/>
      <c r="W21" s="681"/>
      <c r="X21" s="681"/>
      <c r="Y21" s="682"/>
      <c r="Z21" s="713">
        <v>0</v>
      </c>
      <c r="AA21" s="713"/>
      <c r="AB21" s="713"/>
      <c r="AC21" s="713"/>
      <c r="AD21" s="714">
        <v>1509</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t="s">
        <v>245</v>
      </c>
      <c r="BH21" s="681"/>
      <c r="BI21" s="681"/>
      <c r="BJ21" s="681"/>
      <c r="BK21" s="681"/>
      <c r="BL21" s="681"/>
      <c r="BM21" s="681"/>
      <c r="BN21" s="682"/>
      <c r="BO21" s="713" t="s">
        <v>129</v>
      </c>
      <c r="BP21" s="713"/>
      <c r="BQ21" s="713"/>
      <c r="BR21" s="713"/>
      <c r="BS21" s="686" t="s">
        <v>245</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1017033</v>
      </c>
      <c r="S22" s="681"/>
      <c r="T22" s="681"/>
      <c r="U22" s="681"/>
      <c r="V22" s="681"/>
      <c r="W22" s="681"/>
      <c r="X22" s="681"/>
      <c r="Y22" s="682"/>
      <c r="Z22" s="713">
        <v>14.6</v>
      </c>
      <c r="AA22" s="713"/>
      <c r="AB22" s="713"/>
      <c r="AC22" s="713"/>
      <c r="AD22" s="714">
        <v>921741</v>
      </c>
      <c r="AE22" s="714"/>
      <c r="AF22" s="714"/>
      <c r="AG22" s="714"/>
      <c r="AH22" s="714"/>
      <c r="AI22" s="714"/>
      <c r="AJ22" s="714"/>
      <c r="AK22" s="714"/>
      <c r="AL22" s="683">
        <v>29.2</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245</v>
      </c>
      <c r="BH22" s="681"/>
      <c r="BI22" s="681"/>
      <c r="BJ22" s="681"/>
      <c r="BK22" s="681"/>
      <c r="BL22" s="681"/>
      <c r="BM22" s="681"/>
      <c r="BN22" s="682"/>
      <c r="BO22" s="713" t="s">
        <v>245</v>
      </c>
      <c r="BP22" s="713"/>
      <c r="BQ22" s="713"/>
      <c r="BR22" s="713"/>
      <c r="BS22" s="686" t="s">
        <v>129</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921741</v>
      </c>
      <c r="S23" s="681"/>
      <c r="T23" s="681"/>
      <c r="U23" s="681"/>
      <c r="V23" s="681"/>
      <c r="W23" s="681"/>
      <c r="X23" s="681"/>
      <c r="Y23" s="682"/>
      <c r="Z23" s="713">
        <v>13.2</v>
      </c>
      <c r="AA23" s="713"/>
      <c r="AB23" s="713"/>
      <c r="AC23" s="713"/>
      <c r="AD23" s="714">
        <v>921741</v>
      </c>
      <c r="AE23" s="714"/>
      <c r="AF23" s="714"/>
      <c r="AG23" s="714"/>
      <c r="AH23" s="714"/>
      <c r="AI23" s="714"/>
      <c r="AJ23" s="714"/>
      <c r="AK23" s="714"/>
      <c r="AL23" s="683">
        <v>29.2</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t="s">
        <v>129</v>
      </c>
      <c r="BH23" s="681"/>
      <c r="BI23" s="681"/>
      <c r="BJ23" s="681"/>
      <c r="BK23" s="681"/>
      <c r="BL23" s="681"/>
      <c r="BM23" s="681"/>
      <c r="BN23" s="682"/>
      <c r="BO23" s="713" t="s">
        <v>245</v>
      </c>
      <c r="BP23" s="713"/>
      <c r="BQ23" s="713"/>
      <c r="BR23" s="713"/>
      <c r="BS23" s="686" t="s">
        <v>245</v>
      </c>
      <c r="BT23" s="681"/>
      <c r="BU23" s="681"/>
      <c r="BV23" s="681"/>
      <c r="BW23" s="681"/>
      <c r="BX23" s="681"/>
      <c r="BY23" s="681"/>
      <c r="BZ23" s="681"/>
      <c r="CA23" s="681"/>
      <c r="CB23" s="726"/>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95292</v>
      </c>
      <c r="S24" s="681"/>
      <c r="T24" s="681"/>
      <c r="U24" s="681"/>
      <c r="V24" s="681"/>
      <c r="W24" s="681"/>
      <c r="X24" s="681"/>
      <c r="Y24" s="682"/>
      <c r="Z24" s="713">
        <v>1.4</v>
      </c>
      <c r="AA24" s="713"/>
      <c r="AB24" s="713"/>
      <c r="AC24" s="713"/>
      <c r="AD24" s="714" t="s">
        <v>129</v>
      </c>
      <c r="AE24" s="714"/>
      <c r="AF24" s="714"/>
      <c r="AG24" s="714"/>
      <c r="AH24" s="714"/>
      <c r="AI24" s="714"/>
      <c r="AJ24" s="714"/>
      <c r="AK24" s="714"/>
      <c r="AL24" s="683" t="s">
        <v>245</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245</v>
      </c>
      <c r="BH24" s="681"/>
      <c r="BI24" s="681"/>
      <c r="BJ24" s="681"/>
      <c r="BK24" s="681"/>
      <c r="BL24" s="681"/>
      <c r="BM24" s="681"/>
      <c r="BN24" s="682"/>
      <c r="BO24" s="713" t="s">
        <v>245</v>
      </c>
      <c r="BP24" s="713"/>
      <c r="BQ24" s="713"/>
      <c r="BR24" s="713"/>
      <c r="BS24" s="686" t="s">
        <v>245</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1999013</v>
      </c>
      <c r="CS24" s="736"/>
      <c r="CT24" s="736"/>
      <c r="CU24" s="736"/>
      <c r="CV24" s="736"/>
      <c r="CW24" s="736"/>
      <c r="CX24" s="736"/>
      <c r="CY24" s="779"/>
      <c r="CZ24" s="780">
        <v>30.7</v>
      </c>
      <c r="DA24" s="753"/>
      <c r="DB24" s="753"/>
      <c r="DC24" s="783"/>
      <c r="DD24" s="778">
        <v>1362323</v>
      </c>
      <c r="DE24" s="736"/>
      <c r="DF24" s="736"/>
      <c r="DG24" s="736"/>
      <c r="DH24" s="736"/>
      <c r="DI24" s="736"/>
      <c r="DJ24" s="736"/>
      <c r="DK24" s="779"/>
      <c r="DL24" s="778">
        <v>1346963</v>
      </c>
      <c r="DM24" s="736"/>
      <c r="DN24" s="736"/>
      <c r="DO24" s="736"/>
      <c r="DP24" s="736"/>
      <c r="DQ24" s="736"/>
      <c r="DR24" s="736"/>
      <c r="DS24" s="736"/>
      <c r="DT24" s="736"/>
      <c r="DU24" s="736"/>
      <c r="DV24" s="779"/>
      <c r="DW24" s="780">
        <v>40.1</v>
      </c>
      <c r="DX24" s="753"/>
      <c r="DY24" s="753"/>
      <c r="DZ24" s="753"/>
      <c r="EA24" s="753"/>
      <c r="EB24" s="753"/>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245</v>
      </c>
      <c r="S25" s="681"/>
      <c r="T25" s="681"/>
      <c r="U25" s="681"/>
      <c r="V25" s="681"/>
      <c r="W25" s="681"/>
      <c r="X25" s="681"/>
      <c r="Y25" s="682"/>
      <c r="Z25" s="713" t="s">
        <v>129</v>
      </c>
      <c r="AA25" s="713"/>
      <c r="AB25" s="713"/>
      <c r="AC25" s="713"/>
      <c r="AD25" s="714" t="s">
        <v>245</v>
      </c>
      <c r="AE25" s="714"/>
      <c r="AF25" s="714"/>
      <c r="AG25" s="714"/>
      <c r="AH25" s="714"/>
      <c r="AI25" s="714"/>
      <c r="AJ25" s="714"/>
      <c r="AK25" s="714"/>
      <c r="AL25" s="683" t="s">
        <v>129</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129</v>
      </c>
      <c r="BH25" s="681"/>
      <c r="BI25" s="681"/>
      <c r="BJ25" s="681"/>
      <c r="BK25" s="681"/>
      <c r="BL25" s="681"/>
      <c r="BM25" s="681"/>
      <c r="BN25" s="682"/>
      <c r="BO25" s="713" t="s">
        <v>245</v>
      </c>
      <c r="BP25" s="713"/>
      <c r="BQ25" s="713"/>
      <c r="BR25" s="713"/>
      <c r="BS25" s="686" t="s">
        <v>129</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775851</v>
      </c>
      <c r="CS25" s="699"/>
      <c r="CT25" s="699"/>
      <c r="CU25" s="699"/>
      <c r="CV25" s="699"/>
      <c r="CW25" s="699"/>
      <c r="CX25" s="699"/>
      <c r="CY25" s="700"/>
      <c r="CZ25" s="683">
        <v>11.9</v>
      </c>
      <c r="DA25" s="701"/>
      <c r="DB25" s="701"/>
      <c r="DC25" s="702"/>
      <c r="DD25" s="686">
        <v>731128</v>
      </c>
      <c r="DE25" s="699"/>
      <c r="DF25" s="699"/>
      <c r="DG25" s="699"/>
      <c r="DH25" s="699"/>
      <c r="DI25" s="699"/>
      <c r="DJ25" s="699"/>
      <c r="DK25" s="700"/>
      <c r="DL25" s="686">
        <v>717335</v>
      </c>
      <c r="DM25" s="699"/>
      <c r="DN25" s="699"/>
      <c r="DO25" s="699"/>
      <c r="DP25" s="699"/>
      <c r="DQ25" s="699"/>
      <c r="DR25" s="699"/>
      <c r="DS25" s="699"/>
      <c r="DT25" s="699"/>
      <c r="DU25" s="699"/>
      <c r="DV25" s="700"/>
      <c r="DW25" s="683">
        <v>21.4</v>
      </c>
      <c r="DX25" s="701"/>
      <c r="DY25" s="701"/>
      <c r="DZ25" s="701"/>
      <c r="EA25" s="701"/>
      <c r="EB25" s="701"/>
      <c r="EC25" s="719"/>
    </row>
    <row r="26" spans="2:133" ht="11.25" customHeight="1" x14ac:dyDescent="0.15">
      <c r="B26" s="677" t="s">
        <v>298</v>
      </c>
      <c r="C26" s="678"/>
      <c r="D26" s="678"/>
      <c r="E26" s="678"/>
      <c r="F26" s="678"/>
      <c r="G26" s="678"/>
      <c r="H26" s="678"/>
      <c r="I26" s="678"/>
      <c r="J26" s="678"/>
      <c r="K26" s="678"/>
      <c r="L26" s="678"/>
      <c r="M26" s="678"/>
      <c r="N26" s="678"/>
      <c r="O26" s="678"/>
      <c r="P26" s="678"/>
      <c r="Q26" s="679"/>
      <c r="R26" s="680">
        <v>3249821</v>
      </c>
      <c r="S26" s="681"/>
      <c r="T26" s="681"/>
      <c r="U26" s="681"/>
      <c r="V26" s="681"/>
      <c r="W26" s="681"/>
      <c r="X26" s="681"/>
      <c r="Y26" s="682"/>
      <c r="Z26" s="713">
        <v>46.5</v>
      </c>
      <c r="AA26" s="713"/>
      <c r="AB26" s="713"/>
      <c r="AC26" s="713"/>
      <c r="AD26" s="714">
        <v>3154529</v>
      </c>
      <c r="AE26" s="714"/>
      <c r="AF26" s="714"/>
      <c r="AG26" s="714"/>
      <c r="AH26" s="714"/>
      <c r="AI26" s="714"/>
      <c r="AJ26" s="714"/>
      <c r="AK26" s="714"/>
      <c r="AL26" s="683">
        <v>99.8</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245</v>
      </c>
      <c r="BH26" s="681"/>
      <c r="BI26" s="681"/>
      <c r="BJ26" s="681"/>
      <c r="BK26" s="681"/>
      <c r="BL26" s="681"/>
      <c r="BM26" s="681"/>
      <c r="BN26" s="682"/>
      <c r="BO26" s="713" t="s">
        <v>245</v>
      </c>
      <c r="BP26" s="713"/>
      <c r="BQ26" s="713"/>
      <c r="BR26" s="713"/>
      <c r="BS26" s="686" t="s">
        <v>245</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465341</v>
      </c>
      <c r="CS26" s="681"/>
      <c r="CT26" s="681"/>
      <c r="CU26" s="681"/>
      <c r="CV26" s="681"/>
      <c r="CW26" s="681"/>
      <c r="CX26" s="681"/>
      <c r="CY26" s="682"/>
      <c r="CZ26" s="683">
        <v>7.2</v>
      </c>
      <c r="DA26" s="701"/>
      <c r="DB26" s="701"/>
      <c r="DC26" s="702"/>
      <c r="DD26" s="686">
        <v>438531</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19"/>
    </row>
    <row r="27" spans="2:133" ht="11.25" customHeight="1" x14ac:dyDescent="0.15">
      <c r="B27" s="677" t="s">
        <v>301</v>
      </c>
      <c r="C27" s="678"/>
      <c r="D27" s="678"/>
      <c r="E27" s="678"/>
      <c r="F27" s="678"/>
      <c r="G27" s="678"/>
      <c r="H27" s="678"/>
      <c r="I27" s="678"/>
      <c r="J27" s="678"/>
      <c r="K27" s="678"/>
      <c r="L27" s="678"/>
      <c r="M27" s="678"/>
      <c r="N27" s="678"/>
      <c r="O27" s="678"/>
      <c r="P27" s="678"/>
      <c r="Q27" s="679"/>
      <c r="R27" s="680">
        <v>3246</v>
      </c>
      <c r="S27" s="681"/>
      <c r="T27" s="681"/>
      <c r="U27" s="681"/>
      <c r="V27" s="681"/>
      <c r="W27" s="681"/>
      <c r="X27" s="681"/>
      <c r="Y27" s="682"/>
      <c r="Z27" s="713">
        <v>0</v>
      </c>
      <c r="AA27" s="713"/>
      <c r="AB27" s="713"/>
      <c r="AC27" s="713"/>
      <c r="AD27" s="714">
        <v>3246</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1785408</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811433</v>
      </c>
      <c r="CS27" s="699"/>
      <c r="CT27" s="699"/>
      <c r="CU27" s="699"/>
      <c r="CV27" s="699"/>
      <c r="CW27" s="699"/>
      <c r="CX27" s="699"/>
      <c r="CY27" s="700"/>
      <c r="CZ27" s="683">
        <v>12.5</v>
      </c>
      <c r="DA27" s="701"/>
      <c r="DB27" s="701"/>
      <c r="DC27" s="702"/>
      <c r="DD27" s="686">
        <v>219466</v>
      </c>
      <c r="DE27" s="699"/>
      <c r="DF27" s="699"/>
      <c r="DG27" s="699"/>
      <c r="DH27" s="699"/>
      <c r="DI27" s="699"/>
      <c r="DJ27" s="699"/>
      <c r="DK27" s="700"/>
      <c r="DL27" s="686">
        <v>217899</v>
      </c>
      <c r="DM27" s="699"/>
      <c r="DN27" s="699"/>
      <c r="DO27" s="699"/>
      <c r="DP27" s="699"/>
      <c r="DQ27" s="699"/>
      <c r="DR27" s="699"/>
      <c r="DS27" s="699"/>
      <c r="DT27" s="699"/>
      <c r="DU27" s="699"/>
      <c r="DV27" s="700"/>
      <c r="DW27" s="683">
        <v>6.5</v>
      </c>
      <c r="DX27" s="701"/>
      <c r="DY27" s="701"/>
      <c r="DZ27" s="701"/>
      <c r="EA27" s="701"/>
      <c r="EB27" s="701"/>
      <c r="EC27" s="719"/>
    </row>
    <row r="28" spans="2:133" ht="11.25" customHeight="1" x14ac:dyDescent="0.15">
      <c r="B28" s="677" t="s">
        <v>304</v>
      </c>
      <c r="C28" s="678"/>
      <c r="D28" s="678"/>
      <c r="E28" s="678"/>
      <c r="F28" s="678"/>
      <c r="G28" s="678"/>
      <c r="H28" s="678"/>
      <c r="I28" s="678"/>
      <c r="J28" s="678"/>
      <c r="K28" s="678"/>
      <c r="L28" s="678"/>
      <c r="M28" s="678"/>
      <c r="N28" s="678"/>
      <c r="O28" s="678"/>
      <c r="P28" s="678"/>
      <c r="Q28" s="679"/>
      <c r="R28" s="680">
        <v>21436</v>
      </c>
      <c r="S28" s="681"/>
      <c r="T28" s="681"/>
      <c r="U28" s="681"/>
      <c r="V28" s="681"/>
      <c r="W28" s="681"/>
      <c r="X28" s="681"/>
      <c r="Y28" s="682"/>
      <c r="Z28" s="713">
        <v>0.3</v>
      </c>
      <c r="AA28" s="713"/>
      <c r="AB28" s="713"/>
      <c r="AC28" s="713"/>
      <c r="AD28" s="714" t="s">
        <v>176</v>
      </c>
      <c r="AE28" s="714"/>
      <c r="AF28" s="714"/>
      <c r="AG28" s="714"/>
      <c r="AH28" s="714"/>
      <c r="AI28" s="714"/>
      <c r="AJ28" s="714"/>
      <c r="AK28" s="714"/>
      <c r="AL28" s="683" t="s">
        <v>245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411729</v>
      </c>
      <c r="CS28" s="681"/>
      <c r="CT28" s="681"/>
      <c r="CU28" s="681"/>
      <c r="CV28" s="681"/>
      <c r="CW28" s="681"/>
      <c r="CX28" s="681"/>
      <c r="CY28" s="682"/>
      <c r="CZ28" s="683">
        <v>6.3</v>
      </c>
      <c r="DA28" s="701"/>
      <c r="DB28" s="701"/>
      <c r="DC28" s="702"/>
      <c r="DD28" s="686">
        <v>411729</v>
      </c>
      <c r="DE28" s="681"/>
      <c r="DF28" s="681"/>
      <c r="DG28" s="681"/>
      <c r="DH28" s="681"/>
      <c r="DI28" s="681"/>
      <c r="DJ28" s="681"/>
      <c r="DK28" s="682"/>
      <c r="DL28" s="686">
        <v>411729</v>
      </c>
      <c r="DM28" s="681"/>
      <c r="DN28" s="681"/>
      <c r="DO28" s="681"/>
      <c r="DP28" s="681"/>
      <c r="DQ28" s="681"/>
      <c r="DR28" s="681"/>
      <c r="DS28" s="681"/>
      <c r="DT28" s="681"/>
      <c r="DU28" s="681"/>
      <c r="DV28" s="682"/>
      <c r="DW28" s="683">
        <v>12.3</v>
      </c>
      <c r="DX28" s="701"/>
      <c r="DY28" s="701"/>
      <c r="DZ28" s="701"/>
      <c r="EA28" s="701"/>
      <c r="EB28" s="701"/>
      <c r="EC28" s="719"/>
    </row>
    <row r="29" spans="2:133" ht="11.25" customHeight="1" x14ac:dyDescent="0.15">
      <c r="B29" s="677" t="s">
        <v>306</v>
      </c>
      <c r="C29" s="678"/>
      <c r="D29" s="678"/>
      <c r="E29" s="678"/>
      <c r="F29" s="678"/>
      <c r="G29" s="678"/>
      <c r="H29" s="678"/>
      <c r="I29" s="678"/>
      <c r="J29" s="678"/>
      <c r="K29" s="678"/>
      <c r="L29" s="678"/>
      <c r="M29" s="678"/>
      <c r="N29" s="678"/>
      <c r="O29" s="678"/>
      <c r="P29" s="678"/>
      <c r="Q29" s="679"/>
      <c r="R29" s="680">
        <v>5837</v>
      </c>
      <c r="S29" s="681"/>
      <c r="T29" s="681"/>
      <c r="U29" s="681"/>
      <c r="V29" s="681"/>
      <c r="W29" s="681"/>
      <c r="X29" s="681"/>
      <c r="Y29" s="682"/>
      <c r="Z29" s="713">
        <v>0.1</v>
      </c>
      <c r="AA29" s="713"/>
      <c r="AB29" s="713"/>
      <c r="AC29" s="713"/>
      <c r="AD29" s="714">
        <v>3652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70</v>
      </c>
      <c r="CG29" s="724"/>
      <c r="CH29" s="724"/>
      <c r="CI29" s="724"/>
      <c r="CJ29" s="724"/>
      <c r="CK29" s="724"/>
      <c r="CL29" s="724"/>
      <c r="CM29" s="724"/>
      <c r="CN29" s="724"/>
      <c r="CO29" s="724"/>
      <c r="CP29" s="724"/>
      <c r="CQ29" s="725"/>
      <c r="CR29" s="680">
        <v>411729</v>
      </c>
      <c r="CS29" s="699"/>
      <c r="CT29" s="699"/>
      <c r="CU29" s="699"/>
      <c r="CV29" s="699"/>
      <c r="CW29" s="699"/>
      <c r="CX29" s="699"/>
      <c r="CY29" s="700"/>
      <c r="CZ29" s="683">
        <v>6.3</v>
      </c>
      <c r="DA29" s="701"/>
      <c r="DB29" s="701"/>
      <c r="DC29" s="702"/>
      <c r="DD29" s="686">
        <v>411729</v>
      </c>
      <c r="DE29" s="699"/>
      <c r="DF29" s="699"/>
      <c r="DG29" s="699"/>
      <c r="DH29" s="699"/>
      <c r="DI29" s="699"/>
      <c r="DJ29" s="699"/>
      <c r="DK29" s="700"/>
      <c r="DL29" s="686">
        <v>411729</v>
      </c>
      <c r="DM29" s="699"/>
      <c r="DN29" s="699"/>
      <c r="DO29" s="699"/>
      <c r="DP29" s="699"/>
      <c r="DQ29" s="699"/>
      <c r="DR29" s="699"/>
      <c r="DS29" s="699"/>
      <c r="DT29" s="699"/>
      <c r="DU29" s="699"/>
      <c r="DV29" s="700"/>
      <c r="DW29" s="683">
        <v>12.3</v>
      </c>
      <c r="DX29" s="701"/>
      <c r="DY29" s="701"/>
      <c r="DZ29" s="701"/>
      <c r="EA29" s="701"/>
      <c r="EB29" s="701"/>
      <c r="EC29" s="719"/>
    </row>
    <row r="30" spans="2:133" ht="11.25" customHeight="1" x14ac:dyDescent="0.15">
      <c r="B30" s="677" t="s">
        <v>308</v>
      </c>
      <c r="C30" s="678"/>
      <c r="D30" s="678"/>
      <c r="E30" s="678"/>
      <c r="F30" s="678"/>
      <c r="G30" s="678"/>
      <c r="H30" s="678"/>
      <c r="I30" s="678"/>
      <c r="J30" s="678"/>
      <c r="K30" s="678"/>
      <c r="L30" s="678"/>
      <c r="M30" s="678"/>
      <c r="N30" s="678"/>
      <c r="O30" s="678"/>
      <c r="P30" s="678"/>
      <c r="Q30" s="679"/>
      <c r="R30" s="680">
        <v>5092</v>
      </c>
      <c r="S30" s="681"/>
      <c r="T30" s="681"/>
      <c r="U30" s="681"/>
      <c r="V30" s="681"/>
      <c r="W30" s="681"/>
      <c r="X30" s="681"/>
      <c r="Y30" s="682"/>
      <c r="Z30" s="713">
        <v>0.1</v>
      </c>
      <c r="AA30" s="713"/>
      <c r="AB30" s="713"/>
      <c r="AC30" s="713"/>
      <c r="AD30" s="714" t="s">
        <v>245</v>
      </c>
      <c r="AE30" s="714"/>
      <c r="AF30" s="714"/>
      <c r="AG30" s="714"/>
      <c r="AH30" s="714"/>
      <c r="AI30" s="714"/>
      <c r="AJ30" s="714"/>
      <c r="AK30" s="714"/>
      <c r="AL30" s="683" t="s">
        <v>129</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1"/>
      <c r="CE30" s="772"/>
      <c r="CF30" s="727" t="s">
        <v>311</v>
      </c>
      <c r="CG30" s="724"/>
      <c r="CH30" s="724"/>
      <c r="CI30" s="724"/>
      <c r="CJ30" s="724"/>
      <c r="CK30" s="724"/>
      <c r="CL30" s="724"/>
      <c r="CM30" s="724"/>
      <c r="CN30" s="724"/>
      <c r="CO30" s="724"/>
      <c r="CP30" s="724"/>
      <c r="CQ30" s="725"/>
      <c r="CR30" s="680">
        <v>391447</v>
      </c>
      <c r="CS30" s="681"/>
      <c r="CT30" s="681"/>
      <c r="CU30" s="681"/>
      <c r="CV30" s="681"/>
      <c r="CW30" s="681"/>
      <c r="CX30" s="681"/>
      <c r="CY30" s="682"/>
      <c r="CZ30" s="683">
        <v>6</v>
      </c>
      <c r="DA30" s="701"/>
      <c r="DB30" s="701"/>
      <c r="DC30" s="702"/>
      <c r="DD30" s="686">
        <v>391447</v>
      </c>
      <c r="DE30" s="681"/>
      <c r="DF30" s="681"/>
      <c r="DG30" s="681"/>
      <c r="DH30" s="681"/>
      <c r="DI30" s="681"/>
      <c r="DJ30" s="681"/>
      <c r="DK30" s="682"/>
      <c r="DL30" s="686">
        <v>391447</v>
      </c>
      <c r="DM30" s="681"/>
      <c r="DN30" s="681"/>
      <c r="DO30" s="681"/>
      <c r="DP30" s="681"/>
      <c r="DQ30" s="681"/>
      <c r="DR30" s="681"/>
      <c r="DS30" s="681"/>
      <c r="DT30" s="681"/>
      <c r="DU30" s="681"/>
      <c r="DV30" s="682"/>
      <c r="DW30" s="683">
        <v>11.7</v>
      </c>
      <c r="DX30" s="701"/>
      <c r="DY30" s="701"/>
      <c r="DZ30" s="701"/>
      <c r="EA30" s="701"/>
      <c r="EB30" s="701"/>
      <c r="EC30" s="719"/>
    </row>
    <row r="31" spans="2:133" ht="11.25" customHeight="1" x14ac:dyDescent="0.15">
      <c r="B31" s="677" t="s">
        <v>312</v>
      </c>
      <c r="C31" s="678"/>
      <c r="D31" s="678"/>
      <c r="E31" s="678"/>
      <c r="F31" s="678"/>
      <c r="G31" s="678"/>
      <c r="H31" s="678"/>
      <c r="I31" s="678"/>
      <c r="J31" s="678"/>
      <c r="K31" s="678"/>
      <c r="L31" s="678"/>
      <c r="M31" s="678"/>
      <c r="N31" s="678"/>
      <c r="O31" s="678"/>
      <c r="P31" s="678"/>
      <c r="Q31" s="679"/>
      <c r="R31" s="680">
        <v>1963135</v>
      </c>
      <c r="S31" s="681"/>
      <c r="T31" s="681"/>
      <c r="U31" s="681"/>
      <c r="V31" s="681"/>
      <c r="W31" s="681"/>
      <c r="X31" s="681"/>
      <c r="Y31" s="682"/>
      <c r="Z31" s="713">
        <v>28.1</v>
      </c>
      <c r="AA31" s="713"/>
      <c r="AB31" s="713"/>
      <c r="AC31" s="713"/>
      <c r="AD31" s="714" t="s">
        <v>129</v>
      </c>
      <c r="AE31" s="714"/>
      <c r="AF31" s="714"/>
      <c r="AG31" s="714"/>
      <c r="AH31" s="714"/>
      <c r="AI31" s="714"/>
      <c r="AJ31" s="714"/>
      <c r="AK31" s="714"/>
      <c r="AL31" s="683" t="s">
        <v>129</v>
      </c>
      <c r="AM31" s="684"/>
      <c r="AN31" s="684"/>
      <c r="AO31" s="715"/>
      <c r="AP31" s="755" t="s">
        <v>313</v>
      </c>
      <c r="AQ31" s="756"/>
      <c r="AR31" s="756"/>
      <c r="AS31" s="756"/>
      <c r="AT31" s="761" t="s">
        <v>314</v>
      </c>
      <c r="AU31" s="231"/>
      <c r="AV31" s="231"/>
      <c r="AW31" s="231"/>
      <c r="AX31" s="748" t="s">
        <v>190</v>
      </c>
      <c r="AY31" s="749"/>
      <c r="AZ31" s="749"/>
      <c r="BA31" s="749"/>
      <c r="BB31" s="749"/>
      <c r="BC31" s="749"/>
      <c r="BD31" s="749"/>
      <c r="BE31" s="749"/>
      <c r="BF31" s="750"/>
      <c r="BG31" s="751">
        <v>97.4</v>
      </c>
      <c r="BH31" s="752"/>
      <c r="BI31" s="752"/>
      <c r="BJ31" s="752"/>
      <c r="BK31" s="752"/>
      <c r="BL31" s="752"/>
      <c r="BM31" s="753">
        <v>97</v>
      </c>
      <c r="BN31" s="752"/>
      <c r="BO31" s="752"/>
      <c r="BP31" s="752"/>
      <c r="BQ31" s="754"/>
      <c r="BR31" s="751">
        <v>99.6</v>
      </c>
      <c r="BS31" s="752"/>
      <c r="BT31" s="752"/>
      <c r="BU31" s="752"/>
      <c r="BV31" s="752"/>
      <c r="BW31" s="752"/>
      <c r="BX31" s="753">
        <v>98.9</v>
      </c>
      <c r="BY31" s="752"/>
      <c r="BZ31" s="752"/>
      <c r="CA31" s="752"/>
      <c r="CB31" s="754"/>
      <c r="CD31" s="771"/>
      <c r="CE31" s="772"/>
      <c r="CF31" s="727" t="s">
        <v>315</v>
      </c>
      <c r="CG31" s="724"/>
      <c r="CH31" s="724"/>
      <c r="CI31" s="724"/>
      <c r="CJ31" s="724"/>
      <c r="CK31" s="724"/>
      <c r="CL31" s="724"/>
      <c r="CM31" s="724"/>
      <c r="CN31" s="724"/>
      <c r="CO31" s="724"/>
      <c r="CP31" s="724"/>
      <c r="CQ31" s="725"/>
      <c r="CR31" s="680">
        <v>20282</v>
      </c>
      <c r="CS31" s="699"/>
      <c r="CT31" s="699"/>
      <c r="CU31" s="699"/>
      <c r="CV31" s="699"/>
      <c r="CW31" s="699"/>
      <c r="CX31" s="699"/>
      <c r="CY31" s="700"/>
      <c r="CZ31" s="683">
        <v>0.3</v>
      </c>
      <c r="DA31" s="701"/>
      <c r="DB31" s="701"/>
      <c r="DC31" s="702"/>
      <c r="DD31" s="686">
        <v>20282</v>
      </c>
      <c r="DE31" s="699"/>
      <c r="DF31" s="699"/>
      <c r="DG31" s="699"/>
      <c r="DH31" s="699"/>
      <c r="DI31" s="699"/>
      <c r="DJ31" s="699"/>
      <c r="DK31" s="700"/>
      <c r="DL31" s="686">
        <v>20282</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44" t="s">
        <v>316</v>
      </c>
      <c r="C32" s="745"/>
      <c r="D32" s="745"/>
      <c r="E32" s="745"/>
      <c r="F32" s="745"/>
      <c r="G32" s="745"/>
      <c r="H32" s="745"/>
      <c r="I32" s="745"/>
      <c r="J32" s="745"/>
      <c r="K32" s="745"/>
      <c r="L32" s="745"/>
      <c r="M32" s="745"/>
      <c r="N32" s="745"/>
      <c r="O32" s="745"/>
      <c r="P32" s="745"/>
      <c r="Q32" s="746"/>
      <c r="R32" s="680" t="s">
        <v>176</v>
      </c>
      <c r="S32" s="681"/>
      <c r="T32" s="681"/>
      <c r="U32" s="681"/>
      <c r="V32" s="681"/>
      <c r="W32" s="681"/>
      <c r="X32" s="681"/>
      <c r="Y32" s="682"/>
      <c r="Z32" s="713" t="s">
        <v>129</v>
      </c>
      <c r="AA32" s="713"/>
      <c r="AB32" s="713"/>
      <c r="AC32" s="713"/>
      <c r="AD32" s="714" t="s">
        <v>245</v>
      </c>
      <c r="AE32" s="714"/>
      <c r="AF32" s="714"/>
      <c r="AG32" s="714"/>
      <c r="AH32" s="714"/>
      <c r="AI32" s="714"/>
      <c r="AJ32" s="714"/>
      <c r="AK32" s="714"/>
      <c r="AL32" s="683" t="s">
        <v>245</v>
      </c>
      <c r="AM32" s="684"/>
      <c r="AN32" s="684"/>
      <c r="AO32" s="715"/>
      <c r="AP32" s="757"/>
      <c r="AQ32" s="758"/>
      <c r="AR32" s="758"/>
      <c r="AS32" s="758"/>
      <c r="AT32" s="762"/>
      <c r="AU32" s="230" t="s">
        <v>317</v>
      </c>
      <c r="AV32" s="230"/>
      <c r="AW32" s="230"/>
      <c r="AX32" s="677" t="s">
        <v>318</v>
      </c>
      <c r="AY32" s="678"/>
      <c r="AZ32" s="678"/>
      <c r="BA32" s="678"/>
      <c r="BB32" s="678"/>
      <c r="BC32" s="678"/>
      <c r="BD32" s="678"/>
      <c r="BE32" s="678"/>
      <c r="BF32" s="679"/>
      <c r="BG32" s="764">
        <v>99.2</v>
      </c>
      <c r="BH32" s="699"/>
      <c r="BI32" s="699"/>
      <c r="BJ32" s="699"/>
      <c r="BK32" s="699"/>
      <c r="BL32" s="699"/>
      <c r="BM32" s="684">
        <v>98.9</v>
      </c>
      <c r="BN32" s="765"/>
      <c r="BO32" s="765"/>
      <c r="BP32" s="765"/>
      <c r="BQ32" s="723"/>
      <c r="BR32" s="764">
        <v>99.6</v>
      </c>
      <c r="BS32" s="699"/>
      <c r="BT32" s="699"/>
      <c r="BU32" s="699"/>
      <c r="BV32" s="699"/>
      <c r="BW32" s="699"/>
      <c r="BX32" s="684">
        <v>99</v>
      </c>
      <c r="BY32" s="765"/>
      <c r="BZ32" s="765"/>
      <c r="CA32" s="765"/>
      <c r="CB32" s="723"/>
      <c r="CD32" s="773"/>
      <c r="CE32" s="774"/>
      <c r="CF32" s="727" t="s">
        <v>319</v>
      </c>
      <c r="CG32" s="724"/>
      <c r="CH32" s="724"/>
      <c r="CI32" s="724"/>
      <c r="CJ32" s="724"/>
      <c r="CK32" s="724"/>
      <c r="CL32" s="724"/>
      <c r="CM32" s="724"/>
      <c r="CN32" s="724"/>
      <c r="CO32" s="724"/>
      <c r="CP32" s="724"/>
      <c r="CQ32" s="725"/>
      <c r="CR32" s="680" t="s">
        <v>245</v>
      </c>
      <c r="CS32" s="681"/>
      <c r="CT32" s="681"/>
      <c r="CU32" s="681"/>
      <c r="CV32" s="681"/>
      <c r="CW32" s="681"/>
      <c r="CX32" s="681"/>
      <c r="CY32" s="682"/>
      <c r="CZ32" s="683" t="s">
        <v>245</v>
      </c>
      <c r="DA32" s="701"/>
      <c r="DB32" s="701"/>
      <c r="DC32" s="702"/>
      <c r="DD32" s="686" t="s">
        <v>245</v>
      </c>
      <c r="DE32" s="681"/>
      <c r="DF32" s="681"/>
      <c r="DG32" s="681"/>
      <c r="DH32" s="681"/>
      <c r="DI32" s="681"/>
      <c r="DJ32" s="681"/>
      <c r="DK32" s="682"/>
      <c r="DL32" s="686" t="s">
        <v>245</v>
      </c>
      <c r="DM32" s="681"/>
      <c r="DN32" s="681"/>
      <c r="DO32" s="681"/>
      <c r="DP32" s="681"/>
      <c r="DQ32" s="681"/>
      <c r="DR32" s="681"/>
      <c r="DS32" s="681"/>
      <c r="DT32" s="681"/>
      <c r="DU32" s="681"/>
      <c r="DV32" s="682"/>
      <c r="DW32" s="683" t="s">
        <v>245</v>
      </c>
      <c r="DX32" s="701"/>
      <c r="DY32" s="701"/>
      <c r="DZ32" s="701"/>
      <c r="EA32" s="701"/>
      <c r="EB32" s="701"/>
      <c r="EC32" s="719"/>
    </row>
    <row r="33" spans="2:133" ht="11.25" customHeight="1" x14ac:dyDescent="0.15">
      <c r="B33" s="677" t="s">
        <v>320</v>
      </c>
      <c r="C33" s="678"/>
      <c r="D33" s="678"/>
      <c r="E33" s="678"/>
      <c r="F33" s="678"/>
      <c r="G33" s="678"/>
      <c r="H33" s="678"/>
      <c r="I33" s="678"/>
      <c r="J33" s="678"/>
      <c r="K33" s="678"/>
      <c r="L33" s="678"/>
      <c r="M33" s="678"/>
      <c r="N33" s="678"/>
      <c r="O33" s="678"/>
      <c r="P33" s="678"/>
      <c r="Q33" s="679"/>
      <c r="R33" s="680">
        <v>378443</v>
      </c>
      <c r="S33" s="681"/>
      <c r="T33" s="681"/>
      <c r="U33" s="681"/>
      <c r="V33" s="681"/>
      <c r="W33" s="681"/>
      <c r="X33" s="681"/>
      <c r="Y33" s="682"/>
      <c r="Z33" s="713">
        <v>5.4</v>
      </c>
      <c r="AA33" s="713"/>
      <c r="AB33" s="713"/>
      <c r="AC33" s="713"/>
      <c r="AD33" s="714" t="s">
        <v>245</v>
      </c>
      <c r="AE33" s="714"/>
      <c r="AF33" s="714"/>
      <c r="AG33" s="714"/>
      <c r="AH33" s="714"/>
      <c r="AI33" s="714"/>
      <c r="AJ33" s="714"/>
      <c r="AK33" s="714"/>
      <c r="AL33" s="683" t="s">
        <v>245</v>
      </c>
      <c r="AM33" s="684"/>
      <c r="AN33" s="684"/>
      <c r="AO33" s="715"/>
      <c r="AP33" s="759"/>
      <c r="AQ33" s="760"/>
      <c r="AR33" s="760"/>
      <c r="AS33" s="760"/>
      <c r="AT33" s="763"/>
      <c r="AU33" s="232"/>
      <c r="AV33" s="232"/>
      <c r="AW33" s="232"/>
      <c r="AX33" s="661" t="s">
        <v>321</v>
      </c>
      <c r="AY33" s="662"/>
      <c r="AZ33" s="662"/>
      <c r="BA33" s="662"/>
      <c r="BB33" s="662"/>
      <c r="BC33" s="662"/>
      <c r="BD33" s="662"/>
      <c r="BE33" s="662"/>
      <c r="BF33" s="663"/>
      <c r="BG33" s="747">
        <v>95.9</v>
      </c>
      <c r="BH33" s="665"/>
      <c r="BI33" s="665"/>
      <c r="BJ33" s="665"/>
      <c r="BK33" s="665"/>
      <c r="BL33" s="665"/>
      <c r="BM33" s="707">
        <v>95.3</v>
      </c>
      <c r="BN33" s="665"/>
      <c r="BO33" s="665"/>
      <c r="BP33" s="665"/>
      <c r="BQ33" s="709"/>
      <c r="BR33" s="747">
        <v>99.6</v>
      </c>
      <c r="BS33" s="665"/>
      <c r="BT33" s="665"/>
      <c r="BU33" s="665"/>
      <c r="BV33" s="665"/>
      <c r="BW33" s="665"/>
      <c r="BX33" s="707">
        <v>98.7</v>
      </c>
      <c r="BY33" s="665"/>
      <c r="BZ33" s="665"/>
      <c r="CA33" s="665"/>
      <c r="CB33" s="709"/>
      <c r="CD33" s="727" t="s">
        <v>322</v>
      </c>
      <c r="CE33" s="724"/>
      <c r="CF33" s="724"/>
      <c r="CG33" s="724"/>
      <c r="CH33" s="724"/>
      <c r="CI33" s="724"/>
      <c r="CJ33" s="724"/>
      <c r="CK33" s="724"/>
      <c r="CL33" s="724"/>
      <c r="CM33" s="724"/>
      <c r="CN33" s="724"/>
      <c r="CO33" s="724"/>
      <c r="CP33" s="724"/>
      <c r="CQ33" s="725"/>
      <c r="CR33" s="680">
        <v>3782939</v>
      </c>
      <c r="CS33" s="699"/>
      <c r="CT33" s="699"/>
      <c r="CU33" s="699"/>
      <c r="CV33" s="699"/>
      <c r="CW33" s="699"/>
      <c r="CX33" s="699"/>
      <c r="CY33" s="700"/>
      <c r="CZ33" s="683">
        <v>58.2</v>
      </c>
      <c r="DA33" s="701"/>
      <c r="DB33" s="701"/>
      <c r="DC33" s="702"/>
      <c r="DD33" s="686">
        <v>2289593</v>
      </c>
      <c r="DE33" s="699"/>
      <c r="DF33" s="699"/>
      <c r="DG33" s="699"/>
      <c r="DH33" s="699"/>
      <c r="DI33" s="699"/>
      <c r="DJ33" s="699"/>
      <c r="DK33" s="700"/>
      <c r="DL33" s="686">
        <v>1360997</v>
      </c>
      <c r="DM33" s="699"/>
      <c r="DN33" s="699"/>
      <c r="DO33" s="699"/>
      <c r="DP33" s="699"/>
      <c r="DQ33" s="699"/>
      <c r="DR33" s="699"/>
      <c r="DS33" s="699"/>
      <c r="DT33" s="699"/>
      <c r="DU33" s="699"/>
      <c r="DV33" s="700"/>
      <c r="DW33" s="683">
        <v>40.5</v>
      </c>
      <c r="DX33" s="701"/>
      <c r="DY33" s="701"/>
      <c r="DZ33" s="701"/>
      <c r="EA33" s="701"/>
      <c r="EB33" s="701"/>
      <c r="EC33" s="719"/>
    </row>
    <row r="34" spans="2:133" ht="11.25" customHeight="1" x14ac:dyDescent="0.15">
      <c r="B34" s="677" t="s">
        <v>323</v>
      </c>
      <c r="C34" s="678"/>
      <c r="D34" s="678"/>
      <c r="E34" s="678"/>
      <c r="F34" s="678"/>
      <c r="G34" s="678"/>
      <c r="H34" s="678"/>
      <c r="I34" s="678"/>
      <c r="J34" s="678"/>
      <c r="K34" s="678"/>
      <c r="L34" s="678"/>
      <c r="M34" s="678"/>
      <c r="N34" s="678"/>
      <c r="O34" s="678"/>
      <c r="P34" s="678"/>
      <c r="Q34" s="679"/>
      <c r="R34" s="680">
        <v>8502</v>
      </c>
      <c r="S34" s="681"/>
      <c r="T34" s="681"/>
      <c r="U34" s="681"/>
      <c r="V34" s="681"/>
      <c r="W34" s="681"/>
      <c r="X34" s="681"/>
      <c r="Y34" s="682"/>
      <c r="Z34" s="713">
        <v>0.1</v>
      </c>
      <c r="AA34" s="713"/>
      <c r="AB34" s="713"/>
      <c r="AC34" s="713"/>
      <c r="AD34" s="714" t="s">
        <v>245</v>
      </c>
      <c r="AE34" s="714"/>
      <c r="AF34" s="714"/>
      <c r="AG34" s="714"/>
      <c r="AH34" s="714"/>
      <c r="AI34" s="714"/>
      <c r="AJ34" s="714"/>
      <c r="AK34" s="714"/>
      <c r="AL34" s="683" t="s">
        <v>129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324</v>
      </c>
      <c r="CE34" s="724"/>
      <c r="CF34" s="724"/>
      <c r="CG34" s="724"/>
      <c r="CH34" s="724"/>
      <c r="CI34" s="724"/>
      <c r="CJ34" s="724"/>
      <c r="CK34" s="724"/>
      <c r="CL34" s="724"/>
      <c r="CM34" s="724"/>
      <c r="CN34" s="724"/>
      <c r="CO34" s="724"/>
      <c r="CP34" s="724"/>
      <c r="CQ34" s="725"/>
      <c r="CR34" s="680">
        <v>720945</v>
      </c>
      <c r="CS34" s="681"/>
      <c r="CT34" s="681"/>
      <c r="CU34" s="681"/>
      <c r="CV34" s="681"/>
      <c r="CW34" s="681"/>
      <c r="CX34" s="681"/>
      <c r="CY34" s="682"/>
      <c r="CZ34" s="683">
        <v>11.1</v>
      </c>
      <c r="DA34" s="701"/>
      <c r="DB34" s="701"/>
      <c r="DC34" s="702"/>
      <c r="DD34" s="686">
        <v>559587</v>
      </c>
      <c r="DE34" s="681"/>
      <c r="DF34" s="681"/>
      <c r="DG34" s="681"/>
      <c r="DH34" s="681"/>
      <c r="DI34" s="681"/>
      <c r="DJ34" s="681"/>
      <c r="DK34" s="682"/>
      <c r="DL34" s="686">
        <v>372487</v>
      </c>
      <c r="DM34" s="681"/>
      <c r="DN34" s="681"/>
      <c r="DO34" s="681"/>
      <c r="DP34" s="681"/>
      <c r="DQ34" s="681"/>
      <c r="DR34" s="681"/>
      <c r="DS34" s="681"/>
      <c r="DT34" s="681"/>
      <c r="DU34" s="681"/>
      <c r="DV34" s="682"/>
      <c r="DW34" s="683">
        <v>11.1</v>
      </c>
      <c r="DX34" s="701"/>
      <c r="DY34" s="701"/>
      <c r="DZ34" s="701"/>
      <c r="EA34" s="701"/>
      <c r="EB34" s="701"/>
      <c r="EC34" s="719"/>
    </row>
    <row r="35" spans="2:133" ht="11.25" customHeight="1" x14ac:dyDescent="0.15">
      <c r="B35" s="677" t="s">
        <v>325</v>
      </c>
      <c r="C35" s="678"/>
      <c r="D35" s="678"/>
      <c r="E35" s="678"/>
      <c r="F35" s="678"/>
      <c r="G35" s="678"/>
      <c r="H35" s="678"/>
      <c r="I35" s="678"/>
      <c r="J35" s="678"/>
      <c r="K35" s="678"/>
      <c r="L35" s="678"/>
      <c r="M35" s="678"/>
      <c r="N35" s="678"/>
      <c r="O35" s="678"/>
      <c r="P35" s="678"/>
      <c r="Q35" s="679"/>
      <c r="R35" s="680">
        <v>35432</v>
      </c>
      <c r="S35" s="681"/>
      <c r="T35" s="681"/>
      <c r="U35" s="681"/>
      <c r="V35" s="681"/>
      <c r="W35" s="681"/>
      <c r="X35" s="681"/>
      <c r="Y35" s="682"/>
      <c r="Z35" s="713">
        <v>0.5</v>
      </c>
      <c r="AA35" s="713"/>
      <c r="AB35" s="713"/>
      <c r="AC35" s="713"/>
      <c r="AD35" s="714" t="s">
        <v>245</v>
      </c>
      <c r="AE35" s="714"/>
      <c r="AF35" s="714"/>
      <c r="AG35" s="714"/>
      <c r="AH35" s="714"/>
      <c r="AI35" s="714"/>
      <c r="AJ35" s="714"/>
      <c r="AK35" s="714"/>
      <c r="AL35" s="683" t="s">
        <v>129</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328</v>
      </c>
      <c r="CE35" s="724"/>
      <c r="CF35" s="724"/>
      <c r="CG35" s="724"/>
      <c r="CH35" s="724"/>
      <c r="CI35" s="724"/>
      <c r="CJ35" s="724"/>
      <c r="CK35" s="724"/>
      <c r="CL35" s="724"/>
      <c r="CM35" s="724"/>
      <c r="CN35" s="724"/>
      <c r="CO35" s="724"/>
      <c r="CP35" s="724"/>
      <c r="CQ35" s="725"/>
      <c r="CR35" s="680">
        <v>125531</v>
      </c>
      <c r="CS35" s="699"/>
      <c r="CT35" s="699"/>
      <c r="CU35" s="699"/>
      <c r="CV35" s="699"/>
      <c r="CW35" s="699"/>
      <c r="CX35" s="699"/>
      <c r="CY35" s="700"/>
      <c r="CZ35" s="683">
        <v>1.9</v>
      </c>
      <c r="DA35" s="701"/>
      <c r="DB35" s="701"/>
      <c r="DC35" s="702"/>
      <c r="DD35" s="686">
        <v>106531</v>
      </c>
      <c r="DE35" s="699"/>
      <c r="DF35" s="699"/>
      <c r="DG35" s="699"/>
      <c r="DH35" s="699"/>
      <c r="DI35" s="699"/>
      <c r="DJ35" s="699"/>
      <c r="DK35" s="700"/>
      <c r="DL35" s="686">
        <v>87200</v>
      </c>
      <c r="DM35" s="699"/>
      <c r="DN35" s="699"/>
      <c r="DO35" s="699"/>
      <c r="DP35" s="699"/>
      <c r="DQ35" s="699"/>
      <c r="DR35" s="699"/>
      <c r="DS35" s="699"/>
      <c r="DT35" s="699"/>
      <c r="DU35" s="699"/>
      <c r="DV35" s="700"/>
      <c r="DW35" s="683">
        <v>2.6</v>
      </c>
      <c r="DX35" s="701"/>
      <c r="DY35" s="701"/>
      <c r="DZ35" s="701"/>
      <c r="EA35" s="701"/>
      <c r="EB35" s="701"/>
      <c r="EC35" s="719"/>
    </row>
    <row r="36" spans="2:133" ht="11.25" customHeight="1" x14ac:dyDescent="0.15">
      <c r="B36" s="677" t="s">
        <v>329</v>
      </c>
      <c r="C36" s="678"/>
      <c r="D36" s="678"/>
      <c r="E36" s="678"/>
      <c r="F36" s="678"/>
      <c r="G36" s="678"/>
      <c r="H36" s="678"/>
      <c r="I36" s="678"/>
      <c r="J36" s="678"/>
      <c r="K36" s="678"/>
      <c r="L36" s="678"/>
      <c r="M36" s="678"/>
      <c r="N36" s="678"/>
      <c r="O36" s="678"/>
      <c r="P36" s="678"/>
      <c r="Q36" s="679"/>
      <c r="R36" s="680">
        <v>307548</v>
      </c>
      <c r="S36" s="681"/>
      <c r="T36" s="681"/>
      <c r="U36" s="681"/>
      <c r="V36" s="681"/>
      <c r="W36" s="681"/>
      <c r="X36" s="681"/>
      <c r="Y36" s="682"/>
      <c r="Z36" s="713">
        <v>4.4000000000000004</v>
      </c>
      <c r="AA36" s="713"/>
      <c r="AB36" s="713"/>
      <c r="AC36" s="713"/>
      <c r="AD36" s="714" t="s">
        <v>245</v>
      </c>
      <c r="AE36" s="714"/>
      <c r="AF36" s="714"/>
      <c r="AG36" s="714"/>
      <c r="AH36" s="714"/>
      <c r="AI36" s="714"/>
      <c r="AJ36" s="714"/>
      <c r="AK36" s="714"/>
      <c r="AL36" s="683" t="s">
        <v>245</v>
      </c>
      <c r="AM36" s="684"/>
      <c r="AN36" s="684"/>
      <c r="AO36" s="715"/>
      <c r="AP36" s="235"/>
      <c r="AQ36" s="732" t="s">
        <v>330</v>
      </c>
      <c r="AR36" s="733"/>
      <c r="AS36" s="733"/>
      <c r="AT36" s="733"/>
      <c r="AU36" s="733"/>
      <c r="AV36" s="733"/>
      <c r="AW36" s="733"/>
      <c r="AX36" s="733"/>
      <c r="AY36" s="734"/>
      <c r="AZ36" s="735">
        <v>751092</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55938</v>
      </c>
      <c r="BW36" s="736"/>
      <c r="BX36" s="736"/>
      <c r="BY36" s="736"/>
      <c r="BZ36" s="736"/>
      <c r="CA36" s="736"/>
      <c r="CB36" s="737"/>
      <c r="CD36" s="727" t="s">
        <v>332</v>
      </c>
      <c r="CE36" s="724"/>
      <c r="CF36" s="724"/>
      <c r="CG36" s="724"/>
      <c r="CH36" s="724"/>
      <c r="CI36" s="724"/>
      <c r="CJ36" s="724"/>
      <c r="CK36" s="724"/>
      <c r="CL36" s="724"/>
      <c r="CM36" s="724"/>
      <c r="CN36" s="724"/>
      <c r="CO36" s="724"/>
      <c r="CP36" s="724"/>
      <c r="CQ36" s="725"/>
      <c r="CR36" s="680">
        <v>1891295</v>
      </c>
      <c r="CS36" s="681"/>
      <c r="CT36" s="681"/>
      <c r="CU36" s="681"/>
      <c r="CV36" s="681"/>
      <c r="CW36" s="681"/>
      <c r="CX36" s="681"/>
      <c r="CY36" s="682"/>
      <c r="CZ36" s="683">
        <v>29.1</v>
      </c>
      <c r="DA36" s="701"/>
      <c r="DB36" s="701"/>
      <c r="DC36" s="702"/>
      <c r="DD36" s="686">
        <v>687453</v>
      </c>
      <c r="DE36" s="681"/>
      <c r="DF36" s="681"/>
      <c r="DG36" s="681"/>
      <c r="DH36" s="681"/>
      <c r="DI36" s="681"/>
      <c r="DJ36" s="681"/>
      <c r="DK36" s="682"/>
      <c r="DL36" s="686">
        <v>458076</v>
      </c>
      <c r="DM36" s="681"/>
      <c r="DN36" s="681"/>
      <c r="DO36" s="681"/>
      <c r="DP36" s="681"/>
      <c r="DQ36" s="681"/>
      <c r="DR36" s="681"/>
      <c r="DS36" s="681"/>
      <c r="DT36" s="681"/>
      <c r="DU36" s="681"/>
      <c r="DV36" s="682"/>
      <c r="DW36" s="683">
        <v>13.6</v>
      </c>
      <c r="DX36" s="701"/>
      <c r="DY36" s="701"/>
      <c r="DZ36" s="701"/>
      <c r="EA36" s="701"/>
      <c r="EB36" s="701"/>
      <c r="EC36" s="719"/>
    </row>
    <row r="37" spans="2:133" ht="11.25" customHeight="1" x14ac:dyDescent="0.15">
      <c r="B37" s="677" t="s">
        <v>333</v>
      </c>
      <c r="C37" s="678"/>
      <c r="D37" s="678"/>
      <c r="E37" s="678"/>
      <c r="F37" s="678"/>
      <c r="G37" s="678"/>
      <c r="H37" s="678"/>
      <c r="I37" s="678"/>
      <c r="J37" s="678"/>
      <c r="K37" s="678"/>
      <c r="L37" s="678"/>
      <c r="M37" s="678"/>
      <c r="N37" s="678"/>
      <c r="O37" s="678"/>
      <c r="P37" s="678"/>
      <c r="Q37" s="679"/>
      <c r="R37" s="680">
        <v>527050</v>
      </c>
      <c r="S37" s="681"/>
      <c r="T37" s="681"/>
      <c r="U37" s="681"/>
      <c r="V37" s="681"/>
      <c r="W37" s="681"/>
      <c r="X37" s="681"/>
      <c r="Y37" s="682"/>
      <c r="Z37" s="713">
        <v>7.5</v>
      </c>
      <c r="AA37" s="713"/>
      <c r="AB37" s="713"/>
      <c r="AC37" s="713"/>
      <c r="AD37" s="714" t="s">
        <v>129</v>
      </c>
      <c r="AE37" s="714"/>
      <c r="AF37" s="714"/>
      <c r="AG37" s="714"/>
      <c r="AH37" s="714"/>
      <c r="AI37" s="714"/>
      <c r="AJ37" s="714"/>
      <c r="AK37" s="714"/>
      <c r="AL37" s="683" t="s">
        <v>129</v>
      </c>
      <c r="AM37" s="684"/>
      <c r="AN37" s="684"/>
      <c r="AO37" s="715"/>
      <c r="AQ37" s="720" t="s">
        <v>334</v>
      </c>
      <c r="AR37" s="721"/>
      <c r="AS37" s="721"/>
      <c r="AT37" s="721"/>
      <c r="AU37" s="721"/>
      <c r="AV37" s="721"/>
      <c r="AW37" s="721"/>
      <c r="AX37" s="721"/>
      <c r="AY37" s="722"/>
      <c r="AZ37" s="680">
        <v>252158</v>
      </c>
      <c r="BA37" s="681"/>
      <c r="BB37" s="681"/>
      <c r="BC37" s="681"/>
      <c r="BD37" s="699"/>
      <c r="BE37" s="699"/>
      <c r="BF37" s="723"/>
      <c r="BG37" s="727" t="s">
        <v>335</v>
      </c>
      <c r="BH37" s="724"/>
      <c r="BI37" s="724"/>
      <c r="BJ37" s="724"/>
      <c r="BK37" s="724"/>
      <c r="BL37" s="724"/>
      <c r="BM37" s="724"/>
      <c r="BN37" s="724"/>
      <c r="BO37" s="724"/>
      <c r="BP37" s="724"/>
      <c r="BQ37" s="724"/>
      <c r="BR37" s="724"/>
      <c r="BS37" s="724"/>
      <c r="BT37" s="724"/>
      <c r="BU37" s="725"/>
      <c r="BV37" s="680">
        <v>49919</v>
      </c>
      <c r="BW37" s="681"/>
      <c r="BX37" s="681"/>
      <c r="BY37" s="681"/>
      <c r="BZ37" s="681"/>
      <c r="CA37" s="681"/>
      <c r="CB37" s="726"/>
      <c r="CD37" s="727" t="s">
        <v>336</v>
      </c>
      <c r="CE37" s="724"/>
      <c r="CF37" s="724"/>
      <c r="CG37" s="724"/>
      <c r="CH37" s="724"/>
      <c r="CI37" s="724"/>
      <c r="CJ37" s="724"/>
      <c r="CK37" s="724"/>
      <c r="CL37" s="724"/>
      <c r="CM37" s="724"/>
      <c r="CN37" s="724"/>
      <c r="CO37" s="724"/>
      <c r="CP37" s="724"/>
      <c r="CQ37" s="725"/>
      <c r="CR37" s="680">
        <v>329070</v>
      </c>
      <c r="CS37" s="699"/>
      <c r="CT37" s="699"/>
      <c r="CU37" s="699"/>
      <c r="CV37" s="699"/>
      <c r="CW37" s="699"/>
      <c r="CX37" s="699"/>
      <c r="CY37" s="700"/>
      <c r="CZ37" s="683">
        <v>5.0999999999999996</v>
      </c>
      <c r="DA37" s="701"/>
      <c r="DB37" s="701"/>
      <c r="DC37" s="702"/>
      <c r="DD37" s="686">
        <v>329070</v>
      </c>
      <c r="DE37" s="699"/>
      <c r="DF37" s="699"/>
      <c r="DG37" s="699"/>
      <c r="DH37" s="699"/>
      <c r="DI37" s="699"/>
      <c r="DJ37" s="699"/>
      <c r="DK37" s="700"/>
      <c r="DL37" s="686">
        <v>329070</v>
      </c>
      <c r="DM37" s="699"/>
      <c r="DN37" s="699"/>
      <c r="DO37" s="699"/>
      <c r="DP37" s="699"/>
      <c r="DQ37" s="699"/>
      <c r="DR37" s="699"/>
      <c r="DS37" s="699"/>
      <c r="DT37" s="699"/>
      <c r="DU37" s="699"/>
      <c r="DV37" s="700"/>
      <c r="DW37" s="683">
        <v>9.8000000000000007</v>
      </c>
      <c r="DX37" s="701"/>
      <c r="DY37" s="701"/>
      <c r="DZ37" s="701"/>
      <c r="EA37" s="701"/>
      <c r="EB37" s="701"/>
      <c r="EC37" s="719"/>
    </row>
    <row r="38" spans="2:133" ht="11.25" customHeight="1" x14ac:dyDescent="0.15">
      <c r="B38" s="677" t="s">
        <v>337</v>
      </c>
      <c r="C38" s="678"/>
      <c r="D38" s="678"/>
      <c r="E38" s="678"/>
      <c r="F38" s="678"/>
      <c r="G38" s="678"/>
      <c r="H38" s="678"/>
      <c r="I38" s="678"/>
      <c r="J38" s="678"/>
      <c r="K38" s="678"/>
      <c r="L38" s="678"/>
      <c r="M38" s="678"/>
      <c r="N38" s="678"/>
      <c r="O38" s="678"/>
      <c r="P38" s="678"/>
      <c r="Q38" s="679"/>
      <c r="R38" s="680">
        <v>45578</v>
      </c>
      <c r="S38" s="681"/>
      <c r="T38" s="681"/>
      <c r="U38" s="681"/>
      <c r="V38" s="681"/>
      <c r="W38" s="681"/>
      <c r="X38" s="681"/>
      <c r="Y38" s="682"/>
      <c r="Z38" s="713">
        <v>0.7</v>
      </c>
      <c r="AA38" s="713"/>
      <c r="AB38" s="713"/>
      <c r="AC38" s="713"/>
      <c r="AD38" s="714">
        <v>287</v>
      </c>
      <c r="AE38" s="714"/>
      <c r="AF38" s="714"/>
      <c r="AG38" s="714"/>
      <c r="AH38" s="714"/>
      <c r="AI38" s="714"/>
      <c r="AJ38" s="714"/>
      <c r="AK38" s="714"/>
      <c r="AL38" s="683">
        <v>0</v>
      </c>
      <c r="AM38" s="684"/>
      <c r="AN38" s="684"/>
      <c r="AO38" s="715"/>
      <c r="AQ38" s="720" t="s">
        <v>338</v>
      </c>
      <c r="AR38" s="721"/>
      <c r="AS38" s="721"/>
      <c r="AT38" s="721"/>
      <c r="AU38" s="721"/>
      <c r="AV38" s="721"/>
      <c r="AW38" s="721"/>
      <c r="AX38" s="721"/>
      <c r="AY38" s="722"/>
      <c r="AZ38" s="680">
        <v>69514</v>
      </c>
      <c r="BA38" s="681"/>
      <c r="BB38" s="681"/>
      <c r="BC38" s="681"/>
      <c r="BD38" s="699"/>
      <c r="BE38" s="699"/>
      <c r="BF38" s="723"/>
      <c r="BG38" s="727" t="s">
        <v>339</v>
      </c>
      <c r="BH38" s="724"/>
      <c r="BI38" s="724"/>
      <c r="BJ38" s="724"/>
      <c r="BK38" s="724"/>
      <c r="BL38" s="724"/>
      <c r="BM38" s="724"/>
      <c r="BN38" s="724"/>
      <c r="BO38" s="724"/>
      <c r="BP38" s="724"/>
      <c r="BQ38" s="724"/>
      <c r="BR38" s="724"/>
      <c r="BS38" s="724"/>
      <c r="BT38" s="724"/>
      <c r="BU38" s="725"/>
      <c r="BV38" s="680">
        <v>1633</v>
      </c>
      <c r="BW38" s="681"/>
      <c r="BX38" s="681"/>
      <c r="BY38" s="681"/>
      <c r="BZ38" s="681"/>
      <c r="CA38" s="681"/>
      <c r="CB38" s="726"/>
      <c r="CD38" s="727" t="s">
        <v>340</v>
      </c>
      <c r="CE38" s="724"/>
      <c r="CF38" s="724"/>
      <c r="CG38" s="724"/>
      <c r="CH38" s="724"/>
      <c r="CI38" s="724"/>
      <c r="CJ38" s="724"/>
      <c r="CK38" s="724"/>
      <c r="CL38" s="724"/>
      <c r="CM38" s="724"/>
      <c r="CN38" s="724"/>
      <c r="CO38" s="724"/>
      <c r="CP38" s="724"/>
      <c r="CQ38" s="725"/>
      <c r="CR38" s="680">
        <v>681578</v>
      </c>
      <c r="CS38" s="681"/>
      <c r="CT38" s="681"/>
      <c r="CU38" s="681"/>
      <c r="CV38" s="681"/>
      <c r="CW38" s="681"/>
      <c r="CX38" s="681"/>
      <c r="CY38" s="682"/>
      <c r="CZ38" s="683">
        <v>10.5</v>
      </c>
      <c r="DA38" s="701"/>
      <c r="DB38" s="701"/>
      <c r="DC38" s="702"/>
      <c r="DD38" s="686">
        <v>601877</v>
      </c>
      <c r="DE38" s="681"/>
      <c r="DF38" s="681"/>
      <c r="DG38" s="681"/>
      <c r="DH38" s="681"/>
      <c r="DI38" s="681"/>
      <c r="DJ38" s="681"/>
      <c r="DK38" s="682"/>
      <c r="DL38" s="686">
        <v>443234</v>
      </c>
      <c r="DM38" s="681"/>
      <c r="DN38" s="681"/>
      <c r="DO38" s="681"/>
      <c r="DP38" s="681"/>
      <c r="DQ38" s="681"/>
      <c r="DR38" s="681"/>
      <c r="DS38" s="681"/>
      <c r="DT38" s="681"/>
      <c r="DU38" s="681"/>
      <c r="DV38" s="682"/>
      <c r="DW38" s="683">
        <v>13.2</v>
      </c>
      <c r="DX38" s="701"/>
      <c r="DY38" s="701"/>
      <c r="DZ38" s="701"/>
      <c r="EA38" s="701"/>
      <c r="EB38" s="701"/>
      <c r="EC38" s="719"/>
    </row>
    <row r="39" spans="2:133" ht="11.25" customHeight="1" x14ac:dyDescent="0.15">
      <c r="B39" s="677" t="s">
        <v>341</v>
      </c>
      <c r="C39" s="678"/>
      <c r="D39" s="678"/>
      <c r="E39" s="678"/>
      <c r="F39" s="678"/>
      <c r="G39" s="678"/>
      <c r="H39" s="678"/>
      <c r="I39" s="678"/>
      <c r="J39" s="678"/>
      <c r="K39" s="678"/>
      <c r="L39" s="678"/>
      <c r="M39" s="678"/>
      <c r="N39" s="678"/>
      <c r="O39" s="678"/>
      <c r="P39" s="678"/>
      <c r="Q39" s="679"/>
      <c r="R39" s="680">
        <v>438000</v>
      </c>
      <c r="S39" s="681"/>
      <c r="T39" s="681"/>
      <c r="U39" s="681"/>
      <c r="V39" s="681"/>
      <c r="W39" s="681"/>
      <c r="X39" s="681"/>
      <c r="Y39" s="682"/>
      <c r="Z39" s="713">
        <v>6.3</v>
      </c>
      <c r="AA39" s="713"/>
      <c r="AB39" s="713"/>
      <c r="AC39" s="713"/>
      <c r="AD39" s="714" t="s">
        <v>245</v>
      </c>
      <c r="AE39" s="714"/>
      <c r="AF39" s="714"/>
      <c r="AG39" s="714"/>
      <c r="AH39" s="714"/>
      <c r="AI39" s="714"/>
      <c r="AJ39" s="714"/>
      <c r="AK39" s="714"/>
      <c r="AL39" s="683" t="s">
        <v>245</v>
      </c>
      <c r="AM39" s="684"/>
      <c r="AN39" s="684"/>
      <c r="AO39" s="715"/>
      <c r="AQ39" s="720" t="s">
        <v>342</v>
      </c>
      <c r="AR39" s="721"/>
      <c r="AS39" s="721"/>
      <c r="AT39" s="721"/>
      <c r="AU39" s="721"/>
      <c r="AV39" s="721"/>
      <c r="AW39" s="721"/>
      <c r="AX39" s="721"/>
      <c r="AY39" s="722"/>
      <c r="AZ39" s="680" t="s">
        <v>176</v>
      </c>
      <c r="BA39" s="681"/>
      <c r="BB39" s="681"/>
      <c r="BC39" s="681"/>
      <c r="BD39" s="699"/>
      <c r="BE39" s="699"/>
      <c r="BF39" s="723"/>
      <c r="BG39" s="727" t="s">
        <v>343</v>
      </c>
      <c r="BH39" s="724"/>
      <c r="BI39" s="724"/>
      <c r="BJ39" s="724"/>
      <c r="BK39" s="724"/>
      <c r="BL39" s="724"/>
      <c r="BM39" s="724"/>
      <c r="BN39" s="724"/>
      <c r="BO39" s="724"/>
      <c r="BP39" s="724"/>
      <c r="BQ39" s="724"/>
      <c r="BR39" s="724"/>
      <c r="BS39" s="724"/>
      <c r="BT39" s="724"/>
      <c r="BU39" s="725"/>
      <c r="BV39" s="680">
        <v>2718</v>
      </c>
      <c r="BW39" s="681"/>
      <c r="BX39" s="681"/>
      <c r="BY39" s="681"/>
      <c r="BZ39" s="681"/>
      <c r="CA39" s="681"/>
      <c r="CB39" s="726"/>
      <c r="CD39" s="727" t="s">
        <v>344</v>
      </c>
      <c r="CE39" s="724"/>
      <c r="CF39" s="724"/>
      <c r="CG39" s="724"/>
      <c r="CH39" s="724"/>
      <c r="CI39" s="724"/>
      <c r="CJ39" s="724"/>
      <c r="CK39" s="724"/>
      <c r="CL39" s="724"/>
      <c r="CM39" s="724"/>
      <c r="CN39" s="724"/>
      <c r="CO39" s="724"/>
      <c r="CP39" s="724"/>
      <c r="CQ39" s="725"/>
      <c r="CR39" s="680">
        <v>363230</v>
      </c>
      <c r="CS39" s="699"/>
      <c r="CT39" s="699"/>
      <c r="CU39" s="699"/>
      <c r="CV39" s="699"/>
      <c r="CW39" s="699"/>
      <c r="CX39" s="699"/>
      <c r="CY39" s="700"/>
      <c r="CZ39" s="683">
        <v>5.6</v>
      </c>
      <c r="DA39" s="701"/>
      <c r="DB39" s="701"/>
      <c r="DC39" s="702"/>
      <c r="DD39" s="686">
        <v>334145</v>
      </c>
      <c r="DE39" s="699"/>
      <c r="DF39" s="699"/>
      <c r="DG39" s="699"/>
      <c r="DH39" s="699"/>
      <c r="DI39" s="699"/>
      <c r="DJ39" s="699"/>
      <c r="DK39" s="700"/>
      <c r="DL39" s="686" t="s">
        <v>129</v>
      </c>
      <c r="DM39" s="699"/>
      <c r="DN39" s="699"/>
      <c r="DO39" s="699"/>
      <c r="DP39" s="699"/>
      <c r="DQ39" s="699"/>
      <c r="DR39" s="699"/>
      <c r="DS39" s="699"/>
      <c r="DT39" s="699"/>
      <c r="DU39" s="699"/>
      <c r="DV39" s="700"/>
      <c r="DW39" s="683" t="s">
        <v>245</v>
      </c>
      <c r="DX39" s="701"/>
      <c r="DY39" s="701"/>
      <c r="DZ39" s="701"/>
      <c r="EA39" s="701"/>
      <c r="EB39" s="701"/>
      <c r="EC39" s="719"/>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245</v>
      </c>
      <c r="AE40" s="714"/>
      <c r="AF40" s="714"/>
      <c r="AG40" s="714"/>
      <c r="AH40" s="714"/>
      <c r="AI40" s="714"/>
      <c r="AJ40" s="714"/>
      <c r="AK40" s="714"/>
      <c r="AL40" s="683" t="s">
        <v>129</v>
      </c>
      <c r="AM40" s="684"/>
      <c r="AN40" s="684"/>
      <c r="AO40" s="715"/>
      <c r="AQ40" s="720" t="s">
        <v>346</v>
      </c>
      <c r="AR40" s="721"/>
      <c r="AS40" s="721"/>
      <c r="AT40" s="721"/>
      <c r="AU40" s="721"/>
      <c r="AV40" s="721"/>
      <c r="AW40" s="721"/>
      <c r="AX40" s="721"/>
      <c r="AY40" s="722"/>
      <c r="AZ40" s="680" t="s">
        <v>245</v>
      </c>
      <c r="BA40" s="681"/>
      <c r="BB40" s="681"/>
      <c r="BC40" s="681"/>
      <c r="BD40" s="699"/>
      <c r="BE40" s="699"/>
      <c r="BF40" s="723"/>
      <c r="BG40" s="728" t="s">
        <v>347</v>
      </c>
      <c r="BH40" s="729"/>
      <c r="BI40" s="729"/>
      <c r="BJ40" s="729"/>
      <c r="BK40" s="729"/>
      <c r="BL40" s="236"/>
      <c r="BM40" s="724" t="s">
        <v>348</v>
      </c>
      <c r="BN40" s="724"/>
      <c r="BO40" s="724"/>
      <c r="BP40" s="724"/>
      <c r="BQ40" s="724"/>
      <c r="BR40" s="724"/>
      <c r="BS40" s="724"/>
      <c r="BT40" s="724"/>
      <c r="BU40" s="725"/>
      <c r="BV40" s="680">
        <v>83</v>
      </c>
      <c r="BW40" s="681"/>
      <c r="BX40" s="681"/>
      <c r="BY40" s="681"/>
      <c r="BZ40" s="681"/>
      <c r="CA40" s="681"/>
      <c r="CB40" s="726"/>
      <c r="CD40" s="727" t="s">
        <v>349</v>
      </c>
      <c r="CE40" s="724"/>
      <c r="CF40" s="724"/>
      <c r="CG40" s="724"/>
      <c r="CH40" s="724"/>
      <c r="CI40" s="724"/>
      <c r="CJ40" s="724"/>
      <c r="CK40" s="724"/>
      <c r="CL40" s="724"/>
      <c r="CM40" s="724"/>
      <c r="CN40" s="724"/>
      <c r="CO40" s="724"/>
      <c r="CP40" s="724"/>
      <c r="CQ40" s="725"/>
      <c r="CR40" s="680">
        <v>360</v>
      </c>
      <c r="CS40" s="681"/>
      <c r="CT40" s="681"/>
      <c r="CU40" s="681"/>
      <c r="CV40" s="681"/>
      <c r="CW40" s="681"/>
      <c r="CX40" s="681"/>
      <c r="CY40" s="682"/>
      <c r="CZ40" s="683">
        <v>0</v>
      </c>
      <c r="DA40" s="701"/>
      <c r="DB40" s="701"/>
      <c r="DC40" s="702"/>
      <c r="DD40" s="686" t="s">
        <v>129</v>
      </c>
      <c r="DE40" s="681"/>
      <c r="DF40" s="681"/>
      <c r="DG40" s="681"/>
      <c r="DH40" s="681"/>
      <c r="DI40" s="681"/>
      <c r="DJ40" s="681"/>
      <c r="DK40" s="682"/>
      <c r="DL40" s="686" t="s">
        <v>245</v>
      </c>
      <c r="DM40" s="681"/>
      <c r="DN40" s="681"/>
      <c r="DO40" s="681"/>
      <c r="DP40" s="681"/>
      <c r="DQ40" s="681"/>
      <c r="DR40" s="681"/>
      <c r="DS40" s="681"/>
      <c r="DT40" s="681"/>
      <c r="DU40" s="681"/>
      <c r="DV40" s="682"/>
      <c r="DW40" s="683" t="s">
        <v>129</v>
      </c>
      <c r="DX40" s="701"/>
      <c r="DY40" s="701"/>
      <c r="DZ40" s="701"/>
      <c r="EA40" s="701"/>
      <c r="EB40" s="701"/>
      <c r="EC40" s="719"/>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245</v>
      </c>
      <c r="AA41" s="713"/>
      <c r="AB41" s="713"/>
      <c r="AC41" s="713"/>
      <c r="AD41" s="714" t="s">
        <v>245</v>
      </c>
      <c r="AE41" s="714"/>
      <c r="AF41" s="714"/>
      <c r="AG41" s="714"/>
      <c r="AH41" s="714"/>
      <c r="AI41" s="714"/>
      <c r="AJ41" s="714"/>
      <c r="AK41" s="714"/>
      <c r="AL41" s="683" t="s">
        <v>245</v>
      </c>
      <c r="AM41" s="684"/>
      <c r="AN41" s="684"/>
      <c r="AO41" s="715"/>
      <c r="AQ41" s="720" t="s">
        <v>351</v>
      </c>
      <c r="AR41" s="721"/>
      <c r="AS41" s="721"/>
      <c r="AT41" s="721"/>
      <c r="AU41" s="721"/>
      <c r="AV41" s="721"/>
      <c r="AW41" s="721"/>
      <c r="AX41" s="721"/>
      <c r="AY41" s="722"/>
      <c r="AZ41" s="680">
        <v>86718</v>
      </c>
      <c r="BA41" s="681"/>
      <c r="BB41" s="681"/>
      <c r="BC41" s="681"/>
      <c r="BD41" s="699"/>
      <c r="BE41" s="699"/>
      <c r="BF41" s="723"/>
      <c r="BG41" s="728"/>
      <c r="BH41" s="729"/>
      <c r="BI41" s="729"/>
      <c r="BJ41" s="729"/>
      <c r="BK41" s="729"/>
      <c r="BL41" s="236"/>
      <c r="BM41" s="724" t="s">
        <v>352</v>
      </c>
      <c r="BN41" s="724"/>
      <c r="BO41" s="724"/>
      <c r="BP41" s="724"/>
      <c r="BQ41" s="724"/>
      <c r="BR41" s="724"/>
      <c r="BS41" s="724"/>
      <c r="BT41" s="724"/>
      <c r="BU41" s="725"/>
      <c r="BV41" s="680" t="s">
        <v>245</v>
      </c>
      <c r="BW41" s="681"/>
      <c r="BX41" s="681"/>
      <c r="BY41" s="681"/>
      <c r="BZ41" s="681"/>
      <c r="CA41" s="681"/>
      <c r="CB41" s="726"/>
      <c r="CD41" s="727" t="s">
        <v>353</v>
      </c>
      <c r="CE41" s="724"/>
      <c r="CF41" s="724"/>
      <c r="CG41" s="724"/>
      <c r="CH41" s="724"/>
      <c r="CI41" s="724"/>
      <c r="CJ41" s="724"/>
      <c r="CK41" s="724"/>
      <c r="CL41" s="724"/>
      <c r="CM41" s="724"/>
      <c r="CN41" s="724"/>
      <c r="CO41" s="724"/>
      <c r="CP41" s="724"/>
      <c r="CQ41" s="725"/>
      <c r="CR41" s="680" t="s">
        <v>129</v>
      </c>
      <c r="CS41" s="699"/>
      <c r="CT41" s="699"/>
      <c r="CU41" s="699"/>
      <c r="CV41" s="699"/>
      <c r="CW41" s="699"/>
      <c r="CX41" s="699"/>
      <c r="CY41" s="700"/>
      <c r="CZ41" s="683" t="s">
        <v>245</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196000</v>
      </c>
      <c r="S42" s="681"/>
      <c r="T42" s="681"/>
      <c r="U42" s="681"/>
      <c r="V42" s="681"/>
      <c r="W42" s="681"/>
      <c r="X42" s="681"/>
      <c r="Y42" s="682"/>
      <c r="Z42" s="713">
        <v>2.8</v>
      </c>
      <c r="AA42" s="713"/>
      <c r="AB42" s="713"/>
      <c r="AC42" s="713"/>
      <c r="AD42" s="714" t="s">
        <v>245</v>
      </c>
      <c r="AE42" s="714"/>
      <c r="AF42" s="714"/>
      <c r="AG42" s="714"/>
      <c r="AH42" s="714"/>
      <c r="AI42" s="714"/>
      <c r="AJ42" s="714"/>
      <c r="AK42" s="714"/>
      <c r="AL42" s="683" t="s">
        <v>129</v>
      </c>
      <c r="AM42" s="684"/>
      <c r="AN42" s="684"/>
      <c r="AO42" s="715"/>
      <c r="AQ42" s="716" t="s">
        <v>355</v>
      </c>
      <c r="AR42" s="717"/>
      <c r="AS42" s="717"/>
      <c r="AT42" s="717"/>
      <c r="AU42" s="717"/>
      <c r="AV42" s="717"/>
      <c r="AW42" s="717"/>
      <c r="AX42" s="717"/>
      <c r="AY42" s="718"/>
      <c r="AZ42" s="664">
        <v>342702</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335</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720860</v>
      </c>
      <c r="CS42" s="681"/>
      <c r="CT42" s="681"/>
      <c r="CU42" s="681"/>
      <c r="CV42" s="681"/>
      <c r="CW42" s="681"/>
      <c r="CX42" s="681"/>
      <c r="CY42" s="682"/>
      <c r="CZ42" s="683">
        <v>11.1</v>
      </c>
      <c r="DA42" s="684"/>
      <c r="DB42" s="684"/>
      <c r="DC42" s="685"/>
      <c r="DD42" s="686">
        <v>278657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6989120</v>
      </c>
      <c r="S43" s="703"/>
      <c r="T43" s="703"/>
      <c r="U43" s="703"/>
      <c r="V43" s="703"/>
      <c r="W43" s="703"/>
      <c r="X43" s="703"/>
      <c r="Y43" s="704"/>
      <c r="Z43" s="705">
        <v>100</v>
      </c>
      <c r="AA43" s="705"/>
      <c r="AB43" s="705"/>
      <c r="AC43" s="705"/>
      <c r="AD43" s="706">
        <v>3161714</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15806</v>
      </c>
      <c r="CS43" s="699"/>
      <c r="CT43" s="699"/>
      <c r="CU43" s="699"/>
      <c r="CV43" s="699"/>
      <c r="CW43" s="699"/>
      <c r="CX43" s="699"/>
      <c r="CY43" s="700"/>
      <c r="CZ43" s="683">
        <v>0.2</v>
      </c>
      <c r="DA43" s="701"/>
      <c r="DB43" s="701"/>
      <c r="DC43" s="702"/>
      <c r="DD43" s="686">
        <v>15806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680861</v>
      </c>
      <c r="CS44" s="681"/>
      <c r="CT44" s="681"/>
      <c r="CU44" s="681"/>
      <c r="CV44" s="681"/>
      <c r="CW44" s="681"/>
      <c r="CX44" s="681"/>
      <c r="CY44" s="682"/>
      <c r="CZ44" s="683">
        <v>10.5</v>
      </c>
      <c r="DA44" s="684"/>
      <c r="DB44" s="684"/>
      <c r="DC44" s="685"/>
      <c r="DD44" s="686">
        <v>269702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244218</v>
      </c>
      <c r="CS45" s="699"/>
      <c r="CT45" s="699"/>
      <c r="CU45" s="699"/>
      <c r="CV45" s="699"/>
      <c r="CW45" s="699"/>
      <c r="CX45" s="699"/>
      <c r="CY45" s="700"/>
      <c r="CZ45" s="683">
        <v>3.8</v>
      </c>
      <c r="DA45" s="701"/>
      <c r="DB45" s="701"/>
      <c r="DC45" s="702"/>
      <c r="DD45" s="686">
        <v>37878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428768</v>
      </c>
      <c r="CS46" s="681"/>
      <c r="CT46" s="681"/>
      <c r="CU46" s="681"/>
      <c r="CV46" s="681"/>
      <c r="CW46" s="681"/>
      <c r="CX46" s="681"/>
      <c r="CY46" s="682"/>
      <c r="CZ46" s="683">
        <v>6.6</v>
      </c>
      <c r="DA46" s="684"/>
      <c r="DB46" s="684"/>
      <c r="DC46" s="685"/>
      <c r="DD46" s="686">
        <v>223949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39999</v>
      </c>
      <c r="CS47" s="699"/>
      <c r="CT47" s="699"/>
      <c r="CU47" s="699"/>
      <c r="CV47" s="699"/>
      <c r="CW47" s="699"/>
      <c r="CX47" s="699"/>
      <c r="CY47" s="700"/>
      <c r="CZ47" s="683">
        <v>0.6</v>
      </c>
      <c r="DA47" s="701"/>
      <c r="DB47" s="701"/>
      <c r="DC47" s="702"/>
      <c r="DD47" s="686">
        <v>8955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245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6502812</v>
      </c>
      <c r="CS49" s="665"/>
      <c r="CT49" s="665"/>
      <c r="CU49" s="665"/>
      <c r="CV49" s="665"/>
      <c r="CW49" s="665"/>
      <c r="CX49" s="665"/>
      <c r="CY49" s="666"/>
      <c r="CZ49" s="667">
        <v>100</v>
      </c>
      <c r="DA49" s="668"/>
      <c r="DB49" s="668"/>
      <c r="DC49" s="669"/>
      <c r="DD49" s="670">
        <v>3930573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u5LwBjavsr07j9KgJhFpxB/WZWLiloPyLwS+jKLlXSPCPkY7RtSsJ/SUrANi/Ab6LFzVn8cc0EvcZbUFECSSw==" saltValue="aErURXwX81WbcfUA9/pfi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11" t="s">
        <v>370</v>
      </c>
      <c r="DK2" s="1212"/>
      <c r="DL2" s="1212"/>
      <c r="DM2" s="1212"/>
      <c r="DN2" s="1212"/>
      <c r="DO2" s="1213"/>
      <c r="DP2" s="251"/>
      <c r="DQ2" s="1211" t="s">
        <v>371</v>
      </c>
      <c r="DR2" s="1212"/>
      <c r="DS2" s="1212"/>
      <c r="DT2" s="1212"/>
      <c r="DU2" s="1212"/>
      <c r="DV2" s="1212"/>
      <c r="DW2" s="1212"/>
      <c r="DX2" s="1212"/>
      <c r="DY2" s="1212"/>
      <c r="DZ2" s="1213"/>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4" t="s">
        <v>372</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3" t="s">
        <v>374</v>
      </c>
      <c r="B5" s="1094"/>
      <c r="C5" s="1094"/>
      <c r="D5" s="1094"/>
      <c r="E5" s="1094"/>
      <c r="F5" s="1094"/>
      <c r="G5" s="1094"/>
      <c r="H5" s="1094"/>
      <c r="I5" s="1094"/>
      <c r="J5" s="1094"/>
      <c r="K5" s="1094"/>
      <c r="L5" s="1094"/>
      <c r="M5" s="1094"/>
      <c r="N5" s="1094"/>
      <c r="O5" s="1094"/>
      <c r="P5" s="1095"/>
      <c r="Q5" s="1099" t="s">
        <v>375</v>
      </c>
      <c r="R5" s="1100"/>
      <c r="S5" s="1100"/>
      <c r="T5" s="1100"/>
      <c r="U5" s="1101"/>
      <c r="V5" s="1099" t="s">
        <v>376</v>
      </c>
      <c r="W5" s="1100"/>
      <c r="X5" s="1100"/>
      <c r="Y5" s="1100"/>
      <c r="Z5" s="1101"/>
      <c r="AA5" s="1099" t="s">
        <v>377</v>
      </c>
      <c r="AB5" s="1100"/>
      <c r="AC5" s="1100"/>
      <c r="AD5" s="1100"/>
      <c r="AE5" s="1100"/>
      <c r="AF5" s="1214" t="s">
        <v>378</v>
      </c>
      <c r="AG5" s="1100"/>
      <c r="AH5" s="1100"/>
      <c r="AI5" s="1100"/>
      <c r="AJ5" s="1115"/>
      <c r="AK5" s="1100" t="s">
        <v>379</v>
      </c>
      <c r="AL5" s="1100"/>
      <c r="AM5" s="1100"/>
      <c r="AN5" s="1100"/>
      <c r="AO5" s="1101"/>
      <c r="AP5" s="1099" t="s">
        <v>380</v>
      </c>
      <c r="AQ5" s="1100"/>
      <c r="AR5" s="1100"/>
      <c r="AS5" s="1100"/>
      <c r="AT5" s="1101"/>
      <c r="AU5" s="1099" t="s">
        <v>381</v>
      </c>
      <c r="AV5" s="1100"/>
      <c r="AW5" s="1100"/>
      <c r="AX5" s="1100"/>
      <c r="AY5" s="1115"/>
      <c r="AZ5" s="258"/>
      <c r="BA5" s="258"/>
      <c r="BB5" s="258"/>
      <c r="BC5" s="258"/>
      <c r="BD5" s="258"/>
      <c r="BE5" s="259"/>
      <c r="BF5" s="259"/>
      <c r="BG5" s="259"/>
      <c r="BH5" s="259"/>
      <c r="BI5" s="259"/>
      <c r="BJ5" s="259"/>
      <c r="BK5" s="259"/>
      <c r="BL5" s="259"/>
      <c r="BM5" s="259"/>
      <c r="BN5" s="259"/>
      <c r="BO5" s="259"/>
      <c r="BP5" s="259"/>
      <c r="BQ5" s="1093" t="s">
        <v>382</v>
      </c>
      <c r="BR5" s="1094"/>
      <c r="BS5" s="1094"/>
      <c r="BT5" s="1094"/>
      <c r="BU5" s="1094"/>
      <c r="BV5" s="1094"/>
      <c r="BW5" s="1094"/>
      <c r="BX5" s="1094"/>
      <c r="BY5" s="1094"/>
      <c r="BZ5" s="1094"/>
      <c r="CA5" s="1094"/>
      <c r="CB5" s="1094"/>
      <c r="CC5" s="1094"/>
      <c r="CD5" s="1094"/>
      <c r="CE5" s="1094"/>
      <c r="CF5" s="1094"/>
      <c r="CG5" s="1095"/>
      <c r="CH5" s="1099" t="s">
        <v>383</v>
      </c>
      <c r="CI5" s="1100"/>
      <c r="CJ5" s="1100"/>
      <c r="CK5" s="1100"/>
      <c r="CL5" s="1101"/>
      <c r="CM5" s="1099" t="s">
        <v>384</v>
      </c>
      <c r="CN5" s="1100"/>
      <c r="CO5" s="1100"/>
      <c r="CP5" s="1100"/>
      <c r="CQ5" s="1101"/>
      <c r="CR5" s="1099" t="s">
        <v>385</v>
      </c>
      <c r="CS5" s="1100"/>
      <c r="CT5" s="1100"/>
      <c r="CU5" s="1100"/>
      <c r="CV5" s="1101"/>
      <c r="CW5" s="1099" t="s">
        <v>386</v>
      </c>
      <c r="CX5" s="1100"/>
      <c r="CY5" s="1100"/>
      <c r="CZ5" s="1100"/>
      <c r="DA5" s="1101"/>
      <c r="DB5" s="1099" t="s">
        <v>387</v>
      </c>
      <c r="DC5" s="1100"/>
      <c r="DD5" s="1100"/>
      <c r="DE5" s="1100"/>
      <c r="DF5" s="1101"/>
      <c r="DG5" s="1199" t="s">
        <v>388</v>
      </c>
      <c r="DH5" s="1200"/>
      <c r="DI5" s="1200"/>
      <c r="DJ5" s="1200"/>
      <c r="DK5" s="1201"/>
      <c r="DL5" s="1199" t="s">
        <v>389</v>
      </c>
      <c r="DM5" s="1200"/>
      <c r="DN5" s="1200"/>
      <c r="DO5" s="1200"/>
      <c r="DP5" s="1201"/>
      <c r="DQ5" s="1099" t="s">
        <v>390</v>
      </c>
      <c r="DR5" s="1100"/>
      <c r="DS5" s="1100"/>
      <c r="DT5" s="1100"/>
      <c r="DU5" s="1101"/>
      <c r="DV5" s="1099" t="s">
        <v>381</v>
      </c>
      <c r="DW5" s="1100"/>
      <c r="DX5" s="1100"/>
      <c r="DY5" s="1100"/>
      <c r="DZ5" s="1115"/>
      <c r="EA5" s="256"/>
    </row>
    <row r="6" spans="1:131" s="257" customFormat="1" ht="26.25" customHeight="1" thickBot="1" x14ac:dyDescent="0.2">
      <c r="A6" s="1096"/>
      <c r="B6" s="1097"/>
      <c r="C6" s="1097"/>
      <c r="D6" s="1097"/>
      <c r="E6" s="1097"/>
      <c r="F6" s="1097"/>
      <c r="G6" s="1097"/>
      <c r="H6" s="1097"/>
      <c r="I6" s="1097"/>
      <c r="J6" s="1097"/>
      <c r="K6" s="1097"/>
      <c r="L6" s="1097"/>
      <c r="M6" s="1097"/>
      <c r="N6" s="1097"/>
      <c r="O6" s="1097"/>
      <c r="P6" s="1098"/>
      <c r="Q6" s="1102"/>
      <c r="R6" s="1103"/>
      <c r="S6" s="1103"/>
      <c r="T6" s="1103"/>
      <c r="U6" s="1104"/>
      <c r="V6" s="1102"/>
      <c r="W6" s="1103"/>
      <c r="X6" s="1103"/>
      <c r="Y6" s="1103"/>
      <c r="Z6" s="1104"/>
      <c r="AA6" s="1102"/>
      <c r="AB6" s="1103"/>
      <c r="AC6" s="1103"/>
      <c r="AD6" s="1103"/>
      <c r="AE6" s="1103"/>
      <c r="AF6" s="1215"/>
      <c r="AG6" s="1103"/>
      <c r="AH6" s="1103"/>
      <c r="AI6" s="1103"/>
      <c r="AJ6" s="1116"/>
      <c r="AK6" s="1103"/>
      <c r="AL6" s="1103"/>
      <c r="AM6" s="1103"/>
      <c r="AN6" s="1103"/>
      <c r="AO6" s="1104"/>
      <c r="AP6" s="1102"/>
      <c r="AQ6" s="1103"/>
      <c r="AR6" s="1103"/>
      <c r="AS6" s="1103"/>
      <c r="AT6" s="1104"/>
      <c r="AU6" s="1102"/>
      <c r="AV6" s="1103"/>
      <c r="AW6" s="1103"/>
      <c r="AX6" s="1103"/>
      <c r="AY6" s="1116"/>
      <c r="AZ6" s="254"/>
      <c r="BA6" s="254"/>
      <c r="BB6" s="254"/>
      <c r="BC6" s="254"/>
      <c r="BD6" s="254"/>
      <c r="BE6" s="255"/>
      <c r="BF6" s="255"/>
      <c r="BG6" s="255"/>
      <c r="BH6" s="255"/>
      <c r="BI6" s="255"/>
      <c r="BJ6" s="255"/>
      <c r="BK6" s="255"/>
      <c r="BL6" s="255"/>
      <c r="BM6" s="255"/>
      <c r="BN6" s="255"/>
      <c r="BO6" s="255"/>
      <c r="BP6" s="255"/>
      <c r="BQ6" s="1096"/>
      <c r="BR6" s="1097"/>
      <c r="BS6" s="1097"/>
      <c r="BT6" s="1097"/>
      <c r="BU6" s="1097"/>
      <c r="BV6" s="1097"/>
      <c r="BW6" s="1097"/>
      <c r="BX6" s="1097"/>
      <c r="BY6" s="1097"/>
      <c r="BZ6" s="1097"/>
      <c r="CA6" s="1097"/>
      <c r="CB6" s="1097"/>
      <c r="CC6" s="1097"/>
      <c r="CD6" s="1097"/>
      <c r="CE6" s="1097"/>
      <c r="CF6" s="1097"/>
      <c r="CG6" s="1098"/>
      <c r="CH6" s="1102"/>
      <c r="CI6" s="1103"/>
      <c r="CJ6" s="1103"/>
      <c r="CK6" s="1103"/>
      <c r="CL6" s="1104"/>
      <c r="CM6" s="1102"/>
      <c r="CN6" s="1103"/>
      <c r="CO6" s="1103"/>
      <c r="CP6" s="1103"/>
      <c r="CQ6" s="1104"/>
      <c r="CR6" s="1102"/>
      <c r="CS6" s="1103"/>
      <c r="CT6" s="1103"/>
      <c r="CU6" s="1103"/>
      <c r="CV6" s="1104"/>
      <c r="CW6" s="1102"/>
      <c r="CX6" s="1103"/>
      <c r="CY6" s="1103"/>
      <c r="CZ6" s="1103"/>
      <c r="DA6" s="1104"/>
      <c r="DB6" s="1102"/>
      <c r="DC6" s="1103"/>
      <c r="DD6" s="1103"/>
      <c r="DE6" s="1103"/>
      <c r="DF6" s="1104"/>
      <c r="DG6" s="1202"/>
      <c r="DH6" s="1203"/>
      <c r="DI6" s="1203"/>
      <c r="DJ6" s="1203"/>
      <c r="DK6" s="1204"/>
      <c r="DL6" s="1202"/>
      <c r="DM6" s="1203"/>
      <c r="DN6" s="1203"/>
      <c r="DO6" s="1203"/>
      <c r="DP6" s="1204"/>
      <c r="DQ6" s="1102"/>
      <c r="DR6" s="1103"/>
      <c r="DS6" s="1103"/>
      <c r="DT6" s="1103"/>
      <c r="DU6" s="1104"/>
      <c r="DV6" s="1102"/>
      <c r="DW6" s="1103"/>
      <c r="DX6" s="1103"/>
      <c r="DY6" s="1103"/>
      <c r="DZ6" s="1116"/>
      <c r="EA6" s="256"/>
    </row>
    <row r="7" spans="1:131" s="257" customFormat="1" ht="26.25" customHeight="1" thickTop="1" x14ac:dyDescent="0.15">
      <c r="A7" s="260">
        <v>1</v>
      </c>
      <c r="B7" s="1150" t="s">
        <v>391</v>
      </c>
      <c r="C7" s="1151"/>
      <c r="D7" s="1151"/>
      <c r="E7" s="1151"/>
      <c r="F7" s="1151"/>
      <c r="G7" s="1151"/>
      <c r="H7" s="1151"/>
      <c r="I7" s="1151"/>
      <c r="J7" s="1151"/>
      <c r="K7" s="1151"/>
      <c r="L7" s="1151"/>
      <c r="M7" s="1151"/>
      <c r="N7" s="1151"/>
      <c r="O7" s="1151"/>
      <c r="P7" s="1152"/>
      <c r="Q7" s="1205">
        <v>6989</v>
      </c>
      <c r="R7" s="1206"/>
      <c r="S7" s="1206"/>
      <c r="T7" s="1206"/>
      <c r="U7" s="1206"/>
      <c r="V7" s="1206">
        <v>6503</v>
      </c>
      <c r="W7" s="1206"/>
      <c r="X7" s="1206"/>
      <c r="Y7" s="1206"/>
      <c r="Z7" s="1206"/>
      <c r="AA7" s="1206">
        <v>486</v>
      </c>
      <c r="AB7" s="1206"/>
      <c r="AC7" s="1206"/>
      <c r="AD7" s="1206"/>
      <c r="AE7" s="1207"/>
      <c r="AF7" s="1208">
        <v>392</v>
      </c>
      <c r="AG7" s="1209"/>
      <c r="AH7" s="1209"/>
      <c r="AI7" s="1209"/>
      <c r="AJ7" s="1210"/>
      <c r="AK7" s="1192">
        <v>302</v>
      </c>
      <c r="AL7" s="1193"/>
      <c r="AM7" s="1193"/>
      <c r="AN7" s="1193"/>
      <c r="AO7" s="1193"/>
      <c r="AP7" s="1193">
        <v>4667</v>
      </c>
      <c r="AQ7" s="1193"/>
      <c r="AR7" s="1193"/>
      <c r="AS7" s="1193"/>
      <c r="AT7" s="1193"/>
      <c r="AU7" s="1194"/>
      <c r="AV7" s="1194"/>
      <c r="AW7" s="1194"/>
      <c r="AX7" s="1194"/>
      <c r="AY7" s="1195"/>
      <c r="AZ7" s="254"/>
      <c r="BA7" s="254"/>
      <c r="BB7" s="254"/>
      <c r="BC7" s="254"/>
      <c r="BD7" s="254"/>
      <c r="BE7" s="255"/>
      <c r="BF7" s="255"/>
      <c r="BG7" s="255"/>
      <c r="BH7" s="255"/>
      <c r="BI7" s="255"/>
      <c r="BJ7" s="255"/>
      <c r="BK7" s="255"/>
      <c r="BL7" s="255"/>
      <c r="BM7" s="255"/>
      <c r="BN7" s="255"/>
      <c r="BO7" s="255"/>
      <c r="BP7" s="255"/>
      <c r="BQ7" s="261">
        <v>1</v>
      </c>
      <c r="BR7" s="262"/>
      <c r="BS7" s="1196"/>
      <c r="BT7" s="1197"/>
      <c r="BU7" s="1197"/>
      <c r="BV7" s="1197"/>
      <c r="BW7" s="1197"/>
      <c r="BX7" s="1197"/>
      <c r="BY7" s="1197"/>
      <c r="BZ7" s="1197"/>
      <c r="CA7" s="1197"/>
      <c r="CB7" s="1197"/>
      <c r="CC7" s="1197"/>
      <c r="CD7" s="1197"/>
      <c r="CE7" s="1197"/>
      <c r="CF7" s="1197"/>
      <c r="CG7" s="1198"/>
      <c r="CH7" s="1189"/>
      <c r="CI7" s="1190"/>
      <c r="CJ7" s="1190"/>
      <c r="CK7" s="1190"/>
      <c r="CL7" s="1191"/>
      <c r="CM7" s="1189"/>
      <c r="CN7" s="1190"/>
      <c r="CO7" s="1190"/>
      <c r="CP7" s="1190"/>
      <c r="CQ7" s="1191"/>
      <c r="CR7" s="1189"/>
      <c r="CS7" s="1190"/>
      <c r="CT7" s="1190"/>
      <c r="CU7" s="1190"/>
      <c r="CV7" s="1191"/>
      <c r="CW7" s="1189"/>
      <c r="CX7" s="1190"/>
      <c r="CY7" s="1190"/>
      <c r="CZ7" s="1190"/>
      <c r="DA7" s="1191"/>
      <c r="DB7" s="1189"/>
      <c r="DC7" s="1190"/>
      <c r="DD7" s="1190"/>
      <c r="DE7" s="1190"/>
      <c r="DF7" s="1191"/>
      <c r="DG7" s="1189"/>
      <c r="DH7" s="1190"/>
      <c r="DI7" s="1190"/>
      <c r="DJ7" s="1190"/>
      <c r="DK7" s="1191"/>
      <c r="DL7" s="1189"/>
      <c r="DM7" s="1190"/>
      <c r="DN7" s="1190"/>
      <c r="DO7" s="1190"/>
      <c r="DP7" s="1191"/>
      <c r="DQ7" s="1189"/>
      <c r="DR7" s="1190"/>
      <c r="DS7" s="1190"/>
      <c r="DT7" s="1190"/>
      <c r="DU7" s="1191"/>
      <c r="DV7" s="1216"/>
      <c r="DW7" s="1217"/>
      <c r="DX7" s="1217"/>
      <c r="DY7" s="1217"/>
      <c r="DZ7" s="1218"/>
      <c r="EA7" s="256"/>
    </row>
    <row r="8" spans="1:131" s="257" customFormat="1" ht="26.25" customHeight="1" x14ac:dyDescent="0.15">
      <c r="A8" s="263">
        <v>2</v>
      </c>
      <c r="B8" s="1127" t="s">
        <v>392</v>
      </c>
      <c r="C8" s="1128"/>
      <c r="D8" s="1128"/>
      <c r="E8" s="1128"/>
      <c r="F8" s="1128"/>
      <c r="G8" s="1128"/>
      <c r="H8" s="1128"/>
      <c r="I8" s="1128"/>
      <c r="J8" s="1128"/>
      <c r="K8" s="1128"/>
      <c r="L8" s="1128"/>
      <c r="M8" s="1128"/>
      <c r="N8" s="1128"/>
      <c r="O8" s="1128"/>
      <c r="P8" s="1129"/>
      <c r="Q8" s="1139">
        <v>3</v>
      </c>
      <c r="R8" s="1140"/>
      <c r="S8" s="1140"/>
      <c r="T8" s="1140"/>
      <c r="U8" s="1140"/>
      <c r="V8" s="1140">
        <v>3</v>
      </c>
      <c r="W8" s="1140"/>
      <c r="X8" s="1140"/>
      <c r="Y8" s="1140"/>
      <c r="Z8" s="1140"/>
      <c r="AA8" s="1140" t="s">
        <v>594</v>
      </c>
      <c r="AB8" s="1140"/>
      <c r="AC8" s="1140"/>
      <c r="AD8" s="1140"/>
      <c r="AE8" s="1141"/>
      <c r="AF8" s="1133" t="s">
        <v>393</v>
      </c>
      <c r="AG8" s="1134"/>
      <c r="AH8" s="1134"/>
      <c r="AI8" s="1134"/>
      <c r="AJ8" s="1135"/>
      <c r="AK8" s="1187" t="s">
        <v>594</v>
      </c>
      <c r="AL8" s="1188"/>
      <c r="AM8" s="1188"/>
      <c r="AN8" s="1188"/>
      <c r="AO8" s="1188"/>
      <c r="AP8" s="1188" t="s">
        <v>594</v>
      </c>
      <c r="AQ8" s="1188"/>
      <c r="AR8" s="1188"/>
      <c r="AS8" s="1188"/>
      <c r="AT8" s="1188"/>
      <c r="AU8" s="1185"/>
      <c r="AV8" s="1185"/>
      <c r="AW8" s="1185"/>
      <c r="AX8" s="1185"/>
      <c r="AY8" s="1186"/>
      <c r="AZ8" s="254"/>
      <c r="BA8" s="254"/>
      <c r="BB8" s="254"/>
      <c r="BC8" s="254"/>
      <c r="BD8" s="254"/>
      <c r="BE8" s="255"/>
      <c r="BF8" s="255"/>
      <c r="BG8" s="255"/>
      <c r="BH8" s="255"/>
      <c r="BI8" s="255"/>
      <c r="BJ8" s="255"/>
      <c r="BK8" s="255"/>
      <c r="BL8" s="255"/>
      <c r="BM8" s="255"/>
      <c r="BN8" s="255"/>
      <c r="BO8" s="255"/>
      <c r="BP8" s="255"/>
      <c r="BQ8" s="264">
        <v>2</v>
      </c>
      <c r="BR8" s="265"/>
      <c r="BS8" s="1112"/>
      <c r="BT8" s="1113"/>
      <c r="BU8" s="1113"/>
      <c r="BV8" s="1113"/>
      <c r="BW8" s="1113"/>
      <c r="BX8" s="1113"/>
      <c r="BY8" s="1113"/>
      <c r="BZ8" s="1113"/>
      <c r="CA8" s="1113"/>
      <c r="CB8" s="1113"/>
      <c r="CC8" s="1113"/>
      <c r="CD8" s="1113"/>
      <c r="CE8" s="1113"/>
      <c r="CF8" s="1113"/>
      <c r="CG8" s="1114"/>
      <c r="CH8" s="1087"/>
      <c r="CI8" s="1088"/>
      <c r="CJ8" s="1088"/>
      <c r="CK8" s="1088"/>
      <c r="CL8" s="1089"/>
      <c r="CM8" s="1087"/>
      <c r="CN8" s="1088"/>
      <c r="CO8" s="1088"/>
      <c r="CP8" s="1088"/>
      <c r="CQ8" s="1089"/>
      <c r="CR8" s="1087"/>
      <c r="CS8" s="1088"/>
      <c r="CT8" s="1088"/>
      <c r="CU8" s="1088"/>
      <c r="CV8" s="1089"/>
      <c r="CW8" s="1087"/>
      <c r="CX8" s="1088"/>
      <c r="CY8" s="1088"/>
      <c r="CZ8" s="1088"/>
      <c r="DA8" s="1089"/>
      <c r="DB8" s="1087"/>
      <c r="DC8" s="1088"/>
      <c r="DD8" s="1088"/>
      <c r="DE8" s="1088"/>
      <c r="DF8" s="1089"/>
      <c r="DG8" s="1087"/>
      <c r="DH8" s="1088"/>
      <c r="DI8" s="1088"/>
      <c r="DJ8" s="1088"/>
      <c r="DK8" s="1089"/>
      <c r="DL8" s="1087"/>
      <c r="DM8" s="1088"/>
      <c r="DN8" s="1088"/>
      <c r="DO8" s="1088"/>
      <c r="DP8" s="1089"/>
      <c r="DQ8" s="1087"/>
      <c r="DR8" s="1088"/>
      <c r="DS8" s="1088"/>
      <c r="DT8" s="1088"/>
      <c r="DU8" s="1089"/>
      <c r="DV8" s="1090"/>
      <c r="DW8" s="1091"/>
      <c r="DX8" s="1091"/>
      <c r="DY8" s="1091"/>
      <c r="DZ8" s="1092"/>
      <c r="EA8" s="256"/>
    </row>
    <row r="9" spans="1:131" s="257" customFormat="1" ht="26.25" customHeight="1" x14ac:dyDescent="0.15">
      <c r="A9" s="263">
        <v>3</v>
      </c>
      <c r="B9" s="1127"/>
      <c r="C9" s="1128"/>
      <c r="D9" s="1128"/>
      <c r="E9" s="1128"/>
      <c r="F9" s="1128"/>
      <c r="G9" s="1128"/>
      <c r="H9" s="1128"/>
      <c r="I9" s="1128"/>
      <c r="J9" s="1128"/>
      <c r="K9" s="1128"/>
      <c r="L9" s="1128"/>
      <c r="M9" s="1128"/>
      <c r="N9" s="1128"/>
      <c r="O9" s="1128"/>
      <c r="P9" s="1129"/>
      <c r="Q9" s="1139"/>
      <c r="R9" s="1140"/>
      <c r="S9" s="1140"/>
      <c r="T9" s="1140"/>
      <c r="U9" s="1140"/>
      <c r="V9" s="1140"/>
      <c r="W9" s="1140"/>
      <c r="X9" s="1140"/>
      <c r="Y9" s="1140"/>
      <c r="Z9" s="1140"/>
      <c r="AA9" s="1140"/>
      <c r="AB9" s="1140"/>
      <c r="AC9" s="1140"/>
      <c r="AD9" s="1140"/>
      <c r="AE9" s="1141"/>
      <c r="AF9" s="1133"/>
      <c r="AG9" s="1134"/>
      <c r="AH9" s="1134"/>
      <c r="AI9" s="1134"/>
      <c r="AJ9" s="1135"/>
      <c r="AK9" s="1187"/>
      <c r="AL9" s="1188"/>
      <c r="AM9" s="1188"/>
      <c r="AN9" s="1188"/>
      <c r="AO9" s="1188"/>
      <c r="AP9" s="1188"/>
      <c r="AQ9" s="1188"/>
      <c r="AR9" s="1188"/>
      <c r="AS9" s="1188"/>
      <c r="AT9" s="1188"/>
      <c r="AU9" s="1185"/>
      <c r="AV9" s="1185"/>
      <c r="AW9" s="1185"/>
      <c r="AX9" s="1185"/>
      <c r="AY9" s="1186"/>
      <c r="AZ9" s="254"/>
      <c r="BA9" s="254"/>
      <c r="BB9" s="254"/>
      <c r="BC9" s="254"/>
      <c r="BD9" s="254"/>
      <c r="BE9" s="255"/>
      <c r="BF9" s="255"/>
      <c r="BG9" s="255"/>
      <c r="BH9" s="255"/>
      <c r="BI9" s="255"/>
      <c r="BJ9" s="255"/>
      <c r="BK9" s="255"/>
      <c r="BL9" s="255"/>
      <c r="BM9" s="255"/>
      <c r="BN9" s="255"/>
      <c r="BO9" s="255"/>
      <c r="BP9" s="255"/>
      <c r="BQ9" s="264">
        <v>3</v>
      </c>
      <c r="BR9" s="265"/>
      <c r="BS9" s="1112"/>
      <c r="BT9" s="1113"/>
      <c r="BU9" s="1113"/>
      <c r="BV9" s="1113"/>
      <c r="BW9" s="1113"/>
      <c r="BX9" s="1113"/>
      <c r="BY9" s="1113"/>
      <c r="BZ9" s="1113"/>
      <c r="CA9" s="1113"/>
      <c r="CB9" s="1113"/>
      <c r="CC9" s="1113"/>
      <c r="CD9" s="1113"/>
      <c r="CE9" s="1113"/>
      <c r="CF9" s="1113"/>
      <c r="CG9" s="1114"/>
      <c r="CH9" s="1087"/>
      <c r="CI9" s="1088"/>
      <c r="CJ9" s="1088"/>
      <c r="CK9" s="1088"/>
      <c r="CL9" s="1089"/>
      <c r="CM9" s="1087"/>
      <c r="CN9" s="1088"/>
      <c r="CO9" s="1088"/>
      <c r="CP9" s="1088"/>
      <c r="CQ9" s="1089"/>
      <c r="CR9" s="1087"/>
      <c r="CS9" s="1088"/>
      <c r="CT9" s="1088"/>
      <c r="CU9" s="1088"/>
      <c r="CV9" s="1089"/>
      <c r="CW9" s="1087"/>
      <c r="CX9" s="1088"/>
      <c r="CY9" s="1088"/>
      <c r="CZ9" s="1088"/>
      <c r="DA9" s="1089"/>
      <c r="DB9" s="1087"/>
      <c r="DC9" s="1088"/>
      <c r="DD9" s="1088"/>
      <c r="DE9" s="1088"/>
      <c r="DF9" s="1089"/>
      <c r="DG9" s="1087"/>
      <c r="DH9" s="1088"/>
      <c r="DI9" s="1088"/>
      <c r="DJ9" s="1088"/>
      <c r="DK9" s="1089"/>
      <c r="DL9" s="1087"/>
      <c r="DM9" s="1088"/>
      <c r="DN9" s="1088"/>
      <c r="DO9" s="1088"/>
      <c r="DP9" s="1089"/>
      <c r="DQ9" s="1087"/>
      <c r="DR9" s="1088"/>
      <c r="DS9" s="1088"/>
      <c r="DT9" s="1088"/>
      <c r="DU9" s="1089"/>
      <c r="DV9" s="1090"/>
      <c r="DW9" s="1091"/>
      <c r="DX9" s="1091"/>
      <c r="DY9" s="1091"/>
      <c r="DZ9" s="1092"/>
      <c r="EA9" s="256"/>
    </row>
    <row r="10" spans="1:131" s="257" customFormat="1" ht="26.25" customHeight="1" x14ac:dyDescent="0.15">
      <c r="A10" s="263">
        <v>4</v>
      </c>
      <c r="B10" s="1127"/>
      <c r="C10" s="1128"/>
      <c r="D10" s="1128"/>
      <c r="E10" s="1128"/>
      <c r="F10" s="1128"/>
      <c r="G10" s="1128"/>
      <c r="H10" s="1128"/>
      <c r="I10" s="1128"/>
      <c r="J10" s="1128"/>
      <c r="K10" s="1128"/>
      <c r="L10" s="1128"/>
      <c r="M10" s="1128"/>
      <c r="N10" s="1128"/>
      <c r="O10" s="1128"/>
      <c r="P10" s="1129"/>
      <c r="Q10" s="1139"/>
      <c r="R10" s="1140"/>
      <c r="S10" s="1140"/>
      <c r="T10" s="1140"/>
      <c r="U10" s="1140"/>
      <c r="V10" s="1140"/>
      <c r="W10" s="1140"/>
      <c r="X10" s="1140"/>
      <c r="Y10" s="1140"/>
      <c r="Z10" s="1140"/>
      <c r="AA10" s="1140"/>
      <c r="AB10" s="1140"/>
      <c r="AC10" s="1140"/>
      <c r="AD10" s="1140"/>
      <c r="AE10" s="1141"/>
      <c r="AF10" s="1133"/>
      <c r="AG10" s="1134"/>
      <c r="AH10" s="1134"/>
      <c r="AI10" s="1134"/>
      <c r="AJ10" s="1135"/>
      <c r="AK10" s="1187"/>
      <c r="AL10" s="1188"/>
      <c r="AM10" s="1188"/>
      <c r="AN10" s="1188"/>
      <c r="AO10" s="1188"/>
      <c r="AP10" s="1188"/>
      <c r="AQ10" s="1188"/>
      <c r="AR10" s="1188"/>
      <c r="AS10" s="1188"/>
      <c r="AT10" s="1188"/>
      <c r="AU10" s="1185"/>
      <c r="AV10" s="1185"/>
      <c r="AW10" s="1185"/>
      <c r="AX10" s="1185"/>
      <c r="AY10" s="1186"/>
      <c r="AZ10" s="254"/>
      <c r="BA10" s="254"/>
      <c r="BB10" s="254"/>
      <c r="BC10" s="254"/>
      <c r="BD10" s="254"/>
      <c r="BE10" s="255"/>
      <c r="BF10" s="255"/>
      <c r="BG10" s="255"/>
      <c r="BH10" s="255"/>
      <c r="BI10" s="255"/>
      <c r="BJ10" s="255"/>
      <c r="BK10" s="255"/>
      <c r="BL10" s="255"/>
      <c r="BM10" s="255"/>
      <c r="BN10" s="255"/>
      <c r="BO10" s="255"/>
      <c r="BP10" s="255"/>
      <c r="BQ10" s="264">
        <v>4</v>
      </c>
      <c r="BR10" s="265"/>
      <c r="BS10" s="1112"/>
      <c r="BT10" s="1113"/>
      <c r="BU10" s="1113"/>
      <c r="BV10" s="1113"/>
      <c r="BW10" s="1113"/>
      <c r="BX10" s="1113"/>
      <c r="BY10" s="1113"/>
      <c r="BZ10" s="1113"/>
      <c r="CA10" s="1113"/>
      <c r="CB10" s="1113"/>
      <c r="CC10" s="1113"/>
      <c r="CD10" s="1113"/>
      <c r="CE10" s="1113"/>
      <c r="CF10" s="1113"/>
      <c r="CG10" s="1114"/>
      <c r="CH10" s="1087"/>
      <c r="CI10" s="1088"/>
      <c r="CJ10" s="1088"/>
      <c r="CK10" s="1088"/>
      <c r="CL10" s="1089"/>
      <c r="CM10" s="1087"/>
      <c r="CN10" s="1088"/>
      <c r="CO10" s="1088"/>
      <c r="CP10" s="1088"/>
      <c r="CQ10" s="1089"/>
      <c r="CR10" s="1087"/>
      <c r="CS10" s="1088"/>
      <c r="CT10" s="1088"/>
      <c r="CU10" s="1088"/>
      <c r="CV10" s="1089"/>
      <c r="CW10" s="1087"/>
      <c r="CX10" s="1088"/>
      <c r="CY10" s="1088"/>
      <c r="CZ10" s="1088"/>
      <c r="DA10" s="1089"/>
      <c r="DB10" s="1087"/>
      <c r="DC10" s="1088"/>
      <c r="DD10" s="1088"/>
      <c r="DE10" s="1088"/>
      <c r="DF10" s="1089"/>
      <c r="DG10" s="1087"/>
      <c r="DH10" s="1088"/>
      <c r="DI10" s="1088"/>
      <c r="DJ10" s="1088"/>
      <c r="DK10" s="1089"/>
      <c r="DL10" s="1087"/>
      <c r="DM10" s="1088"/>
      <c r="DN10" s="1088"/>
      <c r="DO10" s="1088"/>
      <c r="DP10" s="1089"/>
      <c r="DQ10" s="1087"/>
      <c r="DR10" s="1088"/>
      <c r="DS10" s="1088"/>
      <c r="DT10" s="1088"/>
      <c r="DU10" s="1089"/>
      <c r="DV10" s="1090"/>
      <c r="DW10" s="1091"/>
      <c r="DX10" s="1091"/>
      <c r="DY10" s="1091"/>
      <c r="DZ10" s="1092"/>
      <c r="EA10" s="256"/>
    </row>
    <row r="11" spans="1:131" s="257" customFormat="1" ht="26.25" customHeight="1" x14ac:dyDescent="0.15">
      <c r="A11" s="263">
        <v>5</v>
      </c>
      <c r="B11" s="1127"/>
      <c r="C11" s="1128"/>
      <c r="D11" s="1128"/>
      <c r="E11" s="1128"/>
      <c r="F11" s="1128"/>
      <c r="G11" s="1128"/>
      <c r="H11" s="1128"/>
      <c r="I11" s="1128"/>
      <c r="J11" s="1128"/>
      <c r="K11" s="1128"/>
      <c r="L11" s="1128"/>
      <c r="M11" s="1128"/>
      <c r="N11" s="1128"/>
      <c r="O11" s="1128"/>
      <c r="P11" s="1129"/>
      <c r="Q11" s="1139"/>
      <c r="R11" s="1140"/>
      <c r="S11" s="1140"/>
      <c r="T11" s="1140"/>
      <c r="U11" s="1140"/>
      <c r="V11" s="1140"/>
      <c r="W11" s="1140"/>
      <c r="X11" s="1140"/>
      <c r="Y11" s="1140"/>
      <c r="Z11" s="1140"/>
      <c r="AA11" s="1140"/>
      <c r="AB11" s="1140"/>
      <c r="AC11" s="1140"/>
      <c r="AD11" s="1140"/>
      <c r="AE11" s="1141"/>
      <c r="AF11" s="1133"/>
      <c r="AG11" s="1134"/>
      <c r="AH11" s="1134"/>
      <c r="AI11" s="1134"/>
      <c r="AJ11" s="1135"/>
      <c r="AK11" s="1187"/>
      <c r="AL11" s="1188"/>
      <c r="AM11" s="1188"/>
      <c r="AN11" s="1188"/>
      <c r="AO11" s="1188"/>
      <c r="AP11" s="1188"/>
      <c r="AQ11" s="1188"/>
      <c r="AR11" s="1188"/>
      <c r="AS11" s="1188"/>
      <c r="AT11" s="1188"/>
      <c r="AU11" s="1185"/>
      <c r="AV11" s="1185"/>
      <c r="AW11" s="1185"/>
      <c r="AX11" s="1185"/>
      <c r="AY11" s="1186"/>
      <c r="AZ11" s="254"/>
      <c r="BA11" s="254"/>
      <c r="BB11" s="254"/>
      <c r="BC11" s="254"/>
      <c r="BD11" s="254"/>
      <c r="BE11" s="255"/>
      <c r="BF11" s="255"/>
      <c r="BG11" s="255"/>
      <c r="BH11" s="255"/>
      <c r="BI11" s="255"/>
      <c r="BJ11" s="255"/>
      <c r="BK11" s="255"/>
      <c r="BL11" s="255"/>
      <c r="BM11" s="255"/>
      <c r="BN11" s="255"/>
      <c r="BO11" s="255"/>
      <c r="BP11" s="255"/>
      <c r="BQ11" s="264">
        <v>5</v>
      </c>
      <c r="BR11" s="265"/>
      <c r="BS11" s="1112"/>
      <c r="BT11" s="1113"/>
      <c r="BU11" s="1113"/>
      <c r="BV11" s="1113"/>
      <c r="BW11" s="1113"/>
      <c r="BX11" s="1113"/>
      <c r="BY11" s="1113"/>
      <c r="BZ11" s="1113"/>
      <c r="CA11" s="1113"/>
      <c r="CB11" s="1113"/>
      <c r="CC11" s="1113"/>
      <c r="CD11" s="1113"/>
      <c r="CE11" s="1113"/>
      <c r="CF11" s="1113"/>
      <c r="CG11" s="1114"/>
      <c r="CH11" s="1087"/>
      <c r="CI11" s="1088"/>
      <c r="CJ11" s="1088"/>
      <c r="CK11" s="1088"/>
      <c r="CL11" s="1089"/>
      <c r="CM11" s="1087"/>
      <c r="CN11" s="1088"/>
      <c r="CO11" s="1088"/>
      <c r="CP11" s="1088"/>
      <c r="CQ11" s="1089"/>
      <c r="CR11" s="1087"/>
      <c r="CS11" s="1088"/>
      <c r="CT11" s="1088"/>
      <c r="CU11" s="1088"/>
      <c r="CV11" s="1089"/>
      <c r="CW11" s="1087"/>
      <c r="CX11" s="1088"/>
      <c r="CY11" s="1088"/>
      <c r="CZ11" s="1088"/>
      <c r="DA11" s="1089"/>
      <c r="DB11" s="1087"/>
      <c r="DC11" s="1088"/>
      <c r="DD11" s="1088"/>
      <c r="DE11" s="1088"/>
      <c r="DF11" s="1089"/>
      <c r="DG11" s="1087"/>
      <c r="DH11" s="1088"/>
      <c r="DI11" s="1088"/>
      <c r="DJ11" s="1088"/>
      <c r="DK11" s="1089"/>
      <c r="DL11" s="1087"/>
      <c r="DM11" s="1088"/>
      <c r="DN11" s="1088"/>
      <c r="DO11" s="1088"/>
      <c r="DP11" s="1089"/>
      <c r="DQ11" s="1087"/>
      <c r="DR11" s="1088"/>
      <c r="DS11" s="1088"/>
      <c r="DT11" s="1088"/>
      <c r="DU11" s="1089"/>
      <c r="DV11" s="1090"/>
      <c r="DW11" s="1091"/>
      <c r="DX11" s="1091"/>
      <c r="DY11" s="1091"/>
      <c r="DZ11" s="1092"/>
      <c r="EA11" s="256"/>
    </row>
    <row r="12" spans="1:131" s="257" customFormat="1" ht="26.25" customHeight="1" x14ac:dyDescent="0.15">
      <c r="A12" s="263">
        <v>6</v>
      </c>
      <c r="B12" s="1127"/>
      <c r="C12" s="1128"/>
      <c r="D12" s="1128"/>
      <c r="E12" s="1128"/>
      <c r="F12" s="1128"/>
      <c r="G12" s="1128"/>
      <c r="H12" s="1128"/>
      <c r="I12" s="1128"/>
      <c r="J12" s="1128"/>
      <c r="K12" s="1128"/>
      <c r="L12" s="1128"/>
      <c r="M12" s="1128"/>
      <c r="N12" s="1128"/>
      <c r="O12" s="1128"/>
      <c r="P12" s="1129"/>
      <c r="Q12" s="1139"/>
      <c r="R12" s="1140"/>
      <c r="S12" s="1140"/>
      <c r="T12" s="1140"/>
      <c r="U12" s="1140"/>
      <c r="V12" s="1140"/>
      <c r="W12" s="1140"/>
      <c r="X12" s="1140"/>
      <c r="Y12" s="1140"/>
      <c r="Z12" s="1140"/>
      <c r="AA12" s="1140"/>
      <c r="AB12" s="1140"/>
      <c r="AC12" s="1140"/>
      <c r="AD12" s="1140"/>
      <c r="AE12" s="1141"/>
      <c r="AF12" s="1133"/>
      <c r="AG12" s="1134"/>
      <c r="AH12" s="1134"/>
      <c r="AI12" s="1134"/>
      <c r="AJ12" s="1135"/>
      <c r="AK12" s="1187"/>
      <c r="AL12" s="1188"/>
      <c r="AM12" s="1188"/>
      <c r="AN12" s="1188"/>
      <c r="AO12" s="1188"/>
      <c r="AP12" s="1188"/>
      <c r="AQ12" s="1188"/>
      <c r="AR12" s="1188"/>
      <c r="AS12" s="1188"/>
      <c r="AT12" s="1188"/>
      <c r="AU12" s="1185"/>
      <c r="AV12" s="1185"/>
      <c r="AW12" s="1185"/>
      <c r="AX12" s="1185"/>
      <c r="AY12" s="1186"/>
      <c r="AZ12" s="254"/>
      <c r="BA12" s="254"/>
      <c r="BB12" s="254"/>
      <c r="BC12" s="254"/>
      <c r="BD12" s="254"/>
      <c r="BE12" s="255"/>
      <c r="BF12" s="255"/>
      <c r="BG12" s="255"/>
      <c r="BH12" s="255"/>
      <c r="BI12" s="255"/>
      <c r="BJ12" s="255"/>
      <c r="BK12" s="255"/>
      <c r="BL12" s="255"/>
      <c r="BM12" s="255"/>
      <c r="BN12" s="255"/>
      <c r="BO12" s="255"/>
      <c r="BP12" s="255"/>
      <c r="BQ12" s="264">
        <v>6</v>
      </c>
      <c r="BR12" s="265"/>
      <c r="BS12" s="1112"/>
      <c r="BT12" s="1113"/>
      <c r="BU12" s="1113"/>
      <c r="BV12" s="1113"/>
      <c r="BW12" s="1113"/>
      <c r="BX12" s="1113"/>
      <c r="BY12" s="1113"/>
      <c r="BZ12" s="1113"/>
      <c r="CA12" s="1113"/>
      <c r="CB12" s="1113"/>
      <c r="CC12" s="1113"/>
      <c r="CD12" s="1113"/>
      <c r="CE12" s="1113"/>
      <c r="CF12" s="1113"/>
      <c r="CG12" s="1114"/>
      <c r="CH12" s="1087"/>
      <c r="CI12" s="1088"/>
      <c r="CJ12" s="1088"/>
      <c r="CK12" s="1088"/>
      <c r="CL12" s="1089"/>
      <c r="CM12" s="1087"/>
      <c r="CN12" s="1088"/>
      <c r="CO12" s="1088"/>
      <c r="CP12" s="1088"/>
      <c r="CQ12" s="1089"/>
      <c r="CR12" s="1087"/>
      <c r="CS12" s="1088"/>
      <c r="CT12" s="1088"/>
      <c r="CU12" s="1088"/>
      <c r="CV12" s="1089"/>
      <c r="CW12" s="1087"/>
      <c r="CX12" s="1088"/>
      <c r="CY12" s="1088"/>
      <c r="CZ12" s="1088"/>
      <c r="DA12" s="1089"/>
      <c r="DB12" s="1087"/>
      <c r="DC12" s="1088"/>
      <c r="DD12" s="1088"/>
      <c r="DE12" s="1088"/>
      <c r="DF12" s="1089"/>
      <c r="DG12" s="1087"/>
      <c r="DH12" s="1088"/>
      <c r="DI12" s="1088"/>
      <c r="DJ12" s="1088"/>
      <c r="DK12" s="1089"/>
      <c r="DL12" s="1087"/>
      <c r="DM12" s="1088"/>
      <c r="DN12" s="1088"/>
      <c r="DO12" s="1088"/>
      <c r="DP12" s="1089"/>
      <c r="DQ12" s="1087"/>
      <c r="DR12" s="1088"/>
      <c r="DS12" s="1088"/>
      <c r="DT12" s="1088"/>
      <c r="DU12" s="1089"/>
      <c r="DV12" s="1090"/>
      <c r="DW12" s="1091"/>
      <c r="DX12" s="1091"/>
      <c r="DY12" s="1091"/>
      <c r="DZ12" s="1092"/>
      <c r="EA12" s="256"/>
    </row>
    <row r="13" spans="1:131" s="257" customFormat="1" ht="26.25" customHeight="1" x14ac:dyDescent="0.15">
      <c r="A13" s="263">
        <v>7</v>
      </c>
      <c r="B13" s="1127"/>
      <c r="C13" s="1128"/>
      <c r="D13" s="1128"/>
      <c r="E13" s="1128"/>
      <c r="F13" s="1128"/>
      <c r="G13" s="1128"/>
      <c r="H13" s="1128"/>
      <c r="I13" s="1128"/>
      <c r="J13" s="1128"/>
      <c r="K13" s="1128"/>
      <c r="L13" s="1128"/>
      <c r="M13" s="1128"/>
      <c r="N13" s="1128"/>
      <c r="O13" s="1128"/>
      <c r="P13" s="1129"/>
      <c r="Q13" s="1139"/>
      <c r="R13" s="1140"/>
      <c r="S13" s="1140"/>
      <c r="T13" s="1140"/>
      <c r="U13" s="1140"/>
      <c r="V13" s="1140"/>
      <c r="W13" s="1140"/>
      <c r="X13" s="1140"/>
      <c r="Y13" s="1140"/>
      <c r="Z13" s="1140"/>
      <c r="AA13" s="1140"/>
      <c r="AB13" s="1140"/>
      <c r="AC13" s="1140"/>
      <c r="AD13" s="1140"/>
      <c r="AE13" s="1141"/>
      <c r="AF13" s="1133"/>
      <c r="AG13" s="1134"/>
      <c r="AH13" s="1134"/>
      <c r="AI13" s="1134"/>
      <c r="AJ13" s="1135"/>
      <c r="AK13" s="1187"/>
      <c r="AL13" s="1188"/>
      <c r="AM13" s="1188"/>
      <c r="AN13" s="1188"/>
      <c r="AO13" s="1188"/>
      <c r="AP13" s="1188"/>
      <c r="AQ13" s="1188"/>
      <c r="AR13" s="1188"/>
      <c r="AS13" s="1188"/>
      <c r="AT13" s="1188"/>
      <c r="AU13" s="1185"/>
      <c r="AV13" s="1185"/>
      <c r="AW13" s="1185"/>
      <c r="AX13" s="1185"/>
      <c r="AY13" s="1186"/>
      <c r="AZ13" s="254"/>
      <c r="BA13" s="254"/>
      <c r="BB13" s="254"/>
      <c r="BC13" s="254"/>
      <c r="BD13" s="254"/>
      <c r="BE13" s="255"/>
      <c r="BF13" s="255"/>
      <c r="BG13" s="255"/>
      <c r="BH13" s="255"/>
      <c r="BI13" s="255"/>
      <c r="BJ13" s="255"/>
      <c r="BK13" s="255"/>
      <c r="BL13" s="255"/>
      <c r="BM13" s="255"/>
      <c r="BN13" s="255"/>
      <c r="BO13" s="255"/>
      <c r="BP13" s="255"/>
      <c r="BQ13" s="264">
        <v>7</v>
      </c>
      <c r="BR13" s="265"/>
      <c r="BS13" s="1112"/>
      <c r="BT13" s="1113"/>
      <c r="BU13" s="1113"/>
      <c r="BV13" s="1113"/>
      <c r="BW13" s="1113"/>
      <c r="BX13" s="1113"/>
      <c r="BY13" s="1113"/>
      <c r="BZ13" s="1113"/>
      <c r="CA13" s="1113"/>
      <c r="CB13" s="1113"/>
      <c r="CC13" s="1113"/>
      <c r="CD13" s="1113"/>
      <c r="CE13" s="1113"/>
      <c r="CF13" s="1113"/>
      <c r="CG13" s="1114"/>
      <c r="CH13" s="1087"/>
      <c r="CI13" s="1088"/>
      <c r="CJ13" s="1088"/>
      <c r="CK13" s="1088"/>
      <c r="CL13" s="1089"/>
      <c r="CM13" s="1087"/>
      <c r="CN13" s="1088"/>
      <c r="CO13" s="1088"/>
      <c r="CP13" s="1088"/>
      <c r="CQ13" s="1089"/>
      <c r="CR13" s="1087"/>
      <c r="CS13" s="1088"/>
      <c r="CT13" s="1088"/>
      <c r="CU13" s="1088"/>
      <c r="CV13" s="1089"/>
      <c r="CW13" s="1087"/>
      <c r="CX13" s="1088"/>
      <c r="CY13" s="1088"/>
      <c r="CZ13" s="1088"/>
      <c r="DA13" s="1089"/>
      <c r="DB13" s="1087"/>
      <c r="DC13" s="1088"/>
      <c r="DD13" s="1088"/>
      <c r="DE13" s="1088"/>
      <c r="DF13" s="1089"/>
      <c r="DG13" s="1087"/>
      <c r="DH13" s="1088"/>
      <c r="DI13" s="1088"/>
      <c r="DJ13" s="1088"/>
      <c r="DK13" s="1089"/>
      <c r="DL13" s="1087"/>
      <c r="DM13" s="1088"/>
      <c r="DN13" s="1088"/>
      <c r="DO13" s="1088"/>
      <c r="DP13" s="1089"/>
      <c r="DQ13" s="1087"/>
      <c r="DR13" s="1088"/>
      <c r="DS13" s="1088"/>
      <c r="DT13" s="1088"/>
      <c r="DU13" s="1089"/>
      <c r="DV13" s="1090"/>
      <c r="DW13" s="1091"/>
      <c r="DX13" s="1091"/>
      <c r="DY13" s="1091"/>
      <c r="DZ13" s="1092"/>
      <c r="EA13" s="256"/>
    </row>
    <row r="14" spans="1:131" s="257" customFormat="1" ht="26.25" customHeight="1" x14ac:dyDescent="0.15">
      <c r="A14" s="263">
        <v>8</v>
      </c>
      <c r="B14" s="1127"/>
      <c r="C14" s="1128"/>
      <c r="D14" s="1128"/>
      <c r="E14" s="1128"/>
      <c r="F14" s="1128"/>
      <c r="G14" s="1128"/>
      <c r="H14" s="1128"/>
      <c r="I14" s="1128"/>
      <c r="J14" s="1128"/>
      <c r="K14" s="1128"/>
      <c r="L14" s="1128"/>
      <c r="M14" s="1128"/>
      <c r="N14" s="1128"/>
      <c r="O14" s="1128"/>
      <c r="P14" s="1129"/>
      <c r="Q14" s="1139"/>
      <c r="R14" s="1140"/>
      <c r="S14" s="1140"/>
      <c r="T14" s="1140"/>
      <c r="U14" s="1140"/>
      <c r="V14" s="1140"/>
      <c r="W14" s="1140"/>
      <c r="X14" s="1140"/>
      <c r="Y14" s="1140"/>
      <c r="Z14" s="1140"/>
      <c r="AA14" s="1140"/>
      <c r="AB14" s="1140"/>
      <c r="AC14" s="1140"/>
      <c r="AD14" s="1140"/>
      <c r="AE14" s="1141"/>
      <c r="AF14" s="1133"/>
      <c r="AG14" s="1134"/>
      <c r="AH14" s="1134"/>
      <c r="AI14" s="1134"/>
      <c r="AJ14" s="1135"/>
      <c r="AK14" s="1187"/>
      <c r="AL14" s="1188"/>
      <c r="AM14" s="1188"/>
      <c r="AN14" s="1188"/>
      <c r="AO14" s="1188"/>
      <c r="AP14" s="1188"/>
      <c r="AQ14" s="1188"/>
      <c r="AR14" s="1188"/>
      <c r="AS14" s="1188"/>
      <c r="AT14" s="1188"/>
      <c r="AU14" s="1185"/>
      <c r="AV14" s="1185"/>
      <c r="AW14" s="1185"/>
      <c r="AX14" s="1185"/>
      <c r="AY14" s="1186"/>
      <c r="AZ14" s="254"/>
      <c r="BA14" s="254"/>
      <c r="BB14" s="254"/>
      <c r="BC14" s="254"/>
      <c r="BD14" s="254"/>
      <c r="BE14" s="255"/>
      <c r="BF14" s="255"/>
      <c r="BG14" s="255"/>
      <c r="BH14" s="255"/>
      <c r="BI14" s="255"/>
      <c r="BJ14" s="255"/>
      <c r="BK14" s="255"/>
      <c r="BL14" s="255"/>
      <c r="BM14" s="255"/>
      <c r="BN14" s="255"/>
      <c r="BO14" s="255"/>
      <c r="BP14" s="255"/>
      <c r="BQ14" s="264">
        <v>8</v>
      </c>
      <c r="BR14" s="265"/>
      <c r="BS14" s="1112"/>
      <c r="BT14" s="1113"/>
      <c r="BU14" s="1113"/>
      <c r="BV14" s="1113"/>
      <c r="BW14" s="1113"/>
      <c r="BX14" s="1113"/>
      <c r="BY14" s="1113"/>
      <c r="BZ14" s="1113"/>
      <c r="CA14" s="1113"/>
      <c r="CB14" s="1113"/>
      <c r="CC14" s="1113"/>
      <c r="CD14" s="1113"/>
      <c r="CE14" s="1113"/>
      <c r="CF14" s="1113"/>
      <c r="CG14" s="1114"/>
      <c r="CH14" s="1087"/>
      <c r="CI14" s="1088"/>
      <c r="CJ14" s="1088"/>
      <c r="CK14" s="1088"/>
      <c r="CL14" s="1089"/>
      <c r="CM14" s="1087"/>
      <c r="CN14" s="1088"/>
      <c r="CO14" s="1088"/>
      <c r="CP14" s="1088"/>
      <c r="CQ14" s="1089"/>
      <c r="CR14" s="1087"/>
      <c r="CS14" s="1088"/>
      <c r="CT14" s="1088"/>
      <c r="CU14" s="1088"/>
      <c r="CV14" s="1089"/>
      <c r="CW14" s="1087"/>
      <c r="CX14" s="1088"/>
      <c r="CY14" s="1088"/>
      <c r="CZ14" s="1088"/>
      <c r="DA14" s="1089"/>
      <c r="DB14" s="1087"/>
      <c r="DC14" s="1088"/>
      <c r="DD14" s="1088"/>
      <c r="DE14" s="1088"/>
      <c r="DF14" s="1089"/>
      <c r="DG14" s="1087"/>
      <c r="DH14" s="1088"/>
      <c r="DI14" s="1088"/>
      <c r="DJ14" s="1088"/>
      <c r="DK14" s="1089"/>
      <c r="DL14" s="1087"/>
      <c r="DM14" s="1088"/>
      <c r="DN14" s="1088"/>
      <c r="DO14" s="1088"/>
      <c r="DP14" s="1089"/>
      <c r="DQ14" s="1087"/>
      <c r="DR14" s="1088"/>
      <c r="DS14" s="1088"/>
      <c r="DT14" s="1088"/>
      <c r="DU14" s="1089"/>
      <c r="DV14" s="1090"/>
      <c r="DW14" s="1091"/>
      <c r="DX14" s="1091"/>
      <c r="DY14" s="1091"/>
      <c r="DZ14" s="1092"/>
      <c r="EA14" s="256"/>
    </row>
    <row r="15" spans="1:131" s="257" customFormat="1" ht="26.25" customHeight="1" x14ac:dyDescent="0.15">
      <c r="A15" s="263">
        <v>9</v>
      </c>
      <c r="B15" s="1127"/>
      <c r="C15" s="1128"/>
      <c r="D15" s="1128"/>
      <c r="E15" s="1128"/>
      <c r="F15" s="1128"/>
      <c r="G15" s="1128"/>
      <c r="H15" s="1128"/>
      <c r="I15" s="1128"/>
      <c r="J15" s="1128"/>
      <c r="K15" s="1128"/>
      <c r="L15" s="1128"/>
      <c r="M15" s="1128"/>
      <c r="N15" s="1128"/>
      <c r="O15" s="1128"/>
      <c r="P15" s="1129"/>
      <c r="Q15" s="1139"/>
      <c r="R15" s="1140"/>
      <c r="S15" s="1140"/>
      <c r="T15" s="1140"/>
      <c r="U15" s="1140"/>
      <c r="V15" s="1140"/>
      <c r="W15" s="1140"/>
      <c r="X15" s="1140"/>
      <c r="Y15" s="1140"/>
      <c r="Z15" s="1140"/>
      <c r="AA15" s="1140"/>
      <c r="AB15" s="1140"/>
      <c r="AC15" s="1140"/>
      <c r="AD15" s="1140"/>
      <c r="AE15" s="1141"/>
      <c r="AF15" s="1133"/>
      <c r="AG15" s="1134"/>
      <c r="AH15" s="1134"/>
      <c r="AI15" s="1134"/>
      <c r="AJ15" s="1135"/>
      <c r="AK15" s="1187"/>
      <c r="AL15" s="1188"/>
      <c r="AM15" s="1188"/>
      <c r="AN15" s="1188"/>
      <c r="AO15" s="1188"/>
      <c r="AP15" s="1188"/>
      <c r="AQ15" s="1188"/>
      <c r="AR15" s="1188"/>
      <c r="AS15" s="1188"/>
      <c r="AT15" s="1188"/>
      <c r="AU15" s="1185"/>
      <c r="AV15" s="1185"/>
      <c r="AW15" s="1185"/>
      <c r="AX15" s="1185"/>
      <c r="AY15" s="1186"/>
      <c r="AZ15" s="254"/>
      <c r="BA15" s="254"/>
      <c r="BB15" s="254"/>
      <c r="BC15" s="254"/>
      <c r="BD15" s="254"/>
      <c r="BE15" s="255"/>
      <c r="BF15" s="255"/>
      <c r="BG15" s="255"/>
      <c r="BH15" s="255"/>
      <c r="BI15" s="255"/>
      <c r="BJ15" s="255"/>
      <c r="BK15" s="255"/>
      <c r="BL15" s="255"/>
      <c r="BM15" s="255"/>
      <c r="BN15" s="255"/>
      <c r="BO15" s="255"/>
      <c r="BP15" s="255"/>
      <c r="BQ15" s="264">
        <v>9</v>
      </c>
      <c r="BR15" s="265"/>
      <c r="BS15" s="1112"/>
      <c r="BT15" s="1113"/>
      <c r="BU15" s="1113"/>
      <c r="BV15" s="1113"/>
      <c r="BW15" s="1113"/>
      <c r="BX15" s="1113"/>
      <c r="BY15" s="1113"/>
      <c r="BZ15" s="1113"/>
      <c r="CA15" s="1113"/>
      <c r="CB15" s="1113"/>
      <c r="CC15" s="1113"/>
      <c r="CD15" s="1113"/>
      <c r="CE15" s="1113"/>
      <c r="CF15" s="1113"/>
      <c r="CG15" s="1114"/>
      <c r="CH15" s="1087"/>
      <c r="CI15" s="1088"/>
      <c r="CJ15" s="1088"/>
      <c r="CK15" s="1088"/>
      <c r="CL15" s="1089"/>
      <c r="CM15" s="1087"/>
      <c r="CN15" s="1088"/>
      <c r="CO15" s="1088"/>
      <c r="CP15" s="1088"/>
      <c r="CQ15" s="1089"/>
      <c r="CR15" s="1087"/>
      <c r="CS15" s="1088"/>
      <c r="CT15" s="1088"/>
      <c r="CU15" s="1088"/>
      <c r="CV15" s="1089"/>
      <c r="CW15" s="1087"/>
      <c r="CX15" s="1088"/>
      <c r="CY15" s="1088"/>
      <c r="CZ15" s="1088"/>
      <c r="DA15" s="1089"/>
      <c r="DB15" s="1087"/>
      <c r="DC15" s="1088"/>
      <c r="DD15" s="1088"/>
      <c r="DE15" s="1088"/>
      <c r="DF15" s="1089"/>
      <c r="DG15" s="1087"/>
      <c r="DH15" s="1088"/>
      <c r="DI15" s="1088"/>
      <c r="DJ15" s="1088"/>
      <c r="DK15" s="1089"/>
      <c r="DL15" s="1087"/>
      <c r="DM15" s="1088"/>
      <c r="DN15" s="1088"/>
      <c r="DO15" s="1088"/>
      <c r="DP15" s="1089"/>
      <c r="DQ15" s="1087"/>
      <c r="DR15" s="1088"/>
      <c r="DS15" s="1088"/>
      <c r="DT15" s="1088"/>
      <c r="DU15" s="1089"/>
      <c r="DV15" s="1090"/>
      <c r="DW15" s="1091"/>
      <c r="DX15" s="1091"/>
      <c r="DY15" s="1091"/>
      <c r="DZ15" s="1092"/>
      <c r="EA15" s="256"/>
    </row>
    <row r="16" spans="1:131" s="257" customFormat="1" ht="26.25" customHeight="1" x14ac:dyDescent="0.15">
      <c r="A16" s="263">
        <v>10</v>
      </c>
      <c r="B16" s="1127"/>
      <c r="C16" s="1128"/>
      <c r="D16" s="1128"/>
      <c r="E16" s="1128"/>
      <c r="F16" s="1128"/>
      <c r="G16" s="1128"/>
      <c r="H16" s="1128"/>
      <c r="I16" s="1128"/>
      <c r="J16" s="1128"/>
      <c r="K16" s="1128"/>
      <c r="L16" s="1128"/>
      <c r="M16" s="1128"/>
      <c r="N16" s="1128"/>
      <c r="O16" s="1128"/>
      <c r="P16" s="1129"/>
      <c r="Q16" s="1139"/>
      <c r="R16" s="1140"/>
      <c r="S16" s="1140"/>
      <c r="T16" s="1140"/>
      <c r="U16" s="1140"/>
      <c r="V16" s="1140"/>
      <c r="W16" s="1140"/>
      <c r="X16" s="1140"/>
      <c r="Y16" s="1140"/>
      <c r="Z16" s="1140"/>
      <c r="AA16" s="1140"/>
      <c r="AB16" s="1140"/>
      <c r="AC16" s="1140"/>
      <c r="AD16" s="1140"/>
      <c r="AE16" s="1141"/>
      <c r="AF16" s="1133"/>
      <c r="AG16" s="1134"/>
      <c r="AH16" s="1134"/>
      <c r="AI16" s="1134"/>
      <c r="AJ16" s="1135"/>
      <c r="AK16" s="1187"/>
      <c r="AL16" s="1188"/>
      <c r="AM16" s="1188"/>
      <c r="AN16" s="1188"/>
      <c r="AO16" s="1188"/>
      <c r="AP16" s="1188"/>
      <c r="AQ16" s="1188"/>
      <c r="AR16" s="1188"/>
      <c r="AS16" s="1188"/>
      <c r="AT16" s="1188"/>
      <c r="AU16" s="1185"/>
      <c r="AV16" s="1185"/>
      <c r="AW16" s="1185"/>
      <c r="AX16" s="1185"/>
      <c r="AY16" s="1186"/>
      <c r="AZ16" s="254"/>
      <c r="BA16" s="254"/>
      <c r="BB16" s="254"/>
      <c r="BC16" s="254"/>
      <c r="BD16" s="254"/>
      <c r="BE16" s="255"/>
      <c r="BF16" s="255"/>
      <c r="BG16" s="255"/>
      <c r="BH16" s="255"/>
      <c r="BI16" s="255"/>
      <c r="BJ16" s="255"/>
      <c r="BK16" s="255"/>
      <c r="BL16" s="255"/>
      <c r="BM16" s="255"/>
      <c r="BN16" s="255"/>
      <c r="BO16" s="255"/>
      <c r="BP16" s="255"/>
      <c r="BQ16" s="264">
        <v>10</v>
      </c>
      <c r="BR16" s="265"/>
      <c r="BS16" s="1112"/>
      <c r="BT16" s="1113"/>
      <c r="BU16" s="1113"/>
      <c r="BV16" s="1113"/>
      <c r="BW16" s="1113"/>
      <c r="BX16" s="1113"/>
      <c r="BY16" s="1113"/>
      <c r="BZ16" s="1113"/>
      <c r="CA16" s="1113"/>
      <c r="CB16" s="1113"/>
      <c r="CC16" s="1113"/>
      <c r="CD16" s="1113"/>
      <c r="CE16" s="1113"/>
      <c r="CF16" s="1113"/>
      <c r="CG16" s="1114"/>
      <c r="CH16" s="1087"/>
      <c r="CI16" s="1088"/>
      <c r="CJ16" s="1088"/>
      <c r="CK16" s="1088"/>
      <c r="CL16" s="1089"/>
      <c r="CM16" s="1087"/>
      <c r="CN16" s="1088"/>
      <c r="CO16" s="1088"/>
      <c r="CP16" s="1088"/>
      <c r="CQ16" s="1089"/>
      <c r="CR16" s="1087"/>
      <c r="CS16" s="1088"/>
      <c r="CT16" s="1088"/>
      <c r="CU16" s="1088"/>
      <c r="CV16" s="1089"/>
      <c r="CW16" s="1087"/>
      <c r="CX16" s="1088"/>
      <c r="CY16" s="1088"/>
      <c r="CZ16" s="1088"/>
      <c r="DA16" s="1089"/>
      <c r="DB16" s="1087"/>
      <c r="DC16" s="1088"/>
      <c r="DD16" s="1088"/>
      <c r="DE16" s="1088"/>
      <c r="DF16" s="1089"/>
      <c r="DG16" s="1087"/>
      <c r="DH16" s="1088"/>
      <c r="DI16" s="1088"/>
      <c r="DJ16" s="1088"/>
      <c r="DK16" s="1089"/>
      <c r="DL16" s="1087"/>
      <c r="DM16" s="1088"/>
      <c r="DN16" s="1088"/>
      <c r="DO16" s="1088"/>
      <c r="DP16" s="1089"/>
      <c r="DQ16" s="1087"/>
      <c r="DR16" s="1088"/>
      <c r="DS16" s="1088"/>
      <c r="DT16" s="1088"/>
      <c r="DU16" s="1089"/>
      <c r="DV16" s="1090"/>
      <c r="DW16" s="1091"/>
      <c r="DX16" s="1091"/>
      <c r="DY16" s="1091"/>
      <c r="DZ16" s="1092"/>
      <c r="EA16" s="256"/>
    </row>
    <row r="17" spans="1:131" s="257" customFormat="1" ht="26.25" customHeight="1" x14ac:dyDescent="0.15">
      <c r="A17" s="263">
        <v>11</v>
      </c>
      <c r="B17" s="1127"/>
      <c r="C17" s="1128"/>
      <c r="D17" s="1128"/>
      <c r="E17" s="1128"/>
      <c r="F17" s="1128"/>
      <c r="G17" s="1128"/>
      <c r="H17" s="1128"/>
      <c r="I17" s="1128"/>
      <c r="J17" s="1128"/>
      <c r="K17" s="1128"/>
      <c r="L17" s="1128"/>
      <c r="M17" s="1128"/>
      <c r="N17" s="1128"/>
      <c r="O17" s="1128"/>
      <c r="P17" s="1129"/>
      <c r="Q17" s="1139"/>
      <c r="R17" s="1140"/>
      <c r="S17" s="1140"/>
      <c r="T17" s="1140"/>
      <c r="U17" s="1140"/>
      <c r="V17" s="1140"/>
      <c r="W17" s="1140"/>
      <c r="X17" s="1140"/>
      <c r="Y17" s="1140"/>
      <c r="Z17" s="1140"/>
      <c r="AA17" s="1140"/>
      <c r="AB17" s="1140"/>
      <c r="AC17" s="1140"/>
      <c r="AD17" s="1140"/>
      <c r="AE17" s="1141"/>
      <c r="AF17" s="1133"/>
      <c r="AG17" s="1134"/>
      <c r="AH17" s="1134"/>
      <c r="AI17" s="1134"/>
      <c r="AJ17" s="1135"/>
      <c r="AK17" s="1187"/>
      <c r="AL17" s="1188"/>
      <c r="AM17" s="1188"/>
      <c r="AN17" s="1188"/>
      <c r="AO17" s="1188"/>
      <c r="AP17" s="1188"/>
      <c r="AQ17" s="1188"/>
      <c r="AR17" s="1188"/>
      <c r="AS17" s="1188"/>
      <c r="AT17" s="1188"/>
      <c r="AU17" s="1185"/>
      <c r="AV17" s="1185"/>
      <c r="AW17" s="1185"/>
      <c r="AX17" s="1185"/>
      <c r="AY17" s="1186"/>
      <c r="AZ17" s="254"/>
      <c r="BA17" s="254"/>
      <c r="BB17" s="254"/>
      <c r="BC17" s="254"/>
      <c r="BD17" s="254"/>
      <c r="BE17" s="255"/>
      <c r="BF17" s="255"/>
      <c r="BG17" s="255"/>
      <c r="BH17" s="255"/>
      <c r="BI17" s="255"/>
      <c r="BJ17" s="255"/>
      <c r="BK17" s="255"/>
      <c r="BL17" s="255"/>
      <c r="BM17" s="255"/>
      <c r="BN17" s="255"/>
      <c r="BO17" s="255"/>
      <c r="BP17" s="255"/>
      <c r="BQ17" s="264">
        <v>11</v>
      </c>
      <c r="BR17" s="265"/>
      <c r="BS17" s="1112"/>
      <c r="BT17" s="1113"/>
      <c r="BU17" s="1113"/>
      <c r="BV17" s="1113"/>
      <c r="BW17" s="1113"/>
      <c r="BX17" s="1113"/>
      <c r="BY17" s="1113"/>
      <c r="BZ17" s="1113"/>
      <c r="CA17" s="1113"/>
      <c r="CB17" s="1113"/>
      <c r="CC17" s="1113"/>
      <c r="CD17" s="1113"/>
      <c r="CE17" s="1113"/>
      <c r="CF17" s="1113"/>
      <c r="CG17" s="1114"/>
      <c r="CH17" s="1087"/>
      <c r="CI17" s="1088"/>
      <c r="CJ17" s="1088"/>
      <c r="CK17" s="1088"/>
      <c r="CL17" s="1089"/>
      <c r="CM17" s="1087"/>
      <c r="CN17" s="1088"/>
      <c r="CO17" s="1088"/>
      <c r="CP17" s="1088"/>
      <c r="CQ17" s="1089"/>
      <c r="CR17" s="1087"/>
      <c r="CS17" s="1088"/>
      <c r="CT17" s="1088"/>
      <c r="CU17" s="1088"/>
      <c r="CV17" s="1089"/>
      <c r="CW17" s="1087"/>
      <c r="CX17" s="1088"/>
      <c r="CY17" s="1088"/>
      <c r="CZ17" s="1088"/>
      <c r="DA17" s="1089"/>
      <c r="DB17" s="1087"/>
      <c r="DC17" s="1088"/>
      <c r="DD17" s="1088"/>
      <c r="DE17" s="1088"/>
      <c r="DF17" s="1089"/>
      <c r="DG17" s="1087"/>
      <c r="DH17" s="1088"/>
      <c r="DI17" s="1088"/>
      <c r="DJ17" s="1088"/>
      <c r="DK17" s="1089"/>
      <c r="DL17" s="1087"/>
      <c r="DM17" s="1088"/>
      <c r="DN17" s="1088"/>
      <c r="DO17" s="1088"/>
      <c r="DP17" s="1089"/>
      <c r="DQ17" s="1087"/>
      <c r="DR17" s="1088"/>
      <c r="DS17" s="1088"/>
      <c r="DT17" s="1088"/>
      <c r="DU17" s="1089"/>
      <c r="DV17" s="1090"/>
      <c r="DW17" s="1091"/>
      <c r="DX17" s="1091"/>
      <c r="DY17" s="1091"/>
      <c r="DZ17" s="1092"/>
      <c r="EA17" s="256"/>
    </row>
    <row r="18" spans="1:131" s="257" customFormat="1" ht="26.25" customHeight="1" x14ac:dyDescent="0.15">
      <c r="A18" s="263">
        <v>12</v>
      </c>
      <c r="B18" s="1127"/>
      <c r="C18" s="1128"/>
      <c r="D18" s="1128"/>
      <c r="E18" s="1128"/>
      <c r="F18" s="1128"/>
      <c r="G18" s="1128"/>
      <c r="H18" s="1128"/>
      <c r="I18" s="1128"/>
      <c r="J18" s="1128"/>
      <c r="K18" s="1128"/>
      <c r="L18" s="1128"/>
      <c r="M18" s="1128"/>
      <c r="N18" s="1128"/>
      <c r="O18" s="1128"/>
      <c r="P18" s="1129"/>
      <c r="Q18" s="1139"/>
      <c r="R18" s="1140"/>
      <c r="S18" s="1140"/>
      <c r="T18" s="1140"/>
      <c r="U18" s="1140"/>
      <c r="V18" s="1140"/>
      <c r="W18" s="1140"/>
      <c r="X18" s="1140"/>
      <c r="Y18" s="1140"/>
      <c r="Z18" s="1140"/>
      <c r="AA18" s="1140"/>
      <c r="AB18" s="1140"/>
      <c r="AC18" s="1140"/>
      <c r="AD18" s="1140"/>
      <c r="AE18" s="1141"/>
      <c r="AF18" s="1133"/>
      <c r="AG18" s="1134"/>
      <c r="AH18" s="1134"/>
      <c r="AI18" s="1134"/>
      <c r="AJ18" s="1135"/>
      <c r="AK18" s="1187"/>
      <c r="AL18" s="1188"/>
      <c r="AM18" s="1188"/>
      <c r="AN18" s="1188"/>
      <c r="AO18" s="1188"/>
      <c r="AP18" s="1188"/>
      <c r="AQ18" s="1188"/>
      <c r="AR18" s="1188"/>
      <c r="AS18" s="1188"/>
      <c r="AT18" s="1188"/>
      <c r="AU18" s="1185"/>
      <c r="AV18" s="1185"/>
      <c r="AW18" s="1185"/>
      <c r="AX18" s="1185"/>
      <c r="AY18" s="1186"/>
      <c r="AZ18" s="254"/>
      <c r="BA18" s="254"/>
      <c r="BB18" s="254"/>
      <c r="BC18" s="254"/>
      <c r="BD18" s="254"/>
      <c r="BE18" s="255"/>
      <c r="BF18" s="255"/>
      <c r="BG18" s="255"/>
      <c r="BH18" s="255"/>
      <c r="BI18" s="255"/>
      <c r="BJ18" s="255"/>
      <c r="BK18" s="255"/>
      <c r="BL18" s="255"/>
      <c r="BM18" s="255"/>
      <c r="BN18" s="255"/>
      <c r="BO18" s="255"/>
      <c r="BP18" s="255"/>
      <c r="BQ18" s="264">
        <v>12</v>
      </c>
      <c r="BR18" s="265"/>
      <c r="BS18" s="1112"/>
      <c r="BT18" s="1113"/>
      <c r="BU18" s="1113"/>
      <c r="BV18" s="1113"/>
      <c r="BW18" s="1113"/>
      <c r="BX18" s="1113"/>
      <c r="BY18" s="1113"/>
      <c r="BZ18" s="1113"/>
      <c r="CA18" s="1113"/>
      <c r="CB18" s="1113"/>
      <c r="CC18" s="1113"/>
      <c r="CD18" s="1113"/>
      <c r="CE18" s="1113"/>
      <c r="CF18" s="1113"/>
      <c r="CG18" s="1114"/>
      <c r="CH18" s="1087"/>
      <c r="CI18" s="1088"/>
      <c r="CJ18" s="1088"/>
      <c r="CK18" s="1088"/>
      <c r="CL18" s="1089"/>
      <c r="CM18" s="1087"/>
      <c r="CN18" s="1088"/>
      <c r="CO18" s="1088"/>
      <c r="CP18" s="1088"/>
      <c r="CQ18" s="1089"/>
      <c r="CR18" s="1087"/>
      <c r="CS18" s="1088"/>
      <c r="CT18" s="1088"/>
      <c r="CU18" s="1088"/>
      <c r="CV18" s="1089"/>
      <c r="CW18" s="1087"/>
      <c r="CX18" s="1088"/>
      <c r="CY18" s="1088"/>
      <c r="CZ18" s="1088"/>
      <c r="DA18" s="1089"/>
      <c r="DB18" s="1087"/>
      <c r="DC18" s="1088"/>
      <c r="DD18" s="1088"/>
      <c r="DE18" s="1088"/>
      <c r="DF18" s="1089"/>
      <c r="DG18" s="1087"/>
      <c r="DH18" s="1088"/>
      <c r="DI18" s="1088"/>
      <c r="DJ18" s="1088"/>
      <c r="DK18" s="1089"/>
      <c r="DL18" s="1087"/>
      <c r="DM18" s="1088"/>
      <c r="DN18" s="1088"/>
      <c r="DO18" s="1088"/>
      <c r="DP18" s="1089"/>
      <c r="DQ18" s="1087"/>
      <c r="DR18" s="1088"/>
      <c r="DS18" s="1088"/>
      <c r="DT18" s="1088"/>
      <c r="DU18" s="1089"/>
      <c r="DV18" s="1090"/>
      <c r="DW18" s="1091"/>
      <c r="DX18" s="1091"/>
      <c r="DY18" s="1091"/>
      <c r="DZ18" s="1092"/>
      <c r="EA18" s="256"/>
    </row>
    <row r="19" spans="1:131" s="257" customFormat="1" ht="26.25" customHeight="1" x14ac:dyDescent="0.15">
      <c r="A19" s="263">
        <v>13</v>
      </c>
      <c r="B19" s="1127"/>
      <c r="C19" s="1128"/>
      <c r="D19" s="1128"/>
      <c r="E19" s="1128"/>
      <c r="F19" s="1128"/>
      <c r="G19" s="1128"/>
      <c r="H19" s="1128"/>
      <c r="I19" s="1128"/>
      <c r="J19" s="1128"/>
      <c r="K19" s="1128"/>
      <c r="L19" s="1128"/>
      <c r="M19" s="1128"/>
      <c r="N19" s="1128"/>
      <c r="O19" s="1128"/>
      <c r="P19" s="1129"/>
      <c r="Q19" s="1139"/>
      <c r="R19" s="1140"/>
      <c r="S19" s="1140"/>
      <c r="T19" s="1140"/>
      <c r="U19" s="1140"/>
      <c r="V19" s="1140"/>
      <c r="W19" s="1140"/>
      <c r="X19" s="1140"/>
      <c r="Y19" s="1140"/>
      <c r="Z19" s="1140"/>
      <c r="AA19" s="1140"/>
      <c r="AB19" s="1140"/>
      <c r="AC19" s="1140"/>
      <c r="AD19" s="1140"/>
      <c r="AE19" s="1141"/>
      <c r="AF19" s="1133"/>
      <c r="AG19" s="1134"/>
      <c r="AH19" s="1134"/>
      <c r="AI19" s="1134"/>
      <c r="AJ19" s="1135"/>
      <c r="AK19" s="1187"/>
      <c r="AL19" s="1188"/>
      <c r="AM19" s="1188"/>
      <c r="AN19" s="1188"/>
      <c r="AO19" s="1188"/>
      <c r="AP19" s="1188"/>
      <c r="AQ19" s="1188"/>
      <c r="AR19" s="1188"/>
      <c r="AS19" s="1188"/>
      <c r="AT19" s="1188"/>
      <c r="AU19" s="1185"/>
      <c r="AV19" s="1185"/>
      <c r="AW19" s="1185"/>
      <c r="AX19" s="1185"/>
      <c r="AY19" s="1186"/>
      <c r="AZ19" s="254"/>
      <c r="BA19" s="254"/>
      <c r="BB19" s="254"/>
      <c r="BC19" s="254"/>
      <c r="BD19" s="254"/>
      <c r="BE19" s="255"/>
      <c r="BF19" s="255"/>
      <c r="BG19" s="255"/>
      <c r="BH19" s="255"/>
      <c r="BI19" s="255"/>
      <c r="BJ19" s="255"/>
      <c r="BK19" s="255"/>
      <c r="BL19" s="255"/>
      <c r="BM19" s="255"/>
      <c r="BN19" s="255"/>
      <c r="BO19" s="255"/>
      <c r="BP19" s="255"/>
      <c r="BQ19" s="264">
        <v>13</v>
      </c>
      <c r="BR19" s="265"/>
      <c r="BS19" s="1112"/>
      <c r="BT19" s="1113"/>
      <c r="BU19" s="1113"/>
      <c r="BV19" s="1113"/>
      <c r="BW19" s="1113"/>
      <c r="BX19" s="1113"/>
      <c r="BY19" s="1113"/>
      <c r="BZ19" s="1113"/>
      <c r="CA19" s="1113"/>
      <c r="CB19" s="1113"/>
      <c r="CC19" s="1113"/>
      <c r="CD19" s="1113"/>
      <c r="CE19" s="1113"/>
      <c r="CF19" s="1113"/>
      <c r="CG19" s="1114"/>
      <c r="CH19" s="1087"/>
      <c r="CI19" s="1088"/>
      <c r="CJ19" s="1088"/>
      <c r="CK19" s="1088"/>
      <c r="CL19" s="1089"/>
      <c r="CM19" s="1087"/>
      <c r="CN19" s="1088"/>
      <c r="CO19" s="1088"/>
      <c r="CP19" s="1088"/>
      <c r="CQ19" s="1089"/>
      <c r="CR19" s="1087"/>
      <c r="CS19" s="1088"/>
      <c r="CT19" s="1088"/>
      <c r="CU19" s="1088"/>
      <c r="CV19" s="1089"/>
      <c r="CW19" s="1087"/>
      <c r="CX19" s="1088"/>
      <c r="CY19" s="1088"/>
      <c r="CZ19" s="1088"/>
      <c r="DA19" s="1089"/>
      <c r="DB19" s="1087"/>
      <c r="DC19" s="1088"/>
      <c r="DD19" s="1088"/>
      <c r="DE19" s="1088"/>
      <c r="DF19" s="1089"/>
      <c r="DG19" s="1087"/>
      <c r="DH19" s="1088"/>
      <c r="DI19" s="1088"/>
      <c r="DJ19" s="1088"/>
      <c r="DK19" s="1089"/>
      <c r="DL19" s="1087"/>
      <c r="DM19" s="1088"/>
      <c r="DN19" s="1088"/>
      <c r="DO19" s="1088"/>
      <c r="DP19" s="1089"/>
      <c r="DQ19" s="1087"/>
      <c r="DR19" s="1088"/>
      <c r="DS19" s="1088"/>
      <c r="DT19" s="1088"/>
      <c r="DU19" s="1089"/>
      <c r="DV19" s="1090"/>
      <c r="DW19" s="1091"/>
      <c r="DX19" s="1091"/>
      <c r="DY19" s="1091"/>
      <c r="DZ19" s="1092"/>
      <c r="EA19" s="256"/>
    </row>
    <row r="20" spans="1:131" s="257" customFormat="1" ht="26.25" customHeight="1" x14ac:dyDescent="0.15">
      <c r="A20" s="263">
        <v>14</v>
      </c>
      <c r="B20" s="1127"/>
      <c r="C20" s="1128"/>
      <c r="D20" s="1128"/>
      <c r="E20" s="1128"/>
      <c r="F20" s="1128"/>
      <c r="G20" s="1128"/>
      <c r="H20" s="1128"/>
      <c r="I20" s="1128"/>
      <c r="J20" s="1128"/>
      <c r="K20" s="1128"/>
      <c r="L20" s="1128"/>
      <c r="M20" s="1128"/>
      <c r="N20" s="1128"/>
      <c r="O20" s="1128"/>
      <c r="P20" s="1129"/>
      <c r="Q20" s="1139"/>
      <c r="R20" s="1140"/>
      <c r="S20" s="1140"/>
      <c r="T20" s="1140"/>
      <c r="U20" s="1140"/>
      <c r="V20" s="1140"/>
      <c r="W20" s="1140"/>
      <c r="X20" s="1140"/>
      <c r="Y20" s="1140"/>
      <c r="Z20" s="1140"/>
      <c r="AA20" s="1140"/>
      <c r="AB20" s="1140"/>
      <c r="AC20" s="1140"/>
      <c r="AD20" s="1140"/>
      <c r="AE20" s="1141"/>
      <c r="AF20" s="1133"/>
      <c r="AG20" s="1134"/>
      <c r="AH20" s="1134"/>
      <c r="AI20" s="1134"/>
      <c r="AJ20" s="1135"/>
      <c r="AK20" s="1187"/>
      <c r="AL20" s="1188"/>
      <c r="AM20" s="1188"/>
      <c r="AN20" s="1188"/>
      <c r="AO20" s="1188"/>
      <c r="AP20" s="1188"/>
      <c r="AQ20" s="1188"/>
      <c r="AR20" s="1188"/>
      <c r="AS20" s="1188"/>
      <c r="AT20" s="1188"/>
      <c r="AU20" s="1185"/>
      <c r="AV20" s="1185"/>
      <c r="AW20" s="1185"/>
      <c r="AX20" s="1185"/>
      <c r="AY20" s="1186"/>
      <c r="AZ20" s="254"/>
      <c r="BA20" s="254"/>
      <c r="BB20" s="254"/>
      <c r="BC20" s="254"/>
      <c r="BD20" s="254"/>
      <c r="BE20" s="255"/>
      <c r="BF20" s="255"/>
      <c r="BG20" s="255"/>
      <c r="BH20" s="255"/>
      <c r="BI20" s="255"/>
      <c r="BJ20" s="255"/>
      <c r="BK20" s="255"/>
      <c r="BL20" s="255"/>
      <c r="BM20" s="255"/>
      <c r="BN20" s="255"/>
      <c r="BO20" s="255"/>
      <c r="BP20" s="255"/>
      <c r="BQ20" s="264">
        <v>14</v>
      </c>
      <c r="BR20" s="265"/>
      <c r="BS20" s="1112"/>
      <c r="BT20" s="1113"/>
      <c r="BU20" s="1113"/>
      <c r="BV20" s="1113"/>
      <c r="BW20" s="1113"/>
      <c r="BX20" s="1113"/>
      <c r="BY20" s="1113"/>
      <c r="BZ20" s="1113"/>
      <c r="CA20" s="1113"/>
      <c r="CB20" s="1113"/>
      <c r="CC20" s="1113"/>
      <c r="CD20" s="1113"/>
      <c r="CE20" s="1113"/>
      <c r="CF20" s="1113"/>
      <c r="CG20" s="1114"/>
      <c r="CH20" s="1087"/>
      <c r="CI20" s="1088"/>
      <c r="CJ20" s="1088"/>
      <c r="CK20" s="1088"/>
      <c r="CL20" s="1089"/>
      <c r="CM20" s="1087"/>
      <c r="CN20" s="1088"/>
      <c r="CO20" s="1088"/>
      <c r="CP20" s="1088"/>
      <c r="CQ20" s="1089"/>
      <c r="CR20" s="1087"/>
      <c r="CS20" s="1088"/>
      <c r="CT20" s="1088"/>
      <c r="CU20" s="1088"/>
      <c r="CV20" s="1089"/>
      <c r="CW20" s="1087"/>
      <c r="CX20" s="1088"/>
      <c r="CY20" s="1088"/>
      <c r="CZ20" s="1088"/>
      <c r="DA20" s="1089"/>
      <c r="DB20" s="1087"/>
      <c r="DC20" s="1088"/>
      <c r="DD20" s="1088"/>
      <c r="DE20" s="1088"/>
      <c r="DF20" s="1089"/>
      <c r="DG20" s="1087"/>
      <c r="DH20" s="1088"/>
      <c r="DI20" s="1088"/>
      <c r="DJ20" s="1088"/>
      <c r="DK20" s="1089"/>
      <c r="DL20" s="1087"/>
      <c r="DM20" s="1088"/>
      <c r="DN20" s="1088"/>
      <c r="DO20" s="1088"/>
      <c r="DP20" s="1089"/>
      <c r="DQ20" s="1087"/>
      <c r="DR20" s="1088"/>
      <c r="DS20" s="1088"/>
      <c r="DT20" s="1088"/>
      <c r="DU20" s="1089"/>
      <c r="DV20" s="1090"/>
      <c r="DW20" s="1091"/>
      <c r="DX20" s="1091"/>
      <c r="DY20" s="1091"/>
      <c r="DZ20" s="1092"/>
      <c r="EA20" s="256"/>
    </row>
    <row r="21" spans="1:131" s="257" customFormat="1" ht="26.25" customHeight="1" thickBot="1" x14ac:dyDescent="0.2">
      <c r="A21" s="263">
        <v>15</v>
      </c>
      <c r="B21" s="1127"/>
      <c r="C21" s="1128"/>
      <c r="D21" s="1128"/>
      <c r="E21" s="1128"/>
      <c r="F21" s="1128"/>
      <c r="G21" s="1128"/>
      <c r="H21" s="1128"/>
      <c r="I21" s="1128"/>
      <c r="J21" s="1128"/>
      <c r="K21" s="1128"/>
      <c r="L21" s="1128"/>
      <c r="M21" s="1128"/>
      <c r="N21" s="1128"/>
      <c r="O21" s="1128"/>
      <c r="P21" s="1129"/>
      <c r="Q21" s="1139"/>
      <c r="R21" s="1140"/>
      <c r="S21" s="1140"/>
      <c r="T21" s="1140"/>
      <c r="U21" s="1140"/>
      <c r="V21" s="1140"/>
      <c r="W21" s="1140"/>
      <c r="X21" s="1140"/>
      <c r="Y21" s="1140"/>
      <c r="Z21" s="1140"/>
      <c r="AA21" s="1140"/>
      <c r="AB21" s="1140"/>
      <c r="AC21" s="1140"/>
      <c r="AD21" s="1140"/>
      <c r="AE21" s="1141"/>
      <c r="AF21" s="1133"/>
      <c r="AG21" s="1134"/>
      <c r="AH21" s="1134"/>
      <c r="AI21" s="1134"/>
      <c r="AJ21" s="1135"/>
      <c r="AK21" s="1187"/>
      <c r="AL21" s="1188"/>
      <c r="AM21" s="1188"/>
      <c r="AN21" s="1188"/>
      <c r="AO21" s="1188"/>
      <c r="AP21" s="1188"/>
      <c r="AQ21" s="1188"/>
      <c r="AR21" s="1188"/>
      <c r="AS21" s="1188"/>
      <c r="AT21" s="1188"/>
      <c r="AU21" s="1185"/>
      <c r="AV21" s="1185"/>
      <c r="AW21" s="1185"/>
      <c r="AX21" s="1185"/>
      <c r="AY21" s="1186"/>
      <c r="AZ21" s="254"/>
      <c r="BA21" s="254"/>
      <c r="BB21" s="254"/>
      <c r="BC21" s="254"/>
      <c r="BD21" s="254"/>
      <c r="BE21" s="255"/>
      <c r="BF21" s="255"/>
      <c r="BG21" s="255"/>
      <c r="BH21" s="255"/>
      <c r="BI21" s="255"/>
      <c r="BJ21" s="255"/>
      <c r="BK21" s="255"/>
      <c r="BL21" s="255"/>
      <c r="BM21" s="255"/>
      <c r="BN21" s="255"/>
      <c r="BO21" s="255"/>
      <c r="BP21" s="255"/>
      <c r="BQ21" s="264">
        <v>15</v>
      </c>
      <c r="BR21" s="265"/>
      <c r="BS21" s="1112"/>
      <c r="BT21" s="1113"/>
      <c r="BU21" s="1113"/>
      <c r="BV21" s="1113"/>
      <c r="BW21" s="1113"/>
      <c r="BX21" s="1113"/>
      <c r="BY21" s="1113"/>
      <c r="BZ21" s="1113"/>
      <c r="CA21" s="1113"/>
      <c r="CB21" s="1113"/>
      <c r="CC21" s="1113"/>
      <c r="CD21" s="1113"/>
      <c r="CE21" s="1113"/>
      <c r="CF21" s="1113"/>
      <c r="CG21" s="1114"/>
      <c r="CH21" s="1087"/>
      <c r="CI21" s="1088"/>
      <c r="CJ21" s="1088"/>
      <c r="CK21" s="1088"/>
      <c r="CL21" s="1089"/>
      <c r="CM21" s="1087"/>
      <c r="CN21" s="1088"/>
      <c r="CO21" s="1088"/>
      <c r="CP21" s="1088"/>
      <c r="CQ21" s="1089"/>
      <c r="CR21" s="1087"/>
      <c r="CS21" s="1088"/>
      <c r="CT21" s="1088"/>
      <c r="CU21" s="1088"/>
      <c r="CV21" s="1089"/>
      <c r="CW21" s="1087"/>
      <c r="CX21" s="1088"/>
      <c r="CY21" s="1088"/>
      <c r="CZ21" s="1088"/>
      <c r="DA21" s="1089"/>
      <c r="DB21" s="1087"/>
      <c r="DC21" s="1088"/>
      <c r="DD21" s="1088"/>
      <c r="DE21" s="1088"/>
      <c r="DF21" s="1089"/>
      <c r="DG21" s="1087"/>
      <c r="DH21" s="1088"/>
      <c r="DI21" s="1088"/>
      <c r="DJ21" s="1088"/>
      <c r="DK21" s="1089"/>
      <c r="DL21" s="1087"/>
      <c r="DM21" s="1088"/>
      <c r="DN21" s="1088"/>
      <c r="DO21" s="1088"/>
      <c r="DP21" s="1089"/>
      <c r="DQ21" s="1087"/>
      <c r="DR21" s="1088"/>
      <c r="DS21" s="1088"/>
      <c r="DT21" s="1088"/>
      <c r="DU21" s="1089"/>
      <c r="DV21" s="1090"/>
      <c r="DW21" s="1091"/>
      <c r="DX21" s="1091"/>
      <c r="DY21" s="1091"/>
      <c r="DZ21" s="1092"/>
      <c r="EA21" s="256"/>
    </row>
    <row r="22" spans="1:131" s="257" customFormat="1" ht="26.25" customHeight="1" x14ac:dyDescent="0.15">
      <c r="A22" s="263">
        <v>16</v>
      </c>
      <c r="B22" s="1127"/>
      <c r="C22" s="1128"/>
      <c r="D22" s="1128"/>
      <c r="E22" s="1128"/>
      <c r="F22" s="1128"/>
      <c r="G22" s="1128"/>
      <c r="H22" s="1128"/>
      <c r="I22" s="1128"/>
      <c r="J22" s="1128"/>
      <c r="K22" s="1128"/>
      <c r="L22" s="1128"/>
      <c r="M22" s="1128"/>
      <c r="N22" s="1128"/>
      <c r="O22" s="1128"/>
      <c r="P22" s="1129"/>
      <c r="Q22" s="1182"/>
      <c r="R22" s="1183"/>
      <c r="S22" s="1183"/>
      <c r="T22" s="1183"/>
      <c r="U22" s="1183"/>
      <c r="V22" s="1183"/>
      <c r="W22" s="1183"/>
      <c r="X22" s="1183"/>
      <c r="Y22" s="1183"/>
      <c r="Z22" s="1183"/>
      <c r="AA22" s="1183"/>
      <c r="AB22" s="1183"/>
      <c r="AC22" s="1183"/>
      <c r="AD22" s="1183"/>
      <c r="AE22" s="1184"/>
      <c r="AF22" s="1133"/>
      <c r="AG22" s="1134"/>
      <c r="AH22" s="1134"/>
      <c r="AI22" s="1134"/>
      <c r="AJ22" s="1135"/>
      <c r="AK22" s="1178"/>
      <c r="AL22" s="1179"/>
      <c r="AM22" s="1179"/>
      <c r="AN22" s="1179"/>
      <c r="AO22" s="1179"/>
      <c r="AP22" s="1179"/>
      <c r="AQ22" s="1179"/>
      <c r="AR22" s="1179"/>
      <c r="AS22" s="1179"/>
      <c r="AT22" s="1179"/>
      <c r="AU22" s="1180"/>
      <c r="AV22" s="1180"/>
      <c r="AW22" s="1180"/>
      <c r="AX22" s="1180"/>
      <c r="AY22" s="1181"/>
      <c r="AZ22" s="1125" t="s">
        <v>394</v>
      </c>
      <c r="BA22" s="1125"/>
      <c r="BB22" s="1125"/>
      <c r="BC22" s="1125"/>
      <c r="BD22" s="1126"/>
      <c r="BE22" s="255"/>
      <c r="BF22" s="255"/>
      <c r="BG22" s="255"/>
      <c r="BH22" s="255"/>
      <c r="BI22" s="255"/>
      <c r="BJ22" s="255"/>
      <c r="BK22" s="255"/>
      <c r="BL22" s="255"/>
      <c r="BM22" s="255"/>
      <c r="BN22" s="255"/>
      <c r="BO22" s="255"/>
      <c r="BP22" s="255"/>
      <c r="BQ22" s="264">
        <v>16</v>
      </c>
      <c r="BR22" s="265"/>
      <c r="BS22" s="1112"/>
      <c r="BT22" s="1113"/>
      <c r="BU22" s="1113"/>
      <c r="BV22" s="1113"/>
      <c r="BW22" s="1113"/>
      <c r="BX22" s="1113"/>
      <c r="BY22" s="1113"/>
      <c r="BZ22" s="1113"/>
      <c r="CA22" s="1113"/>
      <c r="CB22" s="1113"/>
      <c r="CC22" s="1113"/>
      <c r="CD22" s="1113"/>
      <c r="CE22" s="1113"/>
      <c r="CF22" s="1113"/>
      <c r="CG22" s="1114"/>
      <c r="CH22" s="1087"/>
      <c r="CI22" s="1088"/>
      <c r="CJ22" s="1088"/>
      <c r="CK22" s="1088"/>
      <c r="CL22" s="1089"/>
      <c r="CM22" s="1087"/>
      <c r="CN22" s="1088"/>
      <c r="CO22" s="1088"/>
      <c r="CP22" s="1088"/>
      <c r="CQ22" s="1089"/>
      <c r="CR22" s="1087"/>
      <c r="CS22" s="1088"/>
      <c r="CT22" s="1088"/>
      <c r="CU22" s="1088"/>
      <c r="CV22" s="1089"/>
      <c r="CW22" s="1087"/>
      <c r="CX22" s="1088"/>
      <c r="CY22" s="1088"/>
      <c r="CZ22" s="1088"/>
      <c r="DA22" s="1089"/>
      <c r="DB22" s="1087"/>
      <c r="DC22" s="1088"/>
      <c r="DD22" s="1088"/>
      <c r="DE22" s="1088"/>
      <c r="DF22" s="1089"/>
      <c r="DG22" s="1087"/>
      <c r="DH22" s="1088"/>
      <c r="DI22" s="1088"/>
      <c r="DJ22" s="1088"/>
      <c r="DK22" s="1089"/>
      <c r="DL22" s="1087"/>
      <c r="DM22" s="1088"/>
      <c r="DN22" s="1088"/>
      <c r="DO22" s="1088"/>
      <c r="DP22" s="1089"/>
      <c r="DQ22" s="1087"/>
      <c r="DR22" s="1088"/>
      <c r="DS22" s="1088"/>
      <c r="DT22" s="1088"/>
      <c r="DU22" s="1089"/>
      <c r="DV22" s="1090"/>
      <c r="DW22" s="1091"/>
      <c r="DX22" s="1091"/>
      <c r="DY22" s="1091"/>
      <c r="DZ22" s="1092"/>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9"/>
      <c r="R23" s="1170"/>
      <c r="S23" s="1170"/>
      <c r="T23" s="1170"/>
      <c r="U23" s="1170"/>
      <c r="V23" s="1170"/>
      <c r="W23" s="1170"/>
      <c r="X23" s="1170"/>
      <c r="Y23" s="1170"/>
      <c r="Z23" s="1170"/>
      <c r="AA23" s="1170"/>
      <c r="AB23" s="1170"/>
      <c r="AC23" s="1170"/>
      <c r="AD23" s="1170"/>
      <c r="AE23" s="1171"/>
      <c r="AF23" s="1172">
        <v>392</v>
      </c>
      <c r="AG23" s="1170"/>
      <c r="AH23" s="1170"/>
      <c r="AI23" s="1170"/>
      <c r="AJ23" s="1173"/>
      <c r="AK23" s="1174"/>
      <c r="AL23" s="1175"/>
      <c r="AM23" s="1175"/>
      <c r="AN23" s="1175"/>
      <c r="AO23" s="1175"/>
      <c r="AP23" s="1170"/>
      <c r="AQ23" s="1170"/>
      <c r="AR23" s="1170"/>
      <c r="AS23" s="1170"/>
      <c r="AT23" s="1170"/>
      <c r="AU23" s="1176"/>
      <c r="AV23" s="1176"/>
      <c r="AW23" s="1176"/>
      <c r="AX23" s="1176"/>
      <c r="AY23" s="1177"/>
      <c r="AZ23" s="1166" t="s">
        <v>397</v>
      </c>
      <c r="BA23" s="1167"/>
      <c r="BB23" s="1167"/>
      <c r="BC23" s="1167"/>
      <c r="BD23" s="1168"/>
      <c r="BE23" s="255"/>
      <c r="BF23" s="255"/>
      <c r="BG23" s="255"/>
      <c r="BH23" s="255"/>
      <c r="BI23" s="255"/>
      <c r="BJ23" s="255"/>
      <c r="BK23" s="255"/>
      <c r="BL23" s="255"/>
      <c r="BM23" s="255"/>
      <c r="BN23" s="255"/>
      <c r="BO23" s="255"/>
      <c r="BP23" s="255"/>
      <c r="BQ23" s="264">
        <v>17</v>
      </c>
      <c r="BR23" s="265"/>
      <c r="BS23" s="1112"/>
      <c r="BT23" s="1113"/>
      <c r="BU23" s="1113"/>
      <c r="BV23" s="1113"/>
      <c r="BW23" s="1113"/>
      <c r="BX23" s="1113"/>
      <c r="BY23" s="1113"/>
      <c r="BZ23" s="1113"/>
      <c r="CA23" s="1113"/>
      <c r="CB23" s="1113"/>
      <c r="CC23" s="1113"/>
      <c r="CD23" s="1113"/>
      <c r="CE23" s="1113"/>
      <c r="CF23" s="1113"/>
      <c r="CG23" s="1114"/>
      <c r="CH23" s="1087"/>
      <c r="CI23" s="1088"/>
      <c r="CJ23" s="1088"/>
      <c r="CK23" s="1088"/>
      <c r="CL23" s="1089"/>
      <c r="CM23" s="1087"/>
      <c r="CN23" s="1088"/>
      <c r="CO23" s="1088"/>
      <c r="CP23" s="1088"/>
      <c r="CQ23" s="1089"/>
      <c r="CR23" s="1087"/>
      <c r="CS23" s="1088"/>
      <c r="CT23" s="1088"/>
      <c r="CU23" s="1088"/>
      <c r="CV23" s="1089"/>
      <c r="CW23" s="1087"/>
      <c r="CX23" s="1088"/>
      <c r="CY23" s="1088"/>
      <c r="CZ23" s="1088"/>
      <c r="DA23" s="1089"/>
      <c r="DB23" s="1087"/>
      <c r="DC23" s="1088"/>
      <c r="DD23" s="1088"/>
      <c r="DE23" s="1088"/>
      <c r="DF23" s="1089"/>
      <c r="DG23" s="1087"/>
      <c r="DH23" s="1088"/>
      <c r="DI23" s="1088"/>
      <c r="DJ23" s="1088"/>
      <c r="DK23" s="1089"/>
      <c r="DL23" s="1087"/>
      <c r="DM23" s="1088"/>
      <c r="DN23" s="1088"/>
      <c r="DO23" s="1088"/>
      <c r="DP23" s="1089"/>
      <c r="DQ23" s="1087"/>
      <c r="DR23" s="1088"/>
      <c r="DS23" s="1088"/>
      <c r="DT23" s="1088"/>
      <c r="DU23" s="1089"/>
      <c r="DV23" s="1090"/>
      <c r="DW23" s="1091"/>
      <c r="DX23" s="1091"/>
      <c r="DY23" s="1091"/>
      <c r="DZ23" s="1092"/>
      <c r="EA23" s="256"/>
    </row>
    <row r="24" spans="1:131" s="257" customFormat="1" ht="26.25" customHeight="1" x14ac:dyDescent="0.15">
      <c r="A24" s="1165" t="s">
        <v>398</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4"/>
      <c r="BA24" s="254"/>
      <c r="BB24" s="254"/>
      <c r="BC24" s="254"/>
      <c r="BD24" s="254"/>
      <c r="BE24" s="255"/>
      <c r="BF24" s="255"/>
      <c r="BG24" s="255"/>
      <c r="BH24" s="255"/>
      <c r="BI24" s="255"/>
      <c r="BJ24" s="255"/>
      <c r="BK24" s="255"/>
      <c r="BL24" s="255"/>
      <c r="BM24" s="255"/>
      <c r="BN24" s="255"/>
      <c r="BO24" s="255"/>
      <c r="BP24" s="255"/>
      <c r="BQ24" s="264">
        <v>18</v>
      </c>
      <c r="BR24" s="265"/>
      <c r="BS24" s="1112"/>
      <c r="BT24" s="1113"/>
      <c r="BU24" s="1113"/>
      <c r="BV24" s="1113"/>
      <c r="BW24" s="1113"/>
      <c r="BX24" s="1113"/>
      <c r="BY24" s="1113"/>
      <c r="BZ24" s="1113"/>
      <c r="CA24" s="1113"/>
      <c r="CB24" s="1113"/>
      <c r="CC24" s="1113"/>
      <c r="CD24" s="1113"/>
      <c r="CE24" s="1113"/>
      <c r="CF24" s="1113"/>
      <c r="CG24" s="1114"/>
      <c r="CH24" s="1087"/>
      <c r="CI24" s="1088"/>
      <c r="CJ24" s="1088"/>
      <c r="CK24" s="1088"/>
      <c r="CL24" s="1089"/>
      <c r="CM24" s="1087"/>
      <c r="CN24" s="1088"/>
      <c r="CO24" s="1088"/>
      <c r="CP24" s="1088"/>
      <c r="CQ24" s="1089"/>
      <c r="CR24" s="1087"/>
      <c r="CS24" s="1088"/>
      <c r="CT24" s="1088"/>
      <c r="CU24" s="1088"/>
      <c r="CV24" s="1089"/>
      <c r="CW24" s="1087"/>
      <c r="CX24" s="1088"/>
      <c r="CY24" s="1088"/>
      <c r="CZ24" s="1088"/>
      <c r="DA24" s="1089"/>
      <c r="DB24" s="1087"/>
      <c r="DC24" s="1088"/>
      <c r="DD24" s="1088"/>
      <c r="DE24" s="1088"/>
      <c r="DF24" s="1089"/>
      <c r="DG24" s="1087"/>
      <c r="DH24" s="1088"/>
      <c r="DI24" s="1088"/>
      <c r="DJ24" s="1088"/>
      <c r="DK24" s="1089"/>
      <c r="DL24" s="1087"/>
      <c r="DM24" s="1088"/>
      <c r="DN24" s="1088"/>
      <c r="DO24" s="1088"/>
      <c r="DP24" s="1089"/>
      <c r="DQ24" s="1087"/>
      <c r="DR24" s="1088"/>
      <c r="DS24" s="1088"/>
      <c r="DT24" s="1088"/>
      <c r="DU24" s="1089"/>
      <c r="DV24" s="1090"/>
      <c r="DW24" s="1091"/>
      <c r="DX24" s="1091"/>
      <c r="DY24" s="1091"/>
      <c r="DZ24" s="1092"/>
      <c r="EA24" s="256"/>
    </row>
    <row r="25" spans="1:131" s="249" customFormat="1" ht="26.25" customHeight="1" thickBot="1" x14ac:dyDescent="0.2">
      <c r="A25" s="1164" t="s">
        <v>399</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4"/>
      <c r="BK25" s="254"/>
      <c r="BL25" s="254"/>
      <c r="BM25" s="254"/>
      <c r="BN25" s="254"/>
      <c r="BO25" s="267"/>
      <c r="BP25" s="267"/>
      <c r="BQ25" s="264">
        <v>19</v>
      </c>
      <c r="BR25" s="265"/>
      <c r="BS25" s="1112"/>
      <c r="BT25" s="1113"/>
      <c r="BU25" s="1113"/>
      <c r="BV25" s="1113"/>
      <c r="BW25" s="1113"/>
      <c r="BX25" s="1113"/>
      <c r="BY25" s="1113"/>
      <c r="BZ25" s="1113"/>
      <c r="CA25" s="1113"/>
      <c r="CB25" s="1113"/>
      <c r="CC25" s="1113"/>
      <c r="CD25" s="1113"/>
      <c r="CE25" s="1113"/>
      <c r="CF25" s="1113"/>
      <c r="CG25" s="1114"/>
      <c r="CH25" s="1087"/>
      <c r="CI25" s="1088"/>
      <c r="CJ25" s="1088"/>
      <c r="CK25" s="1088"/>
      <c r="CL25" s="1089"/>
      <c r="CM25" s="1087"/>
      <c r="CN25" s="1088"/>
      <c r="CO25" s="1088"/>
      <c r="CP25" s="1088"/>
      <c r="CQ25" s="1089"/>
      <c r="CR25" s="1087"/>
      <c r="CS25" s="1088"/>
      <c r="CT25" s="1088"/>
      <c r="CU25" s="1088"/>
      <c r="CV25" s="1089"/>
      <c r="CW25" s="1087"/>
      <c r="CX25" s="1088"/>
      <c r="CY25" s="1088"/>
      <c r="CZ25" s="1088"/>
      <c r="DA25" s="1089"/>
      <c r="DB25" s="1087"/>
      <c r="DC25" s="1088"/>
      <c r="DD25" s="1088"/>
      <c r="DE25" s="1088"/>
      <c r="DF25" s="1089"/>
      <c r="DG25" s="1087"/>
      <c r="DH25" s="1088"/>
      <c r="DI25" s="1088"/>
      <c r="DJ25" s="1088"/>
      <c r="DK25" s="1089"/>
      <c r="DL25" s="1087"/>
      <c r="DM25" s="1088"/>
      <c r="DN25" s="1088"/>
      <c r="DO25" s="1088"/>
      <c r="DP25" s="1089"/>
      <c r="DQ25" s="1087"/>
      <c r="DR25" s="1088"/>
      <c r="DS25" s="1088"/>
      <c r="DT25" s="1088"/>
      <c r="DU25" s="1089"/>
      <c r="DV25" s="1090"/>
      <c r="DW25" s="1091"/>
      <c r="DX25" s="1091"/>
      <c r="DY25" s="1091"/>
      <c r="DZ25" s="1092"/>
      <c r="EA25" s="248"/>
    </row>
    <row r="26" spans="1:131" s="249" customFormat="1" ht="26.25" customHeight="1" x14ac:dyDescent="0.15">
      <c r="A26" s="1093" t="s">
        <v>374</v>
      </c>
      <c r="B26" s="1094"/>
      <c r="C26" s="1094"/>
      <c r="D26" s="1094"/>
      <c r="E26" s="1094"/>
      <c r="F26" s="1094"/>
      <c r="G26" s="1094"/>
      <c r="H26" s="1094"/>
      <c r="I26" s="1094"/>
      <c r="J26" s="1094"/>
      <c r="K26" s="1094"/>
      <c r="L26" s="1094"/>
      <c r="M26" s="1094"/>
      <c r="N26" s="1094"/>
      <c r="O26" s="1094"/>
      <c r="P26" s="1095"/>
      <c r="Q26" s="1099" t="s">
        <v>400</v>
      </c>
      <c r="R26" s="1100"/>
      <c r="S26" s="1100"/>
      <c r="T26" s="1100"/>
      <c r="U26" s="1101"/>
      <c r="V26" s="1099" t="s">
        <v>401</v>
      </c>
      <c r="W26" s="1100"/>
      <c r="X26" s="1100"/>
      <c r="Y26" s="1100"/>
      <c r="Z26" s="1101"/>
      <c r="AA26" s="1099" t="s">
        <v>402</v>
      </c>
      <c r="AB26" s="1100"/>
      <c r="AC26" s="1100"/>
      <c r="AD26" s="1100"/>
      <c r="AE26" s="1100"/>
      <c r="AF26" s="1160" t="s">
        <v>403</v>
      </c>
      <c r="AG26" s="1106"/>
      <c r="AH26" s="1106"/>
      <c r="AI26" s="1106"/>
      <c r="AJ26" s="1161"/>
      <c r="AK26" s="1100" t="s">
        <v>404</v>
      </c>
      <c r="AL26" s="1100"/>
      <c r="AM26" s="1100"/>
      <c r="AN26" s="1100"/>
      <c r="AO26" s="1101"/>
      <c r="AP26" s="1099" t="s">
        <v>405</v>
      </c>
      <c r="AQ26" s="1100"/>
      <c r="AR26" s="1100"/>
      <c r="AS26" s="1100"/>
      <c r="AT26" s="1101"/>
      <c r="AU26" s="1099" t="s">
        <v>406</v>
      </c>
      <c r="AV26" s="1100"/>
      <c r="AW26" s="1100"/>
      <c r="AX26" s="1100"/>
      <c r="AY26" s="1101"/>
      <c r="AZ26" s="1099" t="s">
        <v>407</v>
      </c>
      <c r="BA26" s="1100"/>
      <c r="BB26" s="1100"/>
      <c r="BC26" s="1100"/>
      <c r="BD26" s="1101"/>
      <c r="BE26" s="1099" t="s">
        <v>381</v>
      </c>
      <c r="BF26" s="1100"/>
      <c r="BG26" s="1100"/>
      <c r="BH26" s="1100"/>
      <c r="BI26" s="1115"/>
      <c r="BJ26" s="254"/>
      <c r="BK26" s="254"/>
      <c r="BL26" s="254"/>
      <c r="BM26" s="254"/>
      <c r="BN26" s="254"/>
      <c r="BO26" s="267"/>
      <c r="BP26" s="267"/>
      <c r="BQ26" s="264">
        <v>20</v>
      </c>
      <c r="BR26" s="265"/>
      <c r="BS26" s="1112"/>
      <c r="BT26" s="1113"/>
      <c r="BU26" s="1113"/>
      <c r="BV26" s="1113"/>
      <c r="BW26" s="1113"/>
      <c r="BX26" s="1113"/>
      <c r="BY26" s="1113"/>
      <c r="BZ26" s="1113"/>
      <c r="CA26" s="1113"/>
      <c r="CB26" s="1113"/>
      <c r="CC26" s="1113"/>
      <c r="CD26" s="1113"/>
      <c r="CE26" s="1113"/>
      <c r="CF26" s="1113"/>
      <c r="CG26" s="1114"/>
      <c r="CH26" s="1087"/>
      <c r="CI26" s="1088"/>
      <c r="CJ26" s="1088"/>
      <c r="CK26" s="1088"/>
      <c r="CL26" s="1089"/>
      <c r="CM26" s="1087"/>
      <c r="CN26" s="1088"/>
      <c r="CO26" s="1088"/>
      <c r="CP26" s="1088"/>
      <c r="CQ26" s="1089"/>
      <c r="CR26" s="1087"/>
      <c r="CS26" s="1088"/>
      <c r="CT26" s="1088"/>
      <c r="CU26" s="1088"/>
      <c r="CV26" s="1089"/>
      <c r="CW26" s="1087"/>
      <c r="CX26" s="1088"/>
      <c r="CY26" s="1088"/>
      <c r="CZ26" s="1088"/>
      <c r="DA26" s="1089"/>
      <c r="DB26" s="1087"/>
      <c r="DC26" s="1088"/>
      <c r="DD26" s="1088"/>
      <c r="DE26" s="1088"/>
      <c r="DF26" s="1089"/>
      <c r="DG26" s="1087"/>
      <c r="DH26" s="1088"/>
      <c r="DI26" s="1088"/>
      <c r="DJ26" s="1088"/>
      <c r="DK26" s="1089"/>
      <c r="DL26" s="1087"/>
      <c r="DM26" s="1088"/>
      <c r="DN26" s="1088"/>
      <c r="DO26" s="1088"/>
      <c r="DP26" s="1089"/>
      <c r="DQ26" s="1087"/>
      <c r="DR26" s="1088"/>
      <c r="DS26" s="1088"/>
      <c r="DT26" s="1088"/>
      <c r="DU26" s="1089"/>
      <c r="DV26" s="1090"/>
      <c r="DW26" s="1091"/>
      <c r="DX26" s="1091"/>
      <c r="DY26" s="1091"/>
      <c r="DZ26" s="1092"/>
      <c r="EA26" s="248"/>
    </row>
    <row r="27" spans="1:131" s="249" customFormat="1" ht="26.25" customHeight="1" thickBot="1" x14ac:dyDescent="0.2">
      <c r="A27" s="1096"/>
      <c r="B27" s="1097"/>
      <c r="C27" s="1097"/>
      <c r="D27" s="1097"/>
      <c r="E27" s="1097"/>
      <c r="F27" s="1097"/>
      <c r="G27" s="1097"/>
      <c r="H27" s="1097"/>
      <c r="I27" s="1097"/>
      <c r="J27" s="1097"/>
      <c r="K27" s="1097"/>
      <c r="L27" s="1097"/>
      <c r="M27" s="1097"/>
      <c r="N27" s="1097"/>
      <c r="O27" s="1097"/>
      <c r="P27" s="1098"/>
      <c r="Q27" s="1102"/>
      <c r="R27" s="1103"/>
      <c r="S27" s="1103"/>
      <c r="T27" s="1103"/>
      <c r="U27" s="1104"/>
      <c r="V27" s="1102"/>
      <c r="W27" s="1103"/>
      <c r="X27" s="1103"/>
      <c r="Y27" s="1103"/>
      <c r="Z27" s="1104"/>
      <c r="AA27" s="1102"/>
      <c r="AB27" s="1103"/>
      <c r="AC27" s="1103"/>
      <c r="AD27" s="1103"/>
      <c r="AE27" s="1103"/>
      <c r="AF27" s="1162"/>
      <c r="AG27" s="1109"/>
      <c r="AH27" s="1109"/>
      <c r="AI27" s="1109"/>
      <c r="AJ27" s="1163"/>
      <c r="AK27" s="1103"/>
      <c r="AL27" s="1103"/>
      <c r="AM27" s="1103"/>
      <c r="AN27" s="1103"/>
      <c r="AO27" s="1104"/>
      <c r="AP27" s="1102"/>
      <c r="AQ27" s="1103"/>
      <c r="AR27" s="1103"/>
      <c r="AS27" s="1103"/>
      <c r="AT27" s="1104"/>
      <c r="AU27" s="1102"/>
      <c r="AV27" s="1103"/>
      <c r="AW27" s="1103"/>
      <c r="AX27" s="1103"/>
      <c r="AY27" s="1104"/>
      <c r="AZ27" s="1102"/>
      <c r="BA27" s="1103"/>
      <c r="BB27" s="1103"/>
      <c r="BC27" s="1103"/>
      <c r="BD27" s="1104"/>
      <c r="BE27" s="1102"/>
      <c r="BF27" s="1103"/>
      <c r="BG27" s="1103"/>
      <c r="BH27" s="1103"/>
      <c r="BI27" s="1116"/>
      <c r="BJ27" s="254"/>
      <c r="BK27" s="254"/>
      <c r="BL27" s="254"/>
      <c r="BM27" s="254"/>
      <c r="BN27" s="254"/>
      <c r="BO27" s="267"/>
      <c r="BP27" s="267"/>
      <c r="BQ27" s="264">
        <v>21</v>
      </c>
      <c r="BR27" s="265"/>
      <c r="BS27" s="1112"/>
      <c r="BT27" s="1113"/>
      <c r="BU27" s="1113"/>
      <c r="BV27" s="1113"/>
      <c r="BW27" s="1113"/>
      <c r="BX27" s="1113"/>
      <c r="BY27" s="1113"/>
      <c r="BZ27" s="1113"/>
      <c r="CA27" s="1113"/>
      <c r="CB27" s="1113"/>
      <c r="CC27" s="1113"/>
      <c r="CD27" s="1113"/>
      <c r="CE27" s="1113"/>
      <c r="CF27" s="1113"/>
      <c r="CG27" s="1114"/>
      <c r="CH27" s="1087"/>
      <c r="CI27" s="1088"/>
      <c r="CJ27" s="1088"/>
      <c r="CK27" s="1088"/>
      <c r="CL27" s="1089"/>
      <c r="CM27" s="1087"/>
      <c r="CN27" s="1088"/>
      <c r="CO27" s="1088"/>
      <c r="CP27" s="1088"/>
      <c r="CQ27" s="1089"/>
      <c r="CR27" s="1087"/>
      <c r="CS27" s="1088"/>
      <c r="CT27" s="1088"/>
      <c r="CU27" s="1088"/>
      <c r="CV27" s="1089"/>
      <c r="CW27" s="1087"/>
      <c r="CX27" s="1088"/>
      <c r="CY27" s="1088"/>
      <c r="CZ27" s="1088"/>
      <c r="DA27" s="1089"/>
      <c r="DB27" s="1087"/>
      <c r="DC27" s="1088"/>
      <c r="DD27" s="1088"/>
      <c r="DE27" s="1088"/>
      <c r="DF27" s="1089"/>
      <c r="DG27" s="1087"/>
      <c r="DH27" s="1088"/>
      <c r="DI27" s="1088"/>
      <c r="DJ27" s="1088"/>
      <c r="DK27" s="1089"/>
      <c r="DL27" s="1087"/>
      <c r="DM27" s="1088"/>
      <c r="DN27" s="1088"/>
      <c r="DO27" s="1088"/>
      <c r="DP27" s="1089"/>
      <c r="DQ27" s="1087"/>
      <c r="DR27" s="1088"/>
      <c r="DS27" s="1088"/>
      <c r="DT27" s="1088"/>
      <c r="DU27" s="1089"/>
      <c r="DV27" s="1090"/>
      <c r="DW27" s="1091"/>
      <c r="DX27" s="1091"/>
      <c r="DY27" s="1091"/>
      <c r="DZ27" s="1092"/>
      <c r="EA27" s="248"/>
    </row>
    <row r="28" spans="1:131" s="249" customFormat="1" ht="26.25" customHeight="1" thickTop="1" x14ac:dyDescent="0.15">
      <c r="A28" s="268">
        <v>1</v>
      </c>
      <c r="B28" s="1150" t="s">
        <v>408</v>
      </c>
      <c r="C28" s="1151"/>
      <c r="D28" s="1151"/>
      <c r="E28" s="1151"/>
      <c r="F28" s="1151"/>
      <c r="G28" s="1151"/>
      <c r="H28" s="1151"/>
      <c r="I28" s="1151"/>
      <c r="J28" s="1151"/>
      <c r="K28" s="1151"/>
      <c r="L28" s="1151"/>
      <c r="M28" s="1151"/>
      <c r="N28" s="1151"/>
      <c r="O28" s="1151"/>
      <c r="P28" s="1152"/>
      <c r="Q28" s="1153">
        <v>1321</v>
      </c>
      <c r="R28" s="1154"/>
      <c r="S28" s="1154"/>
      <c r="T28" s="1154"/>
      <c r="U28" s="1154"/>
      <c r="V28" s="1154">
        <v>1265</v>
      </c>
      <c r="W28" s="1154"/>
      <c r="X28" s="1154"/>
      <c r="Y28" s="1154"/>
      <c r="Z28" s="1154"/>
      <c r="AA28" s="1154">
        <v>56</v>
      </c>
      <c r="AB28" s="1154"/>
      <c r="AC28" s="1154"/>
      <c r="AD28" s="1154"/>
      <c r="AE28" s="1155"/>
      <c r="AF28" s="1156">
        <v>56</v>
      </c>
      <c r="AG28" s="1154"/>
      <c r="AH28" s="1154"/>
      <c r="AI28" s="1154"/>
      <c r="AJ28" s="1157"/>
      <c r="AK28" s="1158">
        <v>87</v>
      </c>
      <c r="AL28" s="1159"/>
      <c r="AM28" s="1159"/>
      <c r="AN28" s="1159"/>
      <c r="AO28" s="1159"/>
      <c r="AP28" s="1142" t="s">
        <v>594</v>
      </c>
      <c r="AQ28" s="1143"/>
      <c r="AR28" s="1143"/>
      <c r="AS28" s="1143"/>
      <c r="AT28" s="1144"/>
      <c r="AU28" s="1142" t="s">
        <v>594</v>
      </c>
      <c r="AV28" s="1143"/>
      <c r="AW28" s="1143"/>
      <c r="AX28" s="1143"/>
      <c r="AY28" s="1144"/>
      <c r="AZ28" s="1145" t="s">
        <v>594</v>
      </c>
      <c r="BA28" s="1146"/>
      <c r="BB28" s="1146"/>
      <c r="BC28" s="1146"/>
      <c r="BD28" s="1147"/>
      <c r="BE28" s="1148"/>
      <c r="BF28" s="1148"/>
      <c r="BG28" s="1148"/>
      <c r="BH28" s="1148"/>
      <c r="BI28" s="1149"/>
      <c r="BJ28" s="254"/>
      <c r="BK28" s="254"/>
      <c r="BL28" s="254"/>
      <c r="BM28" s="254"/>
      <c r="BN28" s="254"/>
      <c r="BO28" s="267"/>
      <c r="BP28" s="267"/>
      <c r="BQ28" s="264">
        <v>22</v>
      </c>
      <c r="BR28" s="265"/>
      <c r="BS28" s="1112"/>
      <c r="BT28" s="1113"/>
      <c r="BU28" s="1113"/>
      <c r="BV28" s="1113"/>
      <c r="BW28" s="1113"/>
      <c r="BX28" s="1113"/>
      <c r="BY28" s="1113"/>
      <c r="BZ28" s="1113"/>
      <c r="CA28" s="1113"/>
      <c r="CB28" s="1113"/>
      <c r="CC28" s="1113"/>
      <c r="CD28" s="1113"/>
      <c r="CE28" s="1113"/>
      <c r="CF28" s="1113"/>
      <c r="CG28" s="1114"/>
      <c r="CH28" s="1087"/>
      <c r="CI28" s="1088"/>
      <c r="CJ28" s="1088"/>
      <c r="CK28" s="1088"/>
      <c r="CL28" s="1089"/>
      <c r="CM28" s="1087"/>
      <c r="CN28" s="1088"/>
      <c r="CO28" s="1088"/>
      <c r="CP28" s="1088"/>
      <c r="CQ28" s="1089"/>
      <c r="CR28" s="1087"/>
      <c r="CS28" s="1088"/>
      <c r="CT28" s="1088"/>
      <c r="CU28" s="1088"/>
      <c r="CV28" s="1089"/>
      <c r="CW28" s="1087"/>
      <c r="CX28" s="1088"/>
      <c r="CY28" s="1088"/>
      <c r="CZ28" s="1088"/>
      <c r="DA28" s="1089"/>
      <c r="DB28" s="1087"/>
      <c r="DC28" s="1088"/>
      <c r="DD28" s="1088"/>
      <c r="DE28" s="1088"/>
      <c r="DF28" s="1089"/>
      <c r="DG28" s="1087"/>
      <c r="DH28" s="1088"/>
      <c r="DI28" s="1088"/>
      <c r="DJ28" s="1088"/>
      <c r="DK28" s="1089"/>
      <c r="DL28" s="1087"/>
      <c r="DM28" s="1088"/>
      <c r="DN28" s="1088"/>
      <c r="DO28" s="1088"/>
      <c r="DP28" s="1089"/>
      <c r="DQ28" s="1087"/>
      <c r="DR28" s="1088"/>
      <c r="DS28" s="1088"/>
      <c r="DT28" s="1088"/>
      <c r="DU28" s="1089"/>
      <c r="DV28" s="1090"/>
      <c r="DW28" s="1091"/>
      <c r="DX28" s="1091"/>
      <c r="DY28" s="1091"/>
      <c r="DZ28" s="1092"/>
      <c r="EA28" s="248"/>
    </row>
    <row r="29" spans="1:131" s="249" customFormat="1" ht="26.25" customHeight="1" x14ac:dyDescent="0.15">
      <c r="A29" s="268">
        <v>2</v>
      </c>
      <c r="B29" s="1127" t="s">
        <v>409</v>
      </c>
      <c r="C29" s="1128"/>
      <c r="D29" s="1128"/>
      <c r="E29" s="1128"/>
      <c r="F29" s="1128"/>
      <c r="G29" s="1128"/>
      <c r="H29" s="1128"/>
      <c r="I29" s="1128"/>
      <c r="J29" s="1128"/>
      <c r="K29" s="1128"/>
      <c r="L29" s="1128"/>
      <c r="M29" s="1128"/>
      <c r="N29" s="1128"/>
      <c r="O29" s="1128"/>
      <c r="P29" s="1129"/>
      <c r="Q29" s="1139">
        <v>1073</v>
      </c>
      <c r="R29" s="1140"/>
      <c r="S29" s="1140"/>
      <c r="T29" s="1140"/>
      <c r="U29" s="1140"/>
      <c r="V29" s="1140">
        <v>1042</v>
      </c>
      <c r="W29" s="1140"/>
      <c r="X29" s="1140"/>
      <c r="Y29" s="1140"/>
      <c r="Z29" s="1140"/>
      <c r="AA29" s="1140">
        <v>31</v>
      </c>
      <c r="AB29" s="1140"/>
      <c r="AC29" s="1140"/>
      <c r="AD29" s="1140"/>
      <c r="AE29" s="1141"/>
      <c r="AF29" s="1133">
        <v>31</v>
      </c>
      <c r="AG29" s="1134"/>
      <c r="AH29" s="1134"/>
      <c r="AI29" s="1134"/>
      <c r="AJ29" s="1135"/>
      <c r="AK29" s="1075">
        <v>191</v>
      </c>
      <c r="AL29" s="1066"/>
      <c r="AM29" s="1066"/>
      <c r="AN29" s="1066"/>
      <c r="AO29" s="1066"/>
      <c r="AP29" s="1066" t="s">
        <v>594</v>
      </c>
      <c r="AQ29" s="1066"/>
      <c r="AR29" s="1066"/>
      <c r="AS29" s="1066"/>
      <c r="AT29" s="1066"/>
      <c r="AU29" s="1066" t="s">
        <v>594</v>
      </c>
      <c r="AV29" s="1066"/>
      <c r="AW29" s="1066"/>
      <c r="AX29" s="1066"/>
      <c r="AY29" s="1066"/>
      <c r="AZ29" s="1138" t="s">
        <v>594</v>
      </c>
      <c r="BA29" s="1138"/>
      <c r="BB29" s="1138"/>
      <c r="BC29" s="1138"/>
      <c r="BD29" s="1138"/>
      <c r="BE29" s="1077"/>
      <c r="BF29" s="1077"/>
      <c r="BG29" s="1077"/>
      <c r="BH29" s="1077"/>
      <c r="BI29" s="1078"/>
      <c r="BJ29" s="254"/>
      <c r="BK29" s="254"/>
      <c r="BL29" s="254"/>
      <c r="BM29" s="254"/>
      <c r="BN29" s="254"/>
      <c r="BO29" s="267"/>
      <c r="BP29" s="267"/>
      <c r="BQ29" s="264">
        <v>23</v>
      </c>
      <c r="BR29" s="265"/>
      <c r="BS29" s="1112"/>
      <c r="BT29" s="1113"/>
      <c r="BU29" s="1113"/>
      <c r="BV29" s="1113"/>
      <c r="BW29" s="1113"/>
      <c r="BX29" s="1113"/>
      <c r="BY29" s="1113"/>
      <c r="BZ29" s="1113"/>
      <c r="CA29" s="1113"/>
      <c r="CB29" s="1113"/>
      <c r="CC29" s="1113"/>
      <c r="CD29" s="1113"/>
      <c r="CE29" s="1113"/>
      <c r="CF29" s="1113"/>
      <c r="CG29" s="1114"/>
      <c r="CH29" s="1087"/>
      <c r="CI29" s="1088"/>
      <c r="CJ29" s="1088"/>
      <c r="CK29" s="1088"/>
      <c r="CL29" s="1089"/>
      <c r="CM29" s="1087"/>
      <c r="CN29" s="1088"/>
      <c r="CO29" s="1088"/>
      <c r="CP29" s="1088"/>
      <c r="CQ29" s="1089"/>
      <c r="CR29" s="1087"/>
      <c r="CS29" s="1088"/>
      <c r="CT29" s="1088"/>
      <c r="CU29" s="1088"/>
      <c r="CV29" s="1089"/>
      <c r="CW29" s="1087"/>
      <c r="CX29" s="1088"/>
      <c r="CY29" s="1088"/>
      <c r="CZ29" s="1088"/>
      <c r="DA29" s="1089"/>
      <c r="DB29" s="1087"/>
      <c r="DC29" s="1088"/>
      <c r="DD29" s="1088"/>
      <c r="DE29" s="1088"/>
      <c r="DF29" s="1089"/>
      <c r="DG29" s="1087"/>
      <c r="DH29" s="1088"/>
      <c r="DI29" s="1088"/>
      <c r="DJ29" s="1088"/>
      <c r="DK29" s="1089"/>
      <c r="DL29" s="1087"/>
      <c r="DM29" s="1088"/>
      <c r="DN29" s="1088"/>
      <c r="DO29" s="1088"/>
      <c r="DP29" s="1089"/>
      <c r="DQ29" s="1087"/>
      <c r="DR29" s="1088"/>
      <c r="DS29" s="1088"/>
      <c r="DT29" s="1088"/>
      <c r="DU29" s="1089"/>
      <c r="DV29" s="1090"/>
      <c r="DW29" s="1091"/>
      <c r="DX29" s="1091"/>
      <c r="DY29" s="1091"/>
      <c r="DZ29" s="1092"/>
      <c r="EA29" s="248"/>
    </row>
    <row r="30" spans="1:131" s="249" customFormat="1" ht="26.25" customHeight="1" x14ac:dyDescent="0.15">
      <c r="A30" s="268">
        <v>3</v>
      </c>
      <c r="B30" s="1127" t="s">
        <v>410</v>
      </c>
      <c r="C30" s="1128"/>
      <c r="D30" s="1128"/>
      <c r="E30" s="1128"/>
      <c r="F30" s="1128"/>
      <c r="G30" s="1128"/>
      <c r="H30" s="1128"/>
      <c r="I30" s="1128"/>
      <c r="J30" s="1128"/>
      <c r="K30" s="1128"/>
      <c r="L30" s="1128"/>
      <c r="M30" s="1128"/>
      <c r="N30" s="1128"/>
      <c r="O30" s="1128"/>
      <c r="P30" s="1129"/>
      <c r="Q30" s="1139">
        <v>117</v>
      </c>
      <c r="R30" s="1140"/>
      <c r="S30" s="1140"/>
      <c r="T30" s="1140"/>
      <c r="U30" s="1140"/>
      <c r="V30" s="1140">
        <v>116</v>
      </c>
      <c r="W30" s="1140"/>
      <c r="X30" s="1140"/>
      <c r="Y30" s="1140"/>
      <c r="Z30" s="1140"/>
      <c r="AA30" s="1140">
        <v>1</v>
      </c>
      <c r="AB30" s="1140"/>
      <c r="AC30" s="1140"/>
      <c r="AD30" s="1140"/>
      <c r="AE30" s="1141"/>
      <c r="AF30" s="1133">
        <v>1</v>
      </c>
      <c r="AG30" s="1134"/>
      <c r="AH30" s="1134"/>
      <c r="AI30" s="1134"/>
      <c r="AJ30" s="1135"/>
      <c r="AK30" s="1075">
        <v>41</v>
      </c>
      <c r="AL30" s="1066"/>
      <c r="AM30" s="1066"/>
      <c r="AN30" s="1066"/>
      <c r="AO30" s="1066"/>
      <c r="AP30" s="1066" t="s">
        <v>594</v>
      </c>
      <c r="AQ30" s="1066"/>
      <c r="AR30" s="1066"/>
      <c r="AS30" s="1066"/>
      <c r="AT30" s="1066"/>
      <c r="AU30" s="1066" t="s">
        <v>594</v>
      </c>
      <c r="AV30" s="1066"/>
      <c r="AW30" s="1066"/>
      <c r="AX30" s="1066"/>
      <c r="AY30" s="1066"/>
      <c r="AZ30" s="1138" t="s">
        <v>594</v>
      </c>
      <c r="BA30" s="1138"/>
      <c r="BB30" s="1138"/>
      <c r="BC30" s="1138"/>
      <c r="BD30" s="1138"/>
      <c r="BE30" s="1077"/>
      <c r="BF30" s="1077"/>
      <c r="BG30" s="1077"/>
      <c r="BH30" s="1077"/>
      <c r="BI30" s="1078"/>
      <c r="BJ30" s="254"/>
      <c r="BK30" s="254"/>
      <c r="BL30" s="254"/>
      <c r="BM30" s="254"/>
      <c r="BN30" s="254"/>
      <c r="BO30" s="267"/>
      <c r="BP30" s="267"/>
      <c r="BQ30" s="264">
        <v>24</v>
      </c>
      <c r="BR30" s="265"/>
      <c r="BS30" s="1112"/>
      <c r="BT30" s="1113"/>
      <c r="BU30" s="1113"/>
      <c r="BV30" s="1113"/>
      <c r="BW30" s="1113"/>
      <c r="BX30" s="1113"/>
      <c r="BY30" s="1113"/>
      <c r="BZ30" s="1113"/>
      <c r="CA30" s="1113"/>
      <c r="CB30" s="1113"/>
      <c r="CC30" s="1113"/>
      <c r="CD30" s="1113"/>
      <c r="CE30" s="1113"/>
      <c r="CF30" s="1113"/>
      <c r="CG30" s="1114"/>
      <c r="CH30" s="1087"/>
      <c r="CI30" s="1088"/>
      <c r="CJ30" s="1088"/>
      <c r="CK30" s="1088"/>
      <c r="CL30" s="1089"/>
      <c r="CM30" s="1087"/>
      <c r="CN30" s="1088"/>
      <c r="CO30" s="1088"/>
      <c r="CP30" s="1088"/>
      <c r="CQ30" s="1089"/>
      <c r="CR30" s="1087"/>
      <c r="CS30" s="1088"/>
      <c r="CT30" s="1088"/>
      <c r="CU30" s="1088"/>
      <c r="CV30" s="1089"/>
      <c r="CW30" s="1087"/>
      <c r="CX30" s="1088"/>
      <c r="CY30" s="1088"/>
      <c r="CZ30" s="1088"/>
      <c r="DA30" s="1089"/>
      <c r="DB30" s="1087"/>
      <c r="DC30" s="1088"/>
      <c r="DD30" s="1088"/>
      <c r="DE30" s="1088"/>
      <c r="DF30" s="1089"/>
      <c r="DG30" s="1087"/>
      <c r="DH30" s="1088"/>
      <c r="DI30" s="1088"/>
      <c r="DJ30" s="1088"/>
      <c r="DK30" s="1089"/>
      <c r="DL30" s="1087"/>
      <c r="DM30" s="1088"/>
      <c r="DN30" s="1088"/>
      <c r="DO30" s="1088"/>
      <c r="DP30" s="1089"/>
      <c r="DQ30" s="1087"/>
      <c r="DR30" s="1088"/>
      <c r="DS30" s="1088"/>
      <c r="DT30" s="1088"/>
      <c r="DU30" s="1089"/>
      <c r="DV30" s="1090"/>
      <c r="DW30" s="1091"/>
      <c r="DX30" s="1091"/>
      <c r="DY30" s="1091"/>
      <c r="DZ30" s="1092"/>
      <c r="EA30" s="248"/>
    </row>
    <row r="31" spans="1:131" s="249" customFormat="1" ht="26.25" customHeight="1" x14ac:dyDescent="0.15">
      <c r="A31" s="268">
        <v>4</v>
      </c>
      <c r="B31" s="1127" t="s">
        <v>411</v>
      </c>
      <c r="C31" s="1128"/>
      <c r="D31" s="1128"/>
      <c r="E31" s="1128"/>
      <c r="F31" s="1128"/>
      <c r="G31" s="1128"/>
      <c r="H31" s="1128"/>
      <c r="I31" s="1128"/>
      <c r="J31" s="1128"/>
      <c r="K31" s="1128"/>
      <c r="L31" s="1128"/>
      <c r="M31" s="1128"/>
      <c r="N31" s="1128"/>
      <c r="O31" s="1128"/>
      <c r="P31" s="1129"/>
      <c r="Q31" s="1139">
        <v>298</v>
      </c>
      <c r="R31" s="1140"/>
      <c r="S31" s="1140"/>
      <c r="T31" s="1140"/>
      <c r="U31" s="1140"/>
      <c r="V31" s="1140">
        <v>230</v>
      </c>
      <c r="W31" s="1140"/>
      <c r="X31" s="1140"/>
      <c r="Y31" s="1140"/>
      <c r="Z31" s="1140"/>
      <c r="AA31" s="1140">
        <v>67</v>
      </c>
      <c r="AB31" s="1140"/>
      <c r="AC31" s="1140"/>
      <c r="AD31" s="1140"/>
      <c r="AE31" s="1141"/>
      <c r="AF31" s="1133">
        <v>530</v>
      </c>
      <c r="AG31" s="1134"/>
      <c r="AH31" s="1134"/>
      <c r="AI31" s="1134"/>
      <c r="AJ31" s="1135"/>
      <c r="AK31" s="1075">
        <v>70</v>
      </c>
      <c r="AL31" s="1066"/>
      <c r="AM31" s="1066"/>
      <c r="AN31" s="1066"/>
      <c r="AO31" s="1066"/>
      <c r="AP31" s="1066">
        <v>567</v>
      </c>
      <c r="AQ31" s="1066"/>
      <c r="AR31" s="1066"/>
      <c r="AS31" s="1066"/>
      <c r="AT31" s="1066"/>
      <c r="AU31" s="1066">
        <v>116</v>
      </c>
      <c r="AV31" s="1066"/>
      <c r="AW31" s="1066"/>
      <c r="AX31" s="1066"/>
      <c r="AY31" s="1066"/>
      <c r="AZ31" s="1138" t="s">
        <v>594</v>
      </c>
      <c r="BA31" s="1138"/>
      <c r="BB31" s="1138"/>
      <c r="BC31" s="1138"/>
      <c r="BD31" s="1138"/>
      <c r="BE31" s="1077" t="s">
        <v>412</v>
      </c>
      <c r="BF31" s="1077"/>
      <c r="BG31" s="1077"/>
      <c r="BH31" s="1077"/>
      <c r="BI31" s="1078"/>
      <c r="BJ31" s="254"/>
      <c r="BK31" s="254"/>
      <c r="BL31" s="254"/>
      <c r="BM31" s="254"/>
      <c r="BN31" s="254"/>
      <c r="BO31" s="267"/>
      <c r="BP31" s="267"/>
      <c r="BQ31" s="264">
        <v>25</v>
      </c>
      <c r="BR31" s="265"/>
      <c r="BS31" s="1112"/>
      <c r="BT31" s="1113"/>
      <c r="BU31" s="1113"/>
      <c r="BV31" s="1113"/>
      <c r="BW31" s="1113"/>
      <c r="BX31" s="1113"/>
      <c r="BY31" s="1113"/>
      <c r="BZ31" s="1113"/>
      <c r="CA31" s="1113"/>
      <c r="CB31" s="1113"/>
      <c r="CC31" s="1113"/>
      <c r="CD31" s="1113"/>
      <c r="CE31" s="1113"/>
      <c r="CF31" s="1113"/>
      <c r="CG31" s="1114"/>
      <c r="CH31" s="1087"/>
      <c r="CI31" s="1088"/>
      <c r="CJ31" s="1088"/>
      <c r="CK31" s="1088"/>
      <c r="CL31" s="1089"/>
      <c r="CM31" s="1087"/>
      <c r="CN31" s="1088"/>
      <c r="CO31" s="1088"/>
      <c r="CP31" s="1088"/>
      <c r="CQ31" s="1089"/>
      <c r="CR31" s="1087"/>
      <c r="CS31" s="1088"/>
      <c r="CT31" s="1088"/>
      <c r="CU31" s="1088"/>
      <c r="CV31" s="1089"/>
      <c r="CW31" s="1087"/>
      <c r="CX31" s="1088"/>
      <c r="CY31" s="1088"/>
      <c r="CZ31" s="1088"/>
      <c r="DA31" s="1089"/>
      <c r="DB31" s="1087"/>
      <c r="DC31" s="1088"/>
      <c r="DD31" s="1088"/>
      <c r="DE31" s="1088"/>
      <c r="DF31" s="1089"/>
      <c r="DG31" s="1087"/>
      <c r="DH31" s="1088"/>
      <c r="DI31" s="1088"/>
      <c r="DJ31" s="1088"/>
      <c r="DK31" s="1089"/>
      <c r="DL31" s="1087"/>
      <c r="DM31" s="1088"/>
      <c r="DN31" s="1088"/>
      <c r="DO31" s="1088"/>
      <c r="DP31" s="1089"/>
      <c r="DQ31" s="1087"/>
      <c r="DR31" s="1088"/>
      <c r="DS31" s="1088"/>
      <c r="DT31" s="1088"/>
      <c r="DU31" s="1089"/>
      <c r="DV31" s="1090"/>
      <c r="DW31" s="1091"/>
      <c r="DX31" s="1091"/>
      <c r="DY31" s="1091"/>
      <c r="DZ31" s="1092"/>
      <c r="EA31" s="248"/>
    </row>
    <row r="32" spans="1:131" s="249" customFormat="1" ht="26.25" customHeight="1" x14ac:dyDescent="0.15">
      <c r="A32" s="268">
        <v>5</v>
      </c>
      <c r="B32" s="1127" t="s">
        <v>413</v>
      </c>
      <c r="C32" s="1128"/>
      <c r="D32" s="1128"/>
      <c r="E32" s="1128"/>
      <c r="F32" s="1128"/>
      <c r="G32" s="1128"/>
      <c r="H32" s="1128"/>
      <c r="I32" s="1128"/>
      <c r="J32" s="1128"/>
      <c r="K32" s="1128"/>
      <c r="L32" s="1128"/>
      <c r="M32" s="1128"/>
      <c r="N32" s="1128"/>
      <c r="O32" s="1128"/>
      <c r="P32" s="1129"/>
      <c r="Q32" s="1139">
        <v>104</v>
      </c>
      <c r="R32" s="1140"/>
      <c r="S32" s="1140"/>
      <c r="T32" s="1140"/>
      <c r="U32" s="1140"/>
      <c r="V32" s="1140">
        <v>92</v>
      </c>
      <c r="W32" s="1140"/>
      <c r="X32" s="1140"/>
      <c r="Y32" s="1140"/>
      <c r="Z32" s="1140"/>
      <c r="AA32" s="1140">
        <v>13</v>
      </c>
      <c r="AB32" s="1140"/>
      <c r="AC32" s="1140"/>
      <c r="AD32" s="1140"/>
      <c r="AE32" s="1141"/>
      <c r="AF32" s="1133">
        <v>5</v>
      </c>
      <c r="AG32" s="1134"/>
      <c r="AH32" s="1134"/>
      <c r="AI32" s="1134"/>
      <c r="AJ32" s="1135"/>
      <c r="AK32" s="1075">
        <v>53</v>
      </c>
      <c r="AL32" s="1066"/>
      <c r="AM32" s="1066"/>
      <c r="AN32" s="1066"/>
      <c r="AO32" s="1066"/>
      <c r="AP32" s="1066">
        <v>465</v>
      </c>
      <c r="AQ32" s="1066"/>
      <c r="AR32" s="1066"/>
      <c r="AS32" s="1066"/>
      <c r="AT32" s="1066"/>
      <c r="AU32" s="1066">
        <v>465</v>
      </c>
      <c r="AV32" s="1066"/>
      <c r="AW32" s="1066"/>
      <c r="AX32" s="1066"/>
      <c r="AY32" s="1066"/>
      <c r="AZ32" s="1138" t="s">
        <v>594</v>
      </c>
      <c r="BA32" s="1138"/>
      <c r="BB32" s="1138"/>
      <c r="BC32" s="1138"/>
      <c r="BD32" s="1138"/>
      <c r="BE32" s="1077" t="s">
        <v>414</v>
      </c>
      <c r="BF32" s="1077"/>
      <c r="BG32" s="1077"/>
      <c r="BH32" s="1077"/>
      <c r="BI32" s="1078"/>
      <c r="BJ32" s="254"/>
      <c r="BK32" s="254"/>
      <c r="BL32" s="254"/>
      <c r="BM32" s="254"/>
      <c r="BN32" s="254"/>
      <c r="BO32" s="267"/>
      <c r="BP32" s="267"/>
      <c r="BQ32" s="264">
        <v>26</v>
      </c>
      <c r="BR32" s="265"/>
      <c r="BS32" s="1112"/>
      <c r="BT32" s="1113"/>
      <c r="BU32" s="1113"/>
      <c r="BV32" s="1113"/>
      <c r="BW32" s="1113"/>
      <c r="BX32" s="1113"/>
      <c r="BY32" s="1113"/>
      <c r="BZ32" s="1113"/>
      <c r="CA32" s="1113"/>
      <c r="CB32" s="1113"/>
      <c r="CC32" s="1113"/>
      <c r="CD32" s="1113"/>
      <c r="CE32" s="1113"/>
      <c r="CF32" s="1113"/>
      <c r="CG32" s="1114"/>
      <c r="CH32" s="1087"/>
      <c r="CI32" s="1088"/>
      <c r="CJ32" s="1088"/>
      <c r="CK32" s="1088"/>
      <c r="CL32" s="1089"/>
      <c r="CM32" s="1087"/>
      <c r="CN32" s="1088"/>
      <c r="CO32" s="1088"/>
      <c r="CP32" s="1088"/>
      <c r="CQ32" s="1089"/>
      <c r="CR32" s="1087"/>
      <c r="CS32" s="1088"/>
      <c r="CT32" s="1088"/>
      <c r="CU32" s="1088"/>
      <c r="CV32" s="1089"/>
      <c r="CW32" s="1087"/>
      <c r="CX32" s="1088"/>
      <c r="CY32" s="1088"/>
      <c r="CZ32" s="1088"/>
      <c r="DA32" s="1089"/>
      <c r="DB32" s="1087"/>
      <c r="DC32" s="1088"/>
      <c r="DD32" s="1088"/>
      <c r="DE32" s="1088"/>
      <c r="DF32" s="1089"/>
      <c r="DG32" s="1087"/>
      <c r="DH32" s="1088"/>
      <c r="DI32" s="1088"/>
      <c r="DJ32" s="1088"/>
      <c r="DK32" s="1089"/>
      <c r="DL32" s="1087"/>
      <c r="DM32" s="1088"/>
      <c r="DN32" s="1088"/>
      <c r="DO32" s="1088"/>
      <c r="DP32" s="1089"/>
      <c r="DQ32" s="1087"/>
      <c r="DR32" s="1088"/>
      <c r="DS32" s="1088"/>
      <c r="DT32" s="1088"/>
      <c r="DU32" s="1089"/>
      <c r="DV32" s="1090"/>
      <c r="DW32" s="1091"/>
      <c r="DX32" s="1091"/>
      <c r="DY32" s="1091"/>
      <c r="DZ32" s="1092"/>
      <c r="EA32" s="248"/>
    </row>
    <row r="33" spans="1:131" s="249" customFormat="1" ht="26.25" customHeight="1" x14ac:dyDescent="0.15">
      <c r="A33" s="268">
        <v>6</v>
      </c>
      <c r="B33" s="1127" t="s">
        <v>415</v>
      </c>
      <c r="C33" s="1128"/>
      <c r="D33" s="1128"/>
      <c r="E33" s="1128"/>
      <c r="F33" s="1128"/>
      <c r="G33" s="1128"/>
      <c r="H33" s="1128"/>
      <c r="I33" s="1128"/>
      <c r="J33" s="1128"/>
      <c r="K33" s="1128"/>
      <c r="L33" s="1128"/>
      <c r="M33" s="1128"/>
      <c r="N33" s="1128"/>
      <c r="O33" s="1128"/>
      <c r="P33" s="1129"/>
      <c r="Q33" s="1139">
        <v>282</v>
      </c>
      <c r="R33" s="1140"/>
      <c r="S33" s="1140"/>
      <c r="T33" s="1140"/>
      <c r="U33" s="1140"/>
      <c r="V33" s="1140">
        <v>253</v>
      </c>
      <c r="W33" s="1140"/>
      <c r="X33" s="1140"/>
      <c r="Y33" s="1140"/>
      <c r="Z33" s="1140"/>
      <c r="AA33" s="1140">
        <v>29</v>
      </c>
      <c r="AB33" s="1140"/>
      <c r="AC33" s="1140"/>
      <c r="AD33" s="1140"/>
      <c r="AE33" s="1141"/>
      <c r="AF33" s="1133">
        <v>29</v>
      </c>
      <c r="AG33" s="1134"/>
      <c r="AH33" s="1134"/>
      <c r="AI33" s="1134"/>
      <c r="AJ33" s="1135"/>
      <c r="AK33" s="1075">
        <v>200</v>
      </c>
      <c r="AL33" s="1066"/>
      <c r="AM33" s="1066"/>
      <c r="AN33" s="1066"/>
      <c r="AO33" s="1066"/>
      <c r="AP33" s="1066">
        <v>1194</v>
      </c>
      <c r="AQ33" s="1066"/>
      <c r="AR33" s="1066"/>
      <c r="AS33" s="1066"/>
      <c r="AT33" s="1066"/>
      <c r="AU33" s="1066">
        <v>1022</v>
      </c>
      <c r="AV33" s="1066"/>
      <c r="AW33" s="1066"/>
      <c r="AX33" s="1066"/>
      <c r="AY33" s="1066"/>
      <c r="AZ33" s="1138" t="s">
        <v>594</v>
      </c>
      <c r="BA33" s="1138"/>
      <c r="BB33" s="1138"/>
      <c r="BC33" s="1138"/>
      <c r="BD33" s="1138"/>
      <c r="BE33" s="1077" t="s">
        <v>416</v>
      </c>
      <c r="BF33" s="1077"/>
      <c r="BG33" s="1077"/>
      <c r="BH33" s="1077"/>
      <c r="BI33" s="1078"/>
      <c r="BJ33" s="254"/>
      <c r="BK33" s="254"/>
      <c r="BL33" s="254"/>
      <c r="BM33" s="254"/>
      <c r="BN33" s="254"/>
      <c r="BO33" s="267"/>
      <c r="BP33" s="267"/>
      <c r="BQ33" s="264">
        <v>27</v>
      </c>
      <c r="BR33" s="265"/>
      <c r="BS33" s="1112"/>
      <c r="BT33" s="1113"/>
      <c r="BU33" s="1113"/>
      <c r="BV33" s="1113"/>
      <c r="BW33" s="1113"/>
      <c r="BX33" s="1113"/>
      <c r="BY33" s="1113"/>
      <c r="BZ33" s="1113"/>
      <c r="CA33" s="1113"/>
      <c r="CB33" s="1113"/>
      <c r="CC33" s="1113"/>
      <c r="CD33" s="1113"/>
      <c r="CE33" s="1113"/>
      <c r="CF33" s="1113"/>
      <c r="CG33" s="1114"/>
      <c r="CH33" s="1087"/>
      <c r="CI33" s="1088"/>
      <c r="CJ33" s="1088"/>
      <c r="CK33" s="1088"/>
      <c r="CL33" s="1089"/>
      <c r="CM33" s="1087"/>
      <c r="CN33" s="1088"/>
      <c r="CO33" s="1088"/>
      <c r="CP33" s="1088"/>
      <c r="CQ33" s="1089"/>
      <c r="CR33" s="1087"/>
      <c r="CS33" s="1088"/>
      <c r="CT33" s="1088"/>
      <c r="CU33" s="1088"/>
      <c r="CV33" s="1089"/>
      <c r="CW33" s="1087"/>
      <c r="CX33" s="1088"/>
      <c r="CY33" s="1088"/>
      <c r="CZ33" s="1088"/>
      <c r="DA33" s="1089"/>
      <c r="DB33" s="1087"/>
      <c r="DC33" s="1088"/>
      <c r="DD33" s="1088"/>
      <c r="DE33" s="1088"/>
      <c r="DF33" s="1089"/>
      <c r="DG33" s="1087"/>
      <c r="DH33" s="1088"/>
      <c r="DI33" s="1088"/>
      <c r="DJ33" s="1088"/>
      <c r="DK33" s="1089"/>
      <c r="DL33" s="1087"/>
      <c r="DM33" s="1088"/>
      <c r="DN33" s="1088"/>
      <c r="DO33" s="1088"/>
      <c r="DP33" s="1089"/>
      <c r="DQ33" s="1087"/>
      <c r="DR33" s="1088"/>
      <c r="DS33" s="1088"/>
      <c r="DT33" s="1088"/>
      <c r="DU33" s="1089"/>
      <c r="DV33" s="1090"/>
      <c r="DW33" s="1091"/>
      <c r="DX33" s="1091"/>
      <c r="DY33" s="1091"/>
      <c r="DZ33" s="1092"/>
      <c r="EA33" s="248"/>
    </row>
    <row r="34" spans="1:131" s="249" customFormat="1" ht="26.25" customHeight="1" x14ac:dyDescent="0.15">
      <c r="A34" s="268">
        <v>7</v>
      </c>
      <c r="B34" s="1127"/>
      <c r="C34" s="1128"/>
      <c r="D34" s="1128"/>
      <c r="E34" s="1128"/>
      <c r="F34" s="1128"/>
      <c r="G34" s="1128"/>
      <c r="H34" s="1128"/>
      <c r="I34" s="1128"/>
      <c r="J34" s="1128"/>
      <c r="K34" s="1128"/>
      <c r="L34" s="1128"/>
      <c r="M34" s="1128"/>
      <c r="N34" s="1128"/>
      <c r="O34" s="1128"/>
      <c r="P34" s="1129"/>
      <c r="Q34" s="1139"/>
      <c r="R34" s="1140"/>
      <c r="S34" s="1140"/>
      <c r="T34" s="1140"/>
      <c r="U34" s="1140"/>
      <c r="V34" s="1140"/>
      <c r="W34" s="1140"/>
      <c r="X34" s="1140"/>
      <c r="Y34" s="1140"/>
      <c r="Z34" s="1140"/>
      <c r="AA34" s="1140"/>
      <c r="AB34" s="1140"/>
      <c r="AC34" s="1140"/>
      <c r="AD34" s="1140"/>
      <c r="AE34" s="1141"/>
      <c r="AF34" s="1133"/>
      <c r="AG34" s="1134"/>
      <c r="AH34" s="1134"/>
      <c r="AI34" s="1134"/>
      <c r="AJ34" s="1135"/>
      <c r="AK34" s="1075"/>
      <c r="AL34" s="1066"/>
      <c r="AM34" s="1066"/>
      <c r="AN34" s="1066"/>
      <c r="AO34" s="1066"/>
      <c r="AP34" s="1066"/>
      <c r="AQ34" s="1066"/>
      <c r="AR34" s="1066"/>
      <c r="AS34" s="1066"/>
      <c r="AT34" s="1066"/>
      <c r="AU34" s="1066"/>
      <c r="AV34" s="1066"/>
      <c r="AW34" s="1066"/>
      <c r="AX34" s="1066"/>
      <c r="AY34" s="1066"/>
      <c r="AZ34" s="1138"/>
      <c r="BA34" s="1138"/>
      <c r="BB34" s="1138"/>
      <c r="BC34" s="1138"/>
      <c r="BD34" s="1138"/>
      <c r="BE34" s="1077"/>
      <c r="BF34" s="1077"/>
      <c r="BG34" s="1077"/>
      <c r="BH34" s="1077"/>
      <c r="BI34" s="1078"/>
      <c r="BJ34" s="254"/>
      <c r="BK34" s="254"/>
      <c r="BL34" s="254"/>
      <c r="BM34" s="254"/>
      <c r="BN34" s="254"/>
      <c r="BO34" s="267"/>
      <c r="BP34" s="267"/>
      <c r="BQ34" s="264">
        <v>28</v>
      </c>
      <c r="BR34" s="265"/>
      <c r="BS34" s="1112"/>
      <c r="BT34" s="1113"/>
      <c r="BU34" s="1113"/>
      <c r="BV34" s="1113"/>
      <c r="BW34" s="1113"/>
      <c r="BX34" s="1113"/>
      <c r="BY34" s="1113"/>
      <c r="BZ34" s="1113"/>
      <c r="CA34" s="1113"/>
      <c r="CB34" s="1113"/>
      <c r="CC34" s="1113"/>
      <c r="CD34" s="1113"/>
      <c r="CE34" s="1113"/>
      <c r="CF34" s="1113"/>
      <c r="CG34" s="1114"/>
      <c r="CH34" s="1087"/>
      <c r="CI34" s="1088"/>
      <c r="CJ34" s="1088"/>
      <c r="CK34" s="1088"/>
      <c r="CL34" s="1089"/>
      <c r="CM34" s="1087"/>
      <c r="CN34" s="1088"/>
      <c r="CO34" s="1088"/>
      <c r="CP34" s="1088"/>
      <c r="CQ34" s="1089"/>
      <c r="CR34" s="1087"/>
      <c r="CS34" s="1088"/>
      <c r="CT34" s="1088"/>
      <c r="CU34" s="1088"/>
      <c r="CV34" s="1089"/>
      <c r="CW34" s="1087"/>
      <c r="CX34" s="1088"/>
      <c r="CY34" s="1088"/>
      <c r="CZ34" s="1088"/>
      <c r="DA34" s="1089"/>
      <c r="DB34" s="1087"/>
      <c r="DC34" s="1088"/>
      <c r="DD34" s="1088"/>
      <c r="DE34" s="1088"/>
      <c r="DF34" s="1089"/>
      <c r="DG34" s="1087"/>
      <c r="DH34" s="1088"/>
      <c r="DI34" s="1088"/>
      <c r="DJ34" s="1088"/>
      <c r="DK34" s="1089"/>
      <c r="DL34" s="1087"/>
      <c r="DM34" s="1088"/>
      <c r="DN34" s="1088"/>
      <c r="DO34" s="1088"/>
      <c r="DP34" s="1089"/>
      <c r="DQ34" s="1087"/>
      <c r="DR34" s="1088"/>
      <c r="DS34" s="1088"/>
      <c r="DT34" s="1088"/>
      <c r="DU34" s="1089"/>
      <c r="DV34" s="1090"/>
      <c r="DW34" s="1091"/>
      <c r="DX34" s="1091"/>
      <c r="DY34" s="1091"/>
      <c r="DZ34" s="1092"/>
      <c r="EA34" s="248"/>
    </row>
    <row r="35" spans="1:131" s="249" customFormat="1" ht="26.25" customHeight="1" x14ac:dyDescent="0.15">
      <c r="A35" s="268">
        <v>8</v>
      </c>
      <c r="B35" s="1127"/>
      <c r="C35" s="1128"/>
      <c r="D35" s="1128"/>
      <c r="E35" s="1128"/>
      <c r="F35" s="1128"/>
      <c r="G35" s="1128"/>
      <c r="H35" s="1128"/>
      <c r="I35" s="1128"/>
      <c r="J35" s="1128"/>
      <c r="K35" s="1128"/>
      <c r="L35" s="1128"/>
      <c r="M35" s="1128"/>
      <c r="N35" s="1128"/>
      <c r="O35" s="1128"/>
      <c r="P35" s="1129"/>
      <c r="Q35" s="1139"/>
      <c r="R35" s="1140"/>
      <c r="S35" s="1140"/>
      <c r="T35" s="1140"/>
      <c r="U35" s="1140"/>
      <c r="V35" s="1140"/>
      <c r="W35" s="1140"/>
      <c r="X35" s="1140"/>
      <c r="Y35" s="1140"/>
      <c r="Z35" s="1140"/>
      <c r="AA35" s="1140"/>
      <c r="AB35" s="1140"/>
      <c r="AC35" s="1140"/>
      <c r="AD35" s="1140"/>
      <c r="AE35" s="1141"/>
      <c r="AF35" s="1133"/>
      <c r="AG35" s="1134"/>
      <c r="AH35" s="1134"/>
      <c r="AI35" s="1134"/>
      <c r="AJ35" s="1135"/>
      <c r="AK35" s="1075"/>
      <c r="AL35" s="1066"/>
      <c r="AM35" s="1066"/>
      <c r="AN35" s="1066"/>
      <c r="AO35" s="1066"/>
      <c r="AP35" s="1066"/>
      <c r="AQ35" s="1066"/>
      <c r="AR35" s="1066"/>
      <c r="AS35" s="1066"/>
      <c r="AT35" s="1066"/>
      <c r="AU35" s="1066"/>
      <c r="AV35" s="1066"/>
      <c r="AW35" s="1066"/>
      <c r="AX35" s="1066"/>
      <c r="AY35" s="1066"/>
      <c r="AZ35" s="1138"/>
      <c r="BA35" s="1138"/>
      <c r="BB35" s="1138"/>
      <c r="BC35" s="1138"/>
      <c r="BD35" s="1138"/>
      <c r="BE35" s="1077"/>
      <c r="BF35" s="1077"/>
      <c r="BG35" s="1077"/>
      <c r="BH35" s="1077"/>
      <c r="BI35" s="1078"/>
      <c r="BJ35" s="254"/>
      <c r="BK35" s="254"/>
      <c r="BL35" s="254"/>
      <c r="BM35" s="254"/>
      <c r="BN35" s="254"/>
      <c r="BO35" s="267"/>
      <c r="BP35" s="267"/>
      <c r="BQ35" s="264">
        <v>29</v>
      </c>
      <c r="BR35" s="265"/>
      <c r="BS35" s="1112"/>
      <c r="BT35" s="1113"/>
      <c r="BU35" s="1113"/>
      <c r="BV35" s="1113"/>
      <c r="BW35" s="1113"/>
      <c r="BX35" s="1113"/>
      <c r="BY35" s="1113"/>
      <c r="BZ35" s="1113"/>
      <c r="CA35" s="1113"/>
      <c r="CB35" s="1113"/>
      <c r="CC35" s="1113"/>
      <c r="CD35" s="1113"/>
      <c r="CE35" s="1113"/>
      <c r="CF35" s="1113"/>
      <c r="CG35" s="1114"/>
      <c r="CH35" s="1087"/>
      <c r="CI35" s="1088"/>
      <c r="CJ35" s="1088"/>
      <c r="CK35" s="1088"/>
      <c r="CL35" s="1089"/>
      <c r="CM35" s="1087"/>
      <c r="CN35" s="1088"/>
      <c r="CO35" s="1088"/>
      <c r="CP35" s="1088"/>
      <c r="CQ35" s="1089"/>
      <c r="CR35" s="1087"/>
      <c r="CS35" s="1088"/>
      <c r="CT35" s="1088"/>
      <c r="CU35" s="1088"/>
      <c r="CV35" s="1089"/>
      <c r="CW35" s="1087"/>
      <c r="CX35" s="1088"/>
      <c r="CY35" s="1088"/>
      <c r="CZ35" s="1088"/>
      <c r="DA35" s="1089"/>
      <c r="DB35" s="1087"/>
      <c r="DC35" s="1088"/>
      <c r="DD35" s="1088"/>
      <c r="DE35" s="1088"/>
      <c r="DF35" s="1089"/>
      <c r="DG35" s="1087"/>
      <c r="DH35" s="1088"/>
      <c r="DI35" s="1088"/>
      <c r="DJ35" s="1088"/>
      <c r="DK35" s="1089"/>
      <c r="DL35" s="1087"/>
      <c r="DM35" s="1088"/>
      <c r="DN35" s="1088"/>
      <c r="DO35" s="1088"/>
      <c r="DP35" s="1089"/>
      <c r="DQ35" s="1087"/>
      <c r="DR35" s="1088"/>
      <c r="DS35" s="1088"/>
      <c r="DT35" s="1088"/>
      <c r="DU35" s="1089"/>
      <c r="DV35" s="1090"/>
      <c r="DW35" s="1091"/>
      <c r="DX35" s="1091"/>
      <c r="DY35" s="1091"/>
      <c r="DZ35" s="1092"/>
      <c r="EA35" s="248"/>
    </row>
    <row r="36" spans="1:131" s="249" customFormat="1" ht="26.25" customHeight="1" x14ac:dyDescent="0.15">
      <c r="A36" s="268">
        <v>9</v>
      </c>
      <c r="B36" s="1127"/>
      <c r="C36" s="1128"/>
      <c r="D36" s="1128"/>
      <c r="E36" s="1128"/>
      <c r="F36" s="1128"/>
      <c r="G36" s="1128"/>
      <c r="H36" s="1128"/>
      <c r="I36" s="1128"/>
      <c r="J36" s="1128"/>
      <c r="K36" s="1128"/>
      <c r="L36" s="1128"/>
      <c r="M36" s="1128"/>
      <c r="N36" s="1128"/>
      <c r="O36" s="1128"/>
      <c r="P36" s="1129"/>
      <c r="Q36" s="1139"/>
      <c r="R36" s="1140"/>
      <c r="S36" s="1140"/>
      <c r="T36" s="1140"/>
      <c r="U36" s="1140"/>
      <c r="V36" s="1140"/>
      <c r="W36" s="1140"/>
      <c r="X36" s="1140"/>
      <c r="Y36" s="1140"/>
      <c r="Z36" s="1140"/>
      <c r="AA36" s="1140"/>
      <c r="AB36" s="1140"/>
      <c r="AC36" s="1140"/>
      <c r="AD36" s="1140"/>
      <c r="AE36" s="1141"/>
      <c r="AF36" s="1133"/>
      <c r="AG36" s="1134"/>
      <c r="AH36" s="1134"/>
      <c r="AI36" s="1134"/>
      <c r="AJ36" s="1135"/>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077"/>
      <c r="BF36" s="1077"/>
      <c r="BG36" s="1077"/>
      <c r="BH36" s="1077"/>
      <c r="BI36" s="1078"/>
      <c r="BJ36" s="254"/>
      <c r="BK36" s="254"/>
      <c r="BL36" s="254"/>
      <c r="BM36" s="254"/>
      <c r="BN36" s="254"/>
      <c r="BO36" s="267"/>
      <c r="BP36" s="267"/>
      <c r="BQ36" s="264">
        <v>30</v>
      </c>
      <c r="BR36" s="265"/>
      <c r="BS36" s="1112"/>
      <c r="BT36" s="1113"/>
      <c r="BU36" s="1113"/>
      <c r="BV36" s="1113"/>
      <c r="BW36" s="1113"/>
      <c r="BX36" s="1113"/>
      <c r="BY36" s="1113"/>
      <c r="BZ36" s="1113"/>
      <c r="CA36" s="1113"/>
      <c r="CB36" s="1113"/>
      <c r="CC36" s="1113"/>
      <c r="CD36" s="1113"/>
      <c r="CE36" s="1113"/>
      <c r="CF36" s="1113"/>
      <c r="CG36" s="1114"/>
      <c r="CH36" s="1087"/>
      <c r="CI36" s="1088"/>
      <c r="CJ36" s="1088"/>
      <c r="CK36" s="1088"/>
      <c r="CL36" s="1089"/>
      <c r="CM36" s="1087"/>
      <c r="CN36" s="1088"/>
      <c r="CO36" s="1088"/>
      <c r="CP36" s="1088"/>
      <c r="CQ36" s="1089"/>
      <c r="CR36" s="1087"/>
      <c r="CS36" s="1088"/>
      <c r="CT36" s="1088"/>
      <c r="CU36" s="1088"/>
      <c r="CV36" s="1089"/>
      <c r="CW36" s="1087"/>
      <c r="CX36" s="1088"/>
      <c r="CY36" s="1088"/>
      <c r="CZ36" s="1088"/>
      <c r="DA36" s="1089"/>
      <c r="DB36" s="1087"/>
      <c r="DC36" s="1088"/>
      <c r="DD36" s="1088"/>
      <c r="DE36" s="1088"/>
      <c r="DF36" s="1089"/>
      <c r="DG36" s="1087"/>
      <c r="DH36" s="1088"/>
      <c r="DI36" s="1088"/>
      <c r="DJ36" s="1088"/>
      <c r="DK36" s="1089"/>
      <c r="DL36" s="1087"/>
      <c r="DM36" s="1088"/>
      <c r="DN36" s="1088"/>
      <c r="DO36" s="1088"/>
      <c r="DP36" s="1089"/>
      <c r="DQ36" s="1087"/>
      <c r="DR36" s="1088"/>
      <c r="DS36" s="1088"/>
      <c r="DT36" s="1088"/>
      <c r="DU36" s="1089"/>
      <c r="DV36" s="1090"/>
      <c r="DW36" s="1091"/>
      <c r="DX36" s="1091"/>
      <c r="DY36" s="1091"/>
      <c r="DZ36" s="1092"/>
      <c r="EA36" s="248"/>
    </row>
    <row r="37" spans="1:131" s="249" customFormat="1" ht="26.25" customHeight="1" x14ac:dyDescent="0.15">
      <c r="A37" s="268">
        <v>10</v>
      </c>
      <c r="B37" s="1127"/>
      <c r="C37" s="1128"/>
      <c r="D37" s="1128"/>
      <c r="E37" s="1128"/>
      <c r="F37" s="1128"/>
      <c r="G37" s="1128"/>
      <c r="H37" s="1128"/>
      <c r="I37" s="1128"/>
      <c r="J37" s="1128"/>
      <c r="K37" s="1128"/>
      <c r="L37" s="1128"/>
      <c r="M37" s="1128"/>
      <c r="N37" s="1128"/>
      <c r="O37" s="1128"/>
      <c r="P37" s="1129"/>
      <c r="Q37" s="1139"/>
      <c r="R37" s="1140"/>
      <c r="S37" s="1140"/>
      <c r="T37" s="1140"/>
      <c r="U37" s="1140"/>
      <c r="V37" s="1140"/>
      <c r="W37" s="1140"/>
      <c r="X37" s="1140"/>
      <c r="Y37" s="1140"/>
      <c r="Z37" s="1140"/>
      <c r="AA37" s="1140"/>
      <c r="AB37" s="1140"/>
      <c r="AC37" s="1140"/>
      <c r="AD37" s="1140"/>
      <c r="AE37" s="1141"/>
      <c r="AF37" s="1133"/>
      <c r="AG37" s="1134"/>
      <c r="AH37" s="1134"/>
      <c r="AI37" s="1134"/>
      <c r="AJ37" s="1135"/>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077"/>
      <c r="BF37" s="1077"/>
      <c r="BG37" s="1077"/>
      <c r="BH37" s="1077"/>
      <c r="BI37" s="1078"/>
      <c r="BJ37" s="254"/>
      <c r="BK37" s="254"/>
      <c r="BL37" s="254"/>
      <c r="BM37" s="254"/>
      <c r="BN37" s="254"/>
      <c r="BO37" s="267"/>
      <c r="BP37" s="267"/>
      <c r="BQ37" s="264">
        <v>31</v>
      </c>
      <c r="BR37" s="265"/>
      <c r="BS37" s="1112"/>
      <c r="BT37" s="1113"/>
      <c r="BU37" s="1113"/>
      <c r="BV37" s="1113"/>
      <c r="BW37" s="1113"/>
      <c r="BX37" s="1113"/>
      <c r="BY37" s="1113"/>
      <c r="BZ37" s="1113"/>
      <c r="CA37" s="1113"/>
      <c r="CB37" s="1113"/>
      <c r="CC37" s="1113"/>
      <c r="CD37" s="1113"/>
      <c r="CE37" s="1113"/>
      <c r="CF37" s="1113"/>
      <c r="CG37" s="1114"/>
      <c r="CH37" s="1087"/>
      <c r="CI37" s="1088"/>
      <c r="CJ37" s="1088"/>
      <c r="CK37" s="1088"/>
      <c r="CL37" s="1089"/>
      <c r="CM37" s="1087"/>
      <c r="CN37" s="1088"/>
      <c r="CO37" s="1088"/>
      <c r="CP37" s="1088"/>
      <c r="CQ37" s="1089"/>
      <c r="CR37" s="1087"/>
      <c r="CS37" s="1088"/>
      <c r="CT37" s="1088"/>
      <c r="CU37" s="1088"/>
      <c r="CV37" s="1089"/>
      <c r="CW37" s="1087"/>
      <c r="CX37" s="1088"/>
      <c r="CY37" s="1088"/>
      <c r="CZ37" s="1088"/>
      <c r="DA37" s="1089"/>
      <c r="DB37" s="1087"/>
      <c r="DC37" s="1088"/>
      <c r="DD37" s="1088"/>
      <c r="DE37" s="1088"/>
      <c r="DF37" s="1089"/>
      <c r="DG37" s="1087"/>
      <c r="DH37" s="1088"/>
      <c r="DI37" s="1088"/>
      <c r="DJ37" s="1088"/>
      <c r="DK37" s="1089"/>
      <c r="DL37" s="1087"/>
      <c r="DM37" s="1088"/>
      <c r="DN37" s="1088"/>
      <c r="DO37" s="1088"/>
      <c r="DP37" s="1089"/>
      <c r="DQ37" s="1087"/>
      <c r="DR37" s="1088"/>
      <c r="DS37" s="1088"/>
      <c r="DT37" s="1088"/>
      <c r="DU37" s="1089"/>
      <c r="DV37" s="1090"/>
      <c r="DW37" s="1091"/>
      <c r="DX37" s="1091"/>
      <c r="DY37" s="1091"/>
      <c r="DZ37" s="1092"/>
      <c r="EA37" s="248"/>
    </row>
    <row r="38" spans="1:131" s="249" customFormat="1" ht="26.25" customHeight="1" x14ac:dyDescent="0.15">
      <c r="A38" s="268">
        <v>11</v>
      </c>
      <c r="B38" s="1127"/>
      <c r="C38" s="1128"/>
      <c r="D38" s="1128"/>
      <c r="E38" s="1128"/>
      <c r="F38" s="1128"/>
      <c r="G38" s="1128"/>
      <c r="H38" s="1128"/>
      <c r="I38" s="1128"/>
      <c r="J38" s="1128"/>
      <c r="K38" s="1128"/>
      <c r="L38" s="1128"/>
      <c r="M38" s="1128"/>
      <c r="N38" s="1128"/>
      <c r="O38" s="1128"/>
      <c r="P38" s="1129"/>
      <c r="Q38" s="1139"/>
      <c r="R38" s="1140"/>
      <c r="S38" s="1140"/>
      <c r="T38" s="1140"/>
      <c r="U38" s="1140"/>
      <c r="V38" s="1140"/>
      <c r="W38" s="1140"/>
      <c r="X38" s="1140"/>
      <c r="Y38" s="1140"/>
      <c r="Z38" s="1140"/>
      <c r="AA38" s="1140"/>
      <c r="AB38" s="1140"/>
      <c r="AC38" s="1140"/>
      <c r="AD38" s="1140"/>
      <c r="AE38" s="1141"/>
      <c r="AF38" s="1133"/>
      <c r="AG38" s="1134"/>
      <c r="AH38" s="1134"/>
      <c r="AI38" s="1134"/>
      <c r="AJ38" s="1135"/>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077"/>
      <c r="BF38" s="1077"/>
      <c r="BG38" s="1077"/>
      <c r="BH38" s="1077"/>
      <c r="BI38" s="1078"/>
      <c r="BJ38" s="254"/>
      <c r="BK38" s="254"/>
      <c r="BL38" s="254"/>
      <c r="BM38" s="254"/>
      <c r="BN38" s="254"/>
      <c r="BO38" s="267"/>
      <c r="BP38" s="267"/>
      <c r="BQ38" s="264">
        <v>32</v>
      </c>
      <c r="BR38" s="265"/>
      <c r="BS38" s="1112"/>
      <c r="BT38" s="1113"/>
      <c r="BU38" s="1113"/>
      <c r="BV38" s="1113"/>
      <c r="BW38" s="1113"/>
      <c r="BX38" s="1113"/>
      <c r="BY38" s="1113"/>
      <c r="BZ38" s="1113"/>
      <c r="CA38" s="1113"/>
      <c r="CB38" s="1113"/>
      <c r="CC38" s="1113"/>
      <c r="CD38" s="1113"/>
      <c r="CE38" s="1113"/>
      <c r="CF38" s="1113"/>
      <c r="CG38" s="1114"/>
      <c r="CH38" s="1087"/>
      <c r="CI38" s="1088"/>
      <c r="CJ38" s="1088"/>
      <c r="CK38" s="1088"/>
      <c r="CL38" s="1089"/>
      <c r="CM38" s="1087"/>
      <c r="CN38" s="1088"/>
      <c r="CO38" s="1088"/>
      <c r="CP38" s="1088"/>
      <c r="CQ38" s="1089"/>
      <c r="CR38" s="1087"/>
      <c r="CS38" s="1088"/>
      <c r="CT38" s="1088"/>
      <c r="CU38" s="1088"/>
      <c r="CV38" s="1089"/>
      <c r="CW38" s="1087"/>
      <c r="CX38" s="1088"/>
      <c r="CY38" s="1088"/>
      <c r="CZ38" s="1088"/>
      <c r="DA38" s="1089"/>
      <c r="DB38" s="1087"/>
      <c r="DC38" s="1088"/>
      <c r="DD38" s="1088"/>
      <c r="DE38" s="1088"/>
      <c r="DF38" s="1089"/>
      <c r="DG38" s="1087"/>
      <c r="DH38" s="1088"/>
      <c r="DI38" s="1088"/>
      <c r="DJ38" s="1088"/>
      <c r="DK38" s="1089"/>
      <c r="DL38" s="1087"/>
      <c r="DM38" s="1088"/>
      <c r="DN38" s="1088"/>
      <c r="DO38" s="1088"/>
      <c r="DP38" s="1089"/>
      <c r="DQ38" s="1087"/>
      <c r="DR38" s="1088"/>
      <c r="DS38" s="1088"/>
      <c r="DT38" s="1088"/>
      <c r="DU38" s="1089"/>
      <c r="DV38" s="1090"/>
      <c r="DW38" s="1091"/>
      <c r="DX38" s="1091"/>
      <c r="DY38" s="1091"/>
      <c r="DZ38" s="1092"/>
      <c r="EA38" s="248"/>
    </row>
    <row r="39" spans="1:131" s="249" customFormat="1" ht="26.25" customHeight="1" x14ac:dyDescent="0.15">
      <c r="A39" s="268">
        <v>12</v>
      </c>
      <c r="B39" s="1127"/>
      <c r="C39" s="1128"/>
      <c r="D39" s="1128"/>
      <c r="E39" s="1128"/>
      <c r="F39" s="1128"/>
      <c r="G39" s="1128"/>
      <c r="H39" s="1128"/>
      <c r="I39" s="1128"/>
      <c r="J39" s="1128"/>
      <c r="K39" s="1128"/>
      <c r="L39" s="1128"/>
      <c r="M39" s="1128"/>
      <c r="N39" s="1128"/>
      <c r="O39" s="1128"/>
      <c r="P39" s="1129"/>
      <c r="Q39" s="1139"/>
      <c r="R39" s="1140"/>
      <c r="S39" s="1140"/>
      <c r="T39" s="1140"/>
      <c r="U39" s="1140"/>
      <c r="V39" s="1140"/>
      <c r="W39" s="1140"/>
      <c r="X39" s="1140"/>
      <c r="Y39" s="1140"/>
      <c r="Z39" s="1140"/>
      <c r="AA39" s="1140"/>
      <c r="AB39" s="1140"/>
      <c r="AC39" s="1140"/>
      <c r="AD39" s="1140"/>
      <c r="AE39" s="1141"/>
      <c r="AF39" s="1133"/>
      <c r="AG39" s="1134"/>
      <c r="AH39" s="1134"/>
      <c r="AI39" s="1134"/>
      <c r="AJ39" s="1135"/>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077"/>
      <c r="BF39" s="1077"/>
      <c r="BG39" s="1077"/>
      <c r="BH39" s="1077"/>
      <c r="BI39" s="1078"/>
      <c r="BJ39" s="254"/>
      <c r="BK39" s="254"/>
      <c r="BL39" s="254"/>
      <c r="BM39" s="254"/>
      <c r="BN39" s="254"/>
      <c r="BO39" s="267"/>
      <c r="BP39" s="267"/>
      <c r="BQ39" s="264">
        <v>33</v>
      </c>
      <c r="BR39" s="265"/>
      <c r="BS39" s="1112"/>
      <c r="BT39" s="1113"/>
      <c r="BU39" s="1113"/>
      <c r="BV39" s="1113"/>
      <c r="BW39" s="1113"/>
      <c r="BX39" s="1113"/>
      <c r="BY39" s="1113"/>
      <c r="BZ39" s="1113"/>
      <c r="CA39" s="1113"/>
      <c r="CB39" s="1113"/>
      <c r="CC39" s="1113"/>
      <c r="CD39" s="1113"/>
      <c r="CE39" s="1113"/>
      <c r="CF39" s="1113"/>
      <c r="CG39" s="1114"/>
      <c r="CH39" s="1087"/>
      <c r="CI39" s="1088"/>
      <c r="CJ39" s="1088"/>
      <c r="CK39" s="1088"/>
      <c r="CL39" s="1089"/>
      <c r="CM39" s="1087"/>
      <c r="CN39" s="1088"/>
      <c r="CO39" s="1088"/>
      <c r="CP39" s="1088"/>
      <c r="CQ39" s="1089"/>
      <c r="CR39" s="1087"/>
      <c r="CS39" s="1088"/>
      <c r="CT39" s="1088"/>
      <c r="CU39" s="1088"/>
      <c r="CV39" s="1089"/>
      <c r="CW39" s="1087"/>
      <c r="CX39" s="1088"/>
      <c r="CY39" s="1088"/>
      <c r="CZ39" s="1088"/>
      <c r="DA39" s="1089"/>
      <c r="DB39" s="1087"/>
      <c r="DC39" s="1088"/>
      <c r="DD39" s="1088"/>
      <c r="DE39" s="1088"/>
      <c r="DF39" s="1089"/>
      <c r="DG39" s="1087"/>
      <c r="DH39" s="1088"/>
      <c r="DI39" s="1088"/>
      <c r="DJ39" s="1088"/>
      <c r="DK39" s="1089"/>
      <c r="DL39" s="1087"/>
      <c r="DM39" s="1088"/>
      <c r="DN39" s="1088"/>
      <c r="DO39" s="1088"/>
      <c r="DP39" s="1089"/>
      <c r="DQ39" s="1087"/>
      <c r="DR39" s="1088"/>
      <c r="DS39" s="1088"/>
      <c r="DT39" s="1088"/>
      <c r="DU39" s="1089"/>
      <c r="DV39" s="1090"/>
      <c r="DW39" s="1091"/>
      <c r="DX39" s="1091"/>
      <c r="DY39" s="1091"/>
      <c r="DZ39" s="1092"/>
      <c r="EA39" s="248"/>
    </row>
    <row r="40" spans="1:131" s="249" customFormat="1" ht="26.25" customHeight="1" x14ac:dyDescent="0.15">
      <c r="A40" s="263">
        <v>13</v>
      </c>
      <c r="B40" s="1127"/>
      <c r="C40" s="1128"/>
      <c r="D40" s="1128"/>
      <c r="E40" s="1128"/>
      <c r="F40" s="1128"/>
      <c r="G40" s="1128"/>
      <c r="H40" s="1128"/>
      <c r="I40" s="1128"/>
      <c r="J40" s="1128"/>
      <c r="K40" s="1128"/>
      <c r="L40" s="1128"/>
      <c r="M40" s="1128"/>
      <c r="N40" s="1128"/>
      <c r="O40" s="1128"/>
      <c r="P40" s="1129"/>
      <c r="Q40" s="1139"/>
      <c r="R40" s="1140"/>
      <c r="S40" s="1140"/>
      <c r="T40" s="1140"/>
      <c r="U40" s="1140"/>
      <c r="V40" s="1140"/>
      <c r="W40" s="1140"/>
      <c r="X40" s="1140"/>
      <c r="Y40" s="1140"/>
      <c r="Z40" s="1140"/>
      <c r="AA40" s="1140"/>
      <c r="AB40" s="1140"/>
      <c r="AC40" s="1140"/>
      <c r="AD40" s="1140"/>
      <c r="AE40" s="1141"/>
      <c r="AF40" s="1133"/>
      <c r="AG40" s="1134"/>
      <c r="AH40" s="1134"/>
      <c r="AI40" s="1134"/>
      <c r="AJ40" s="1135"/>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077"/>
      <c r="BF40" s="1077"/>
      <c r="BG40" s="1077"/>
      <c r="BH40" s="1077"/>
      <c r="BI40" s="1078"/>
      <c r="BJ40" s="254"/>
      <c r="BK40" s="254"/>
      <c r="BL40" s="254"/>
      <c r="BM40" s="254"/>
      <c r="BN40" s="254"/>
      <c r="BO40" s="267"/>
      <c r="BP40" s="267"/>
      <c r="BQ40" s="264">
        <v>34</v>
      </c>
      <c r="BR40" s="265"/>
      <c r="BS40" s="1112"/>
      <c r="BT40" s="1113"/>
      <c r="BU40" s="1113"/>
      <c r="BV40" s="1113"/>
      <c r="BW40" s="1113"/>
      <c r="BX40" s="1113"/>
      <c r="BY40" s="1113"/>
      <c r="BZ40" s="1113"/>
      <c r="CA40" s="1113"/>
      <c r="CB40" s="1113"/>
      <c r="CC40" s="1113"/>
      <c r="CD40" s="1113"/>
      <c r="CE40" s="1113"/>
      <c r="CF40" s="1113"/>
      <c r="CG40" s="1114"/>
      <c r="CH40" s="1087"/>
      <c r="CI40" s="1088"/>
      <c r="CJ40" s="1088"/>
      <c r="CK40" s="1088"/>
      <c r="CL40" s="1089"/>
      <c r="CM40" s="1087"/>
      <c r="CN40" s="1088"/>
      <c r="CO40" s="1088"/>
      <c r="CP40" s="1088"/>
      <c r="CQ40" s="1089"/>
      <c r="CR40" s="1087"/>
      <c r="CS40" s="1088"/>
      <c r="CT40" s="1088"/>
      <c r="CU40" s="1088"/>
      <c r="CV40" s="1089"/>
      <c r="CW40" s="1087"/>
      <c r="CX40" s="1088"/>
      <c r="CY40" s="1088"/>
      <c r="CZ40" s="1088"/>
      <c r="DA40" s="1089"/>
      <c r="DB40" s="1087"/>
      <c r="DC40" s="1088"/>
      <c r="DD40" s="1088"/>
      <c r="DE40" s="1088"/>
      <c r="DF40" s="1089"/>
      <c r="DG40" s="1087"/>
      <c r="DH40" s="1088"/>
      <c r="DI40" s="1088"/>
      <c r="DJ40" s="1088"/>
      <c r="DK40" s="1089"/>
      <c r="DL40" s="1087"/>
      <c r="DM40" s="1088"/>
      <c r="DN40" s="1088"/>
      <c r="DO40" s="1088"/>
      <c r="DP40" s="1089"/>
      <c r="DQ40" s="1087"/>
      <c r="DR40" s="1088"/>
      <c r="DS40" s="1088"/>
      <c r="DT40" s="1088"/>
      <c r="DU40" s="1089"/>
      <c r="DV40" s="1090"/>
      <c r="DW40" s="1091"/>
      <c r="DX40" s="1091"/>
      <c r="DY40" s="1091"/>
      <c r="DZ40" s="1092"/>
      <c r="EA40" s="248"/>
    </row>
    <row r="41" spans="1:131" s="249" customFormat="1" ht="26.25" customHeight="1" x14ac:dyDescent="0.15">
      <c r="A41" s="263">
        <v>14</v>
      </c>
      <c r="B41" s="1127"/>
      <c r="C41" s="1128"/>
      <c r="D41" s="1128"/>
      <c r="E41" s="1128"/>
      <c r="F41" s="1128"/>
      <c r="G41" s="1128"/>
      <c r="H41" s="1128"/>
      <c r="I41" s="1128"/>
      <c r="J41" s="1128"/>
      <c r="K41" s="1128"/>
      <c r="L41" s="1128"/>
      <c r="M41" s="1128"/>
      <c r="N41" s="1128"/>
      <c r="O41" s="1128"/>
      <c r="P41" s="1129"/>
      <c r="Q41" s="1139"/>
      <c r="R41" s="1140"/>
      <c r="S41" s="1140"/>
      <c r="T41" s="1140"/>
      <c r="U41" s="1140"/>
      <c r="V41" s="1140"/>
      <c r="W41" s="1140"/>
      <c r="X41" s="1140"/>
      <c r="Y41" s="1140"/>
      <c r="Z41" s="1140"/>
      <c r="AA41" s="1140"/>
      <c r="AB41" s="1140"/>
      <c r="AC41" s="1140"/>
      <c r="AD41" s="1140"/>
      <c r="AE41" s="1141"/>
      <c r="AF41" s="1133"/>
      <c r="AG41" s="1134"/>
      <c r="AH41" s="1134"/>
      <c r="AI41" s="1134"/>
      <c r="AJ41" s="1135"/>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077"/>
      <c r="BF41" s="1077"/>
      <c r="BG41" s="1077"/>
      <c r="BH41" s="1077"/>
      <c r="BI41" s="1078"/>
      <c r="BJ41" s="254"/>
      <c r="BK41" s="254"/>
      <c r="BL41" s="254"/>
      <c r="BM41" s="254"/>
      <c r="BN41" s="254"/>
      <c r="BO41" s="267"/>
      <c r="BP41" s="267"/>
      <c r="BQ41" s="264">
        <v>35</v>
      </c>
      <c r="BR41" s="265"/>
      <c r="BS41" s="1112"/>
      <c r="BT41" s="1113"/>
      <c r="BU41" s="1113"/>
      <c r="BV41" s="1113"/>
      <c r="BW41" s="1113"/>
      <c r="BX41" s="1113"/>
      <c r="BY41" s="1113"/>
      <c r="BZ41" s="1113"/>
      <c r="CA41" s="1113"/>
      <c r="CB41" s="1113"/>
      <c r="CC41" s="1113"/>
      <c r="CD41" s="1113"/>
      <c r="CE41" s="1113"/>
      <c r="CF41" s="1113"/>
      <c r="CG41" s="1114"/>
      <c r="CH41" s="1087"/>
      <c r="CI41" s="1088"/>
      <c r="CJ41" s="1088"/>
      <c r="CK41" s="1088"/>
      <c r="CL41" s="1089"/>
      <c r="CM41" s="1087"/>
      <c r="CN41" s="1088"/>
      <c r="CO41" s="1088"/>
      <c r="CP41" s="1088"/>
      <c r="CQ41" s="1089"/>
      <c r="CR41" s="1087"/>
      <c r="CS41" s="1088"/>
      <c r="CT41" s="1088"/>
      <c r="CU41" s="1088"/>
      <c r="CV41" s="1089"/>
      <c r="CW41" s="1087"/>
      <c r="CX41" s="1088"/>
      <c r="CY41" s="1088"/>
      <c r="CZ41" s="1088"/>
      <c r="DA41" s="1089"/>
      <c r="DB41" s="1087"/>
      <c r="DC41" s="1088"/>
      <c r="DD41" s="1088"/>
      <c r="DE41" s="1088"/>
      <c r="DF41" s="1089"/>
      <c r="DG41" s="1087"/>
      <c r="DH41" s="1088"/>
      <c r="DI41" s="1088"/>
      <c r="DJ41" s="1088"/>
      <c r="DK41" s="1089"/>
      <c r="DL41" s="1087"/>
      <c r="DM41" s="1088"/>
      <c r="DN41" s="1088"/>
      <c r="DO41" s="1088"/>
      <c r="DP41" s="1089"/>
      <c r="DQ41" s="1087"/>
      <c r="DR41" s="1088"/>
      <c r="DS41" s="1088"/>
      <c r="DT41" s="1088"/>
      <c r="DU41" s="1089"/>
      <c r="DV41" s="1090"/>
      <c r="DW41" s="1091"/>
      <c r="DX41" s="1091"/>
      <c r="DY41" s="1091"/>
      <c r="DZ41" s="1092"/>
      <c r="EA41" s="248"/>
    </row>
    <row r="42" spans="1:131" s="249" customFormat="1" ht="26.25" customHeight="1" x14ac:dyDescent="0.15">
      <c r="A42" s="263">
        <v>15</v>
      </c>
      <c r="B42" s="1127"/>
      <c r="C42" s="1128"/>
      <c r="D42" s="1128"/>
      <c r="E42" s="1128"/>
      <c r="F42" s="1128"/>
      <c r="G42" s="1128"/>
      <c r="H42" s="1128"/>
      <c r="I42" s="1128"/>
      <c r="J42" s="1128"/>
      <c r="K42" s="1128"/>
      <c r="L42" s="1128"/>
      <c r="M42" s="1128"/>
      <c r="N42" s="1128"/>
      <c r="O42" s="1128"/>
      <c r="P42" s="1129"/>
      <c r="Q42" s="1139"/>
      <c r="R42" s="1140"/>
      <c r="S42" s="1140"/>
      <c r="T42" s="1140"/>
      <c r="U42" s="1140"/>
      <c r="V42" s="1140"/>
      <c r="W42" s="1140"/>
      <c r="X42" s="1140"/>
      <c r="Y42" s="1140"/>
      <c r="Z42" s="1140"/>
      <c r="AA42" s="1140"/>
      <c r="AB42" s="1140"/>
      <c r="AC42" s="1140"/>
      <c r="AD42" s="1140"/>
      <c r="AE42" s="1141"/>
      <c r="AF42" s="1133"/>
      <c r="AG42" s="1134"/>
      <c r="AH42" s="1134"/>
      <c r="AI42" s="1134"/>
      <c r="AJ42" s="1135"/>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077"/>
      <c r="BF42" s="1077"/>
      <c r="BG42" s="1077"/>
      <c r="BH42" s="1077"/>
      <c r="BI42" s="1078"/>
      <c r="BJ42" s="254"/>
      <c r="BK42" s="254"/>
      <c r="BL42" s="254"/>
      <c r="BM42" s="254"/>
      <c r="BN42" s="254"/>
      <c r="BO42" s="267"/>
      <c r="BP42" s="267"/>
      <c r="BQ42" s="264">
        <v>36</v>
      </c>
      <c r="BR42" s="265"/>
      <c r="BS42" s="1112"/>
      <c r="BT42" s="1113"/>
      <c r="BU42" s="1113"/>
      <c r="BV42" s="1113"/>
      <c r="BW42" s="1113"/>
      <c r="BX42" s="1113"/>
      <c r="BY42" s="1113"/>
      <c r="BZ42" s="1113"/>
      <c r="CA42" s="1113"/>
      <c r="CB42" s="1113"/>
      <c r="CC42" s="1113"/>
      <c r="CD42" s="1113"/>
      <c r="CE42" s="1113"/>
      <c r="CF42" s="1113"/>
      <c r="CG42" s="1114"/>
      <c r="CH42" s="1087"/>
      <c r="CI42" s="1088"/>
      <c r="CJ42" s="1088"/>
      <c r="CK42" s="1088"/>
      <c r="CL42" s="1089"/>
      <c r="CM42" s="1087"/>
      <c r="CN42" s="1088"/>
      <c r="CO42" s="1088"/>
      <c r="CP42" s="1088"/>
      <c r="CQ42" s="1089"/>
      <c r="CR42" s="1087"/>
      <c r="CS42" s="1088"/>
      <c r="CT42" s="1088"/>
      <c r="CU42" s="1088"/>
      <c r="CV42" s="1089"/>
      <c r="CW42" s="1087"/>
      <c r="CX42" s="1088"/>
      <c r="CY42" s="1088"/>
      <c r="CZ42" s="1088"/>
      <c r="DA42" s="1089"/>
      <c r="DB42" s="1087"/>
      <c r="DC42" s="1088"/>
      <c r="DD42" s="1088"/>
      <c r="DE42" s="1088"/>
      <c r="DF42" s="1089"/>
      <c r="DG42" s="1087"/>
      <c r="DH42" s="1088"/>
      <c r="DI42" s="1088"/>
      <c r="DJ42" s="1088"/>
      <c r="DK42" s="1089"/>
      <c r="DL42" s="1087"/>
      <c r="DM42" s="1088"/>
      <c r="DN42" s="1088"/>
      <c r="DO42" s="1088"/>
      <c r="DP42" s="1089"/>
      <c r="DQ42" s="1087"/>
      <c r="DR42" s="1088"/>
      <c r="DS42" s="1088"/>
      <c r="DT42" s="1088"/>
      <c r="DU42" s="1089"/>
      <c r="DV42" s="1090"/>
      <c r="DW42" s="1091"/>
      <c r="DX42" s="1091"/>
      <c r="DY42" s="1091"/>
      <c r="DZ42" s="1092"/>
      <c r="EA42" s="248"/>
    </row>
    <row r="43" spans="1:131" s="249" customFormat="1" ht="26.25" customHeight="1" x14ac:dyDescent="0.15">
      <c r="A43" s="263">
        <v>16</v>
      </c>
      <c r="B43" s="1127"/>
      <c r="C43" s="1128"/>
      <c r="D43" s="1128"/>
      <c r="E43" s="1128"/>
      <c r="F43" s="1128"/>
      <c r="G43" s="1128"/>
      <c r="H43" s="1128"/>
      <c r="I43" s="1128"/>
      <c r="J43" s="1128"/>
      <c r="K43" s="1128"/>
      <c r="L43" s="1128"/>
      <c r="M43" s="1128"/>
      <c r="N43" s="1128"/>
      <c r="O43" s="1128"/>
      <c r="P43" s="1129"/>
      <c r="Q43" s="1139"/>
      <c r="R43" s="1140"/>
      <c r="S43" s="1140"/>
      <c r="T43" s="1140"/>
      <c r="U43" s="1140"/>
      <c r="V43" s="1140"/>
      <c r="W43" s="1140"/>
      <c r="X43" s="1140"/>
      <c r="Y43" s="1140"/>
      <c r="Z43" s="1140"/>
      <c r="AA43" s="1140"/>
      <c r="AB43" s="1140"/>
      <c r="AC43" s="1140"/>
      <c r="AD43" s="1140"/>
      <c r="AE43" s="1141"/>
      <c r="AF43" s="1133"/>
      <c r="AG43" s="1134"/>
      <c r="AH43" s="1134"/>
      <c r="AI43" s="1134"/>
      <c r="AJ43" s="1135"/>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077"/>
      <c r="BF43" s="1077"/>
      <c r="BG43" s="1077"/>
      <c r="BH43" s="1077"/>
      <c r="BI43" s="1078"/>
      <c r="BJ43" s="254"/>
      <c r="BK43" s="254"/>
      <c r="BL43" s="254"/>
      <c r="BM43" s="254"/>
      <c r="BN43" s="254"/>
      <c r="BO43" s="267"/>
      <c r="BP43" s="267"/>
      <c r="BQ43" s="264">
        <v>37</v>
      </c>
      <c r="BR43" s="265"/>
      <c r="BS43" s="1112"/>
      <c r="BT43" s="1113"/>
      <c r="BU43" s="1113"/>
      <c r="BV43" s="1113"/>
      <c r="BW43" s="1113"/>
      <c r="BX43" s="1113"/>
      <c r="BY43" s="1113"/>
      <c r="BZ43" s="1113"/>
      <c r="CA43" s="1113"/>
      <c r="CB43" s="1113"/>
      <c r="CC43" s="1113"/>
      <c r="CD43" s="1113"/>
      <c r="CE43" s="1113"/>
      <c r="CF43" s="1113"/>
      <c r="CG43" s="1114"/>
      <c r="CH43" s="1087"/>
      <c r="CI43" s="1088"/>
      <c r="CJ43" s="1088"/>
      <c r="CK43" s="1088"/>
      <c r="CL43" s="1089"/>
      <c r="CM43" s="1087"/>
      <c r="CN43" s="1088"/>
      <c r="CO43" s="1088"/>
      <c r="CP43" s="1088"/>
      <c r="CQ43" s="1089"/>
      <c r="CR43" s="1087"/>
      <c r="CS43" s="1088"/>
      <c r="CT43" s="1088"/>
      <c r="CU43" s="1088"/>
      <c r="CV43" s="1089"/>
      <c r="CW43" s="1087"/>
      <c r="CX43" s="1088"/>
      <c r="CY43" s="1088"/>
      <c r="CZ43" s="1088"/>
      <c r="DA43" s="1089"/>
      <c r="DB43" s="1087"/>
      <c r="DC43" s="1088"/>
      <c r="DD43" s="1088"/>
      <c r="DE43" s="1088"/>
      <c r="DF43" s="1089"/>
      <c r="DG43" s="1087"/>
      <c r="DH43" s="1088"/>
      <c r="DI43" s="1088"/>
      <c r="DJ43" s="1088"/>
      <c r="DK43" s="1089"/>
      <c r="DL43" s="1087"/>
      <c r="DM43" s="1088"/>
      <c r="DN43" s="1088"/>
      <c r="DO43" s="1088"/>
      <c r="DP43" s="1089"/>
      <c r="DQ43" s="1087"/>
      <c r="DR43" s="1088"/>
      <c r="DS43" s="1088"/>
      <c r="DT43" s="1088"/>
      <c r="DU43" s="1089"/>
      <c r="DV43" s="1090"/>
      <c r="DW43" s="1091"/>
      <c r="DX43" s="1091"/>
      <c r="DY43" s="1091"/>
      <c r="DZ43" s="1092"/>
      <c r="EA43" s="248"/>
    </row>
    <row r="44" spans="1:131" s="249" customFormat="1" ht="26.25" customHeight="1" x14ac:dyDescent="0.15">
      <c r="A44" s="263">
        <v>17</v>
      </c>
      <c r="B44" s="1127"/>
      <c r="C44" s="1128"/>
      <c r="D44" s="1128"/>
      <c r="E44" s="1128"/>
      <c r="F44" s="1128"/>
      <c r="G44" s="1128"/>
      <c r="H44" s="1128"/>
      <c r="I44" s="1128"/>
      <c r="J44" s="1128"/>
      <c r="K44" s="1128"/>
      <c r="L44" s="1128"/>
      <c r="M44" s="1128"/>
      <c r="N44" s="1128"/>
      <c r="O44" s="1128"/>
      <c r="P44" s="1129"/>
      <c r="Q44" s="1139"/>
      <c r="R44" s="1140"/>
      <c r="S44" s="1140"/>
      <c r="T44" s="1140"/>
      <c r="U44" s="1140"/>
      <c r="V44" s="1140"/>
      <c r="W44" s="1140"/>
      <c r="X44" s="1140"/>
      <c r="Y44" s="1140"/>
      <c r="Z44" s="1140"/>
      <c r="AA44" s="1140"/>
      <c r="AB44" s="1140"/>
      <c r="AC44" s="1140"/>
      <c r="AD44" s="1140"/>
      <c r="AE44" s="1141"/>
      <c r="AF44" s="1133"/>
      <c r="AG44" s="1134"/>
      <c r="AH44" s="1134"/>
      <c r="AI44" s="1134"/>
      <c r="AJ44" s="1135"/>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077"/>
      <c r="BF44" s="1077"/>
      <c r="BG44" s="1077"/>
      <c r="BH44" s="1077"/>
      <c r="BI44" s="1078"/>
      <c r="BJ44" s="254"/>
      <c r="BK44" s="254"/>
      <c r="BL44" s="254"/>
      <c r="BM44" s="254"/>
      <c r="BN44" s="254"/>
      <c r="BO44" s="267"/>
      <c r="BP44" s="267"/>
      <c r="BQ44" s="264">
        <v>38</v>
      </c>
      <c r="BR44" s="265"/>
      <c r="BS44" s="1112"/>
      <c r="BT44" s="1113"/>
      <c r="BU44" s="1113"/>
      <c r="BV44" s="1113"/>
      <c r="BW44" s="1113"/>
      <c r="BX44" s="1113"/>
      <c r="BY44" s="1113"/>
      <c r="BZ44" s="1113"/>
      <c r="CA44" s="1113"/>
      <c r="CB44" s="1113"/>
      <c r="CC44" s="1113"/>
      <c r="CD44" s="1113"/>
      <c r="CE44" s="1113"/>
      <c r="CF44" s="1113"/>
      <c r="CG44" s="1114"/>
      <c r="CH44" s="1087"/>
      <c r="CI44" s="1088"/>
      <c r="CJ44" s="1088"/>
      <c r="CK44" s="1088"/>
      <c r="CL44" s="1089"/>
      <c r="CM44" s="1087"/>
      <c r="CN44" s="1088"/>
      <c r="CO44" s="1088"/>
      <c r="CP44" s="1088"/>
      <c r="CQ44" s="1089"/>
      <c r="CR44" s="1087"/>
      <c r="CS44" s="1088"/>
      <c r="CT44" s="1088"/>
      <c r="CU44" s="1088"/>
      <c r="CV44" s="1089"/>
      <c r="CW44" s="1087"/>
      <c r="CX44" s="1088"/>
      <c r="CY44" s="1088"/>
      <c r="CZ44" s="1088"/>
      <c r="DA44" s="1089"/>
      <c r="DB44" s="1087"/>
      <c r="DC44" s="1088"/>
      <c r="DD44" s="1088"/>
      <c r="DE44" s="1088"/>
      <c r="DF44" s="1089"/>
      <c r="DG44" s="1087"/>
      <c r="DH44" s="1088"/>
      <c r="DI44" s="1088"/>
      <c r="DJ44" s="1088"/>
      <c r="DK44" s="1089"/>
      <c r="DL44" s="1087"/>
      <c r="DM44" s="1088"/>
      <c r="DN44" s="1088"/>
      <c r="DO44" s="1088"/>
      <c r="DP44" s="1089"/>
      <c r="DQ44" s="1087"/>
      <c r="DR44" s="1088"/>
      <c r="DS44" s="1088"/>
      <c r="DT44" s="1088"/>
      <c r="DU44" s="1089"/>
      <c r="DV44" s="1090"/>
      <c r="DW44" s="1091"/>
      <c r="DX44" s="1091"/>
      <c r="DY44" s="1091"/>
      <c r="DZ44" s="1092"/>
      <c r="EA44" s="248"/>
    </row>
    <row r="45" spans="1:131" s="249" customFormat="1" ht="26.25" customHeight="1" x14ac:dyDescent="0.15">
      <c r="A45" s="263">
        <v>18</v>
      </c>
      <c r="B45" s="1127"/>
      <c r="C45" s="1128"/>
      <c r="D45" s="1128"/>
      <c r="E45" s="1128"/>
      <c r="F45" s="1128"/>
      <c r="G45" s="1128"/>
      <c r="H45" s="1128"/>
      <c r="I45" s="1128"/>
      <c r="J45" s="1128"/>
      <c r="K45" s="1128"/>
      <c r="L45" s="1128"/>
      <c r="M45" s="1128"/>
      <c r="N45" s="1128"/>
      <c r="O45" s="1128"/>
      <c r="P45" s="1129"/>
      <c r="Q45" s="1139"/>
      <c r="R45" s="1140"/>
      <c r="S45" s="1140"/>
      <c r="T45" s="1140"/>
      <c r="U45" s="1140"/>
      <c r="V45" s="1140"/>
      <c r="W45" s="1140"/>
      <c r="X45" s="1140"/>
      <c r="Y45" s="1140"/>
      <c r="Z45" s="1140"/>
      <c r="AA45" s="1140"/>
      <c r="AB45" s="1140"/>
      <c r="AC45" s="1140"/>
      <c r="AD45" s="1140"/>
      <c r="AE45" s="1141"/>
      <c r="AF45" s="1133"/>
      <c r="AG45" s="1134"/>
      <c r="AH45" s="1134"/>
      <c r="AI45" s="1134"/>
      <c r="AJ45" s="1135"/>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077"/>
      <c r="BF45" s="1077"/>
      <c r="BG45" s="1077"/>
      <c r="BH45" s="1077"/>
      <c r="BI45" s="1078"/>
      <c r="BJ45" s="254"/>
      <c r="BK45" s="254"/>
      <c r="BL45" s="254"/>
      <c r="BM45" s="254"/>
      <c r="BN45" s="254"/>
      <c r="BO45" s="267"/>
      <c r="BP45" s="267"/>
      <c r="BQ45" s="264">
        <v>39</v>
      </c>
      <c r="BR45" s="265"/>
      <c r="BS45" s="1112"/>
      <c r="BT45" s="1113"/>
      <c r="BU45" s="1113"/>
      <c r="BV45" s="1113"/>
      <c r="BW45" s="1113"/>
      <c r="BX45" s="1113"/>
      <c r="BY45" s="1113"/>
      <c r="BZ45" s="1113"/>
      <c r="CA45" s="1113"/>
      <c r="CB45" s="1113"/>
      <c r="CC45" s="1113"/>
      <c r="CD45" s="1113"/>
      <c r="CE45" s="1113"/>
      <c r="CF45" s="1113"/>
      <c r="CG45" s="1114"/>
      <c r="CH45" s="1087"/>
      <c r="CI45" s="1088"/>
      <c r="CJ45" s="1088"/>
      <c r="CK45" s="1088"/>
      <c r="CL45" s="1089"/>
      <c r="CM45" s="1087"/>
      <c r="CN45" s="1088"/>
      <c r="CO45" s="1088"/>
      <c r="CP45" s="1088"/>
      <c r="CQ45" s="1089"/>
      <c r="CR45" s="1087"/>
      <c r="CS45" s="1088"/>
      <c r="CT45" s="1088"/>
      <c r="CU45" s="1088"/>
      <c r="CV45" s="1089"/>
      <c r="CW45" s="1087"/>
      <c r="CX45" s="1088"/>
      <c r="CY45" s="1088"/>
      <c r="CZ45" s="1088"/>
      <c r="DA45" s="1089"/>
      <c r="DB45" s="1087"/>
      <c r="DC45" s="1088"/>
      <c r="DD45" s="1088"/>
      <c r="DE45" s="1088"/>
      <c r="DF45" s="1089"/>
      <c r="DG45" s="1087"/>
      <c r="DH45" s="1088"/>
      <c r="DI45" s="1088"/>
      <c r="DJ45" s="1088"/>
      <c r="DK45" s="1089"/>
      <c r="DL45" s="1087"/>
      <c r="DM45" s="1088"/>
      <c r="DN45" s="1088"/>
      <c r="DO45" s="1088"/>
      <c r="DP45" s="1089"/>
      <c r="DQ45" s="1087"/>
      <c r="DR45" s="1088"/>
      <c r="DS45" s="1088"/>
      <c r="DT45" s="1088"/>
      <c r="DU45" s="1089"/>
      <c r="DV45" s="1090"/>
      <c r="DW45" s="1091"/>
      <c r="DX45" s="1091"/>
      <c r="DY45" s="1091"/>
      <c r="DZ45" s="1092"/>
      <c r="EA45" s="248"/>
    </row>
    <row r="46" spans="1:131" s="249" customFormat="1" ht="26.25" customHeight="1" x14ac:dyDescent="0.15">
      <c r="A46" s="263">
        <v>19</v>
      </c>
      <c r="B46" s="1127"/>
      <c r="C46" s="1128"/>
      <c r="D46" s="1128"/>
      <c r="E46" s="1128"/>
      <c r="F46" s="1128"/>
      <c r="G46" s="1128"/>
      <c r="H46" s="1128"/>
      <c r="I46" s="1128"/>
      <c r="J46" s="1128"/>
      <c r="K46" s="1128"/>
      <c r="L46" s="1128"/>
      <c r="M46" s="1128"/>
      <c r="N46" s="1128"/>
      <c r="O46" s="1128"/>
      <c r="P46" s="1129"/>
      <c r="Q46" s="1139"/>
      <c r="R46" s="1140"/>
      <c r="S46" s="1140"/>
      <c r="T46" s="1140"/>
      <c r="U46" s="1140"/>
      <c r="V46" s="1140"/>
      <c r="W46" s="1140"/>
      <c r="X46" s="1140"/>
      <c r="Y46" s="1140"/>
      <c r="Z46" s="1140"/>
      <c r="AA46" s="1140"/>
      <c r="AB46" s="1140"/>
      <c r="AC46" s="1140"/>
      <c r="AD46" s="1140"/>
      <c r="AE46" s="1141"/>
      <c r="AF46" s="1133"/>
      <c r="AG46" s="1134"/>
      <c r="AH46" s="1134"/>
      <c r="AI46" s="1134"/>
      <c r="AJ46" s="1135"/>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077"/>
      <c r="BF46" s="1077"/>
      <c r="BG46" s="1077"/>
      <c r="BH46" s="1077"/>
      <c r="BI46" s="1078"/>
      <c r="BJ46" s="254"/>
      <c r="BK46" s="254"/>
      <c r="BL46" s="254"/>
      <c r="BM46" s="254"/>
      <c r="BN46" s="254"/>
      <c r="BO46" s="267"/>
      <c r="BP46" s="267"/>
      <c r="BQ46" s="264">
        <v>40</v>
      </c>
      <c r="BR46" s="265"/>
      <c r="BS46" s="1112"/>
      <c r="BT46" s="1113"/>
      <c r="BU46" s="1113"/>
      <c r="BV46" s="1113"/>
      <c r="BW46" s="1113"/>
      <c r="BX46" s="1113"/>
      <c r="BY46" s="1113"/>
      <c r="BZ46" s="1113"/>
      <c r="CA46" s="1113"/>
      <c r="CB46" s="1113"/>
      <c r="CC46" s="1113"/>
      <c r="CD46" s="1113"/>
      <c r="CE46" s="1113"/>
      <c r="CF46" s="1113"/>
      <c r="CG46" s="1114"/>
      <c r="CH46" s="1087"/>
      <c r="CI46" s="1088"/>
      <c r="CJ46" s="1088"/>
      <c r="CK46" s="1088"/>
      <c r="CL46" s="1089"/>
      <c r="CM46" s="1087"/>
      <c r="CN46" s="1088"/>
      <c r="CO46" s="1088"/>
      <c r="CP46" s="1088"/>
      <c r="CQ46" s="1089"/>
      <c r="CR46" s="1087"/>
      <c r="CS46" s="1088"/>
      <c r="CT46" s="1088"/>
      <c r="CU46" s="1088"/>
      <c r="CV46" s="1089"/>
      <c r="CW46" s="1087"/>
      <c r="CX46" s="1088"/>
      <c r="CY46" s="1088"/>
      <c r="CZ46" s="1088"/>
      <c r="DA46" s="1089"/>
      <c r="DB46" s="1087"/>
      <c r="DC46" s="1088"/>
      <c r="DD46" s="1088"/>
      <c r="DE46" s="1088"/>
      <c r="DF46" s="1089"/>
      <c r="DG46" s="1087"/>
      <c r="DH46" s="1088"/>
      <c r="DI46" s="1088"/>
      <c r="DJ46" s="1088"/>
      <c r="DK46" s="1089"/>
      <c r="DL46" s="1087"/>
      <c r="DM46" s="1088"/>
      <c r="DN46" s="1088"/>
      <c r="DO46" s="1088"/>
      <c r="DP46" s="1089"/>
      <c r="DQ46" s="1087"/>
      <c r="DR46" s="1088"/>
      <c r="DS46" s="1088"/>
      <c r="DT46" s="1088"/>
      <c r="DU46" s="1089"/>
      <c r="DV46" s="1090"/>
      <c r="DW46" s="1091"/>
      <c r="DX46" s="1091"/>
      <c r="DY46" s="1091"/>
      <c r="DZ46" s="1092"/>
      <c r="EA46" s="248"/>
    </row>
    <row r="47" spans="1:131" s="249" customFormat="1" ht="26.25" customHeight="1" x14ac:dyDescent="0.15">
      <c r="A47" s="263">
        <v>20</v>
      </c>
      <c r="B47" s="1127"/>
      <c r="C47" s="1128"/>
      <c r="D47" s="1128"/>
      <c r="E47" s="1128"/>
      <c r="F47" s="1128"/>
      <c r="G47" s="1128"/>
      <c r="H47" s="1128"/>
      <c r="I47" s="1128"/>
      <c r="J47" s="1128"/>
      <c r="K47" s="1128"/>
      <c r="L47" s="1128"/>
      <c r="M47" s="1128"/>
      <c r="N47" s="1128"/>
      <c r="O47" s="1128"/>
      <c r="P47" s="1129"/>
      <c r="Q47" s="1139"/>
      <c r="R47" s="1140"/>
      <c r="S47" s="1140"/>
      <c r="T47" s="1140"/>
      <c r="U47" s="1140"/>
      <c r="V47" s="1140"/>
      <c r="W47" s="1140"/>
      <c r="X47" s="1140"/>
      <c r="Y47" s="1140"/>
      <c r="Z47" s="1140"/>
      <c r="AA47" s="1140"/>
      <c r="AB47" s="1140"/>
      <c r="AC47" s="1140"/>
      <c r="AD47" s="1140"/>
      <c r="AE47" s="1141"/>
      <c r="AF47" s="1133"/>
      <c r="AG47" s="1134"/>
      <c r="AH47" s="1134"/>
      <c r="AI47" s="1134"/>
      <c r="AJ47" s="1135"/>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077"/>
      <c r="BF47" s="1077"/>
      <c r="BG47" s="1077"/>
      <c r="BH47" s="1077"/>
      <c r="BI47" s="1078"/>
      <c r="BJ47" s="254"/>
      <c r="BK47" s="254"/>
      <c r="BL47" s="254"/>
      <c r="BM47" s="254"/>
      <c r="BN47" s="254"/>
      <c r="BO47" s="267"/>
      <c r="BP47" s="267"/>
      <c r="BQ47" s="264">
        <v>41</v>
      </c>
      <c r="BR47" s="265"/>
      <c r="BS47" s="1112"/>
      <c r="BT47" s="1113"/>
      <c r="BU47" s="1113"/>
      <c r="BV47" s="1113"/>
      <c r="BW47" s="1113"/>
      <c r="BX47" s="1113"/>
      <c r="BY47" s="1113"/>
      <c r="BZ47" s="1113"/>
      <c r="CA47" s="1113"/>
      <c r="CB47" s="1113"/>
      <c r="CC47" s="1113"/>
      <c r="CD47" s="1113"/>
      <c r="CE47" s="1113"/>
      <c r="CF47" s="1113"/>
      <c r="CG47" s="1114"/>
      <c r="CH47" s="1087"/>
      <c r="CI47" s="1088"/>
      <c r="CJ47" s="1088"/>
      <c r="CK47" s="1088"/>
      <c r="CL47" s="1089"/>
      <c r="CM47" s="1087"/>
      <c r="CN47" s="1088"/>
      <c r="CO47" s="1088"/>
      <c r="CP47" s="1088"/>
      <c r="CQ47" s="1089"/>
      <c r="CR47" s="1087"/>
      <c r="CS47" s="1088"/>
      <c r="CT47" s="1088"/>
      <c r="CU47" s="1088"/>
      <c r="CV47" s="1089"/>
      <c r="CW47" s="1087"/>
      <c r="CX47" s="1088"/>
      <c r="CY47" s="1088"/>
      <c r="CZ47" s="1088"/>
      <c r="DA47" s="1089"/>
      <c r="DB47" s="1087"/>
      <c r="DC47" s="1088"/>
      <c r="DD47" s="1088"/>
      <c r="DE47" s="1088"/>
      <c r="DF47" s="1089"/>
      <c r="DG47" s="1087"/>
      <c r="DH47" s="1088"/>
      <c r="DI47" s="1088"/>
      <c r="DJ47" s="1088"/>
      <c r="DK47" s="1089"/>
      <c r="DL47" s="1087"/>
      <c r="DM47" s="1088"/>
      <c r="DN47" s="1088"/>
      <c r="DO47" s="1088"/>
      <c r="DP47" s="1089"/>
      <c r="DQ47" s="1087"/>
      <c r="DR47" s="1088"/>
      <c r="DS47" s="1088"/>
      <c r="DT47" s="1088"/>
      <c r="DU47" s="1089"/>
      <c r="DV47" s="1090"/>
      <c r="DW47" s="1091"/>
      <c r="DX47" s="1091"/>
      <c r="DY47" s="1091"/>
      <c r="DZ47" s="1092"/>
      <c r="EA47" s="248"/>
    </row>
    <row r="48" spans="1:131" s="249" customFormat="1" ht="26.25" customHeight="1" x14ac:dyDescent="0.15">
      <c r="A48" s="263">
        <v>21</v>
      </c>
      <c r="B48" s="1127"/>
      <c r="C48" s="1128"/>
      <c r="D48" s="1128"/>
      <c r="E48" s="1128"/>
      <c r="F48" s="1128"/>
      <c r="G48" s="1128"/>
      <c r="H48" s="1128"/>
      <c r="I48" s="1128"/>
      <c r="J48" s="1128"/>
      <c r="K48" s="1128"/>
      <c r="L48" s="1128"/>
      <c r="M48" s="1128"/>
      <c r="N48" s="1128"/>
      <c r="O48" s="1128"/>
      <c r="P48" s="1129"/>
      <c r="Q48" s="1139"/>
      <c r="R48" s="1140"/>
      <c r="S48" s="1140"/>
      <c r="T48" s="1140"/>
      <c r="U48" s="1140"/>
      <c r="V48" s="1140"/>
      <c r="W48" s="1140"/>
      <c r="X48" s="1140"/>
      <c r="Y48" s="1140"/>
      <c r="Z48" s="1140"/>
      <c r="AA48" s="1140"/>
      <c r="AB48" s="1140"/>
      <c r="AC48" s="1140"/>
      <c r="AD48" s="1140"/>
      <c r="AE48" s="1141"/>
      <c r="AF48" s="1133"/>
      <c r="AG48" s="1134"/>
      <c r="AH48" s="1134"/>
      <c r="AI48" s="1134"/>
      <c r="AJ48" s="1135"/>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077"/>
      <c r="BF48" s="1077"/>
      <c r="BG48" s="1077"/>
      <c r="BH48" s="1077"/>
      <c r="BI48" s="1078"/>
      <c r="BJ48" s="254"/>
      <c r="BK48" s="254"/>
      <c r="BL48" s="254"/>
      <c r="BM48" s="254"/>
      <c r="BN48" s="254"/>
      <c r="BO48" s="267"/>
      <c r="BP48" s="267"/>
      <c r="BQ48" s="264">
        <v>42</v>
      </c>
      <c r="BR48" s="265"/>
      <c r="BS48" s="1112"/>
      <c r="BT48" s="1113"/>
      <c r="BU48" s="1113"/>
      <c r="BV48" s="1113"/>
      <c r="BW48" s="1113"/>
      <c r="BX48" s="1113"/>
      <c r="BY48" s="1113"/>
      <c r="BZ48" s="1113"/>
      <c r="CA48" s="1113"/>
      <c r="CB48" s="1113"/>
      <c r="CC48" s="1113"/>
      <c r="CD48" s="1113"/>
      <c r="CE48" s="1113"/>
      <c r="CF48" s="1113"/>
      <c r="CG48" s="1114"/>
      <c r="CH48" s="1087"/>
      <c r="CI48" s="1088"/>
      <c r="CJ48" s="1088"/>
      <c r="CK48" s="1088"/>
      <c r="CL48" s="1089"/>
      <c r="CM48" s="1087"/>
      <c r="CN48" s="1088"/>
      <c r="CO48" s="1088"/>
      <c r="CP48" s="1088"/>
      <c r="CQ48" s="1089"/>
      <c r="CR48" s="1087"/>
      <c r="CS48" s="1088"/>
      <c r="CT48" s="1088"/>
      <c r="CU48" s="1088"/>
      <c r="CV48" s="1089"/>
      <c r="CW48" s="1087"/>
      <c r="CX48" s="1088"/>
      <c r="CY48" s="1088"/>
      <c r="CZ48" s="1088"/>
      <c r="DA48" s="1089"/>
      <c r="DB48" s="1087"/>
      <c r="DC48" s="1088"/>
      <c r="DD48" s="1088"/>
      <c r="DE48" s="1088"/>
      <c r="DF48" s="1089"/>
      <c r="DG48" s="1087"/>
      <c r="DH48" s="1088"/>
      <c r="DI48" s="1088"/>
      <c r="DJ48" s="1088"/>
      <c r="DK48" s="1089"/>
      <c r="DL48" s="1087"/>
      <c r="DM48" s="1088"/>
      <c r="DN48" s="1088"/>
      <c r="DO48" s="1088"/>
      <c r="DP48" s="1089"/>
      <c r="DQ48" s="1087"/>
      <c r="DR48" s="1088"/>
      <c r="DS48" s="1088"/>
      <c r="DT48" s="1088"/>
      <c r="DU48" s="1089"/>
      <c r="DV48" s="1090"/>
      <c r="DW48" s="1091"/>
      <c r="DX48" s="1091"/>
      <c r="DY48" s="1091"/>
      <c r="DZ48" s="1092"/>
      <c r="EA48" s="248"/>
    </row>
    <row r="49" spans="1:131" s="249" customFormat="1" ht="26.25" customHeight="1" x14ac:dyDescent="0.15">
      <c r="A49" s="263">
        <v>22</v>
      </c>
      <c r="B49" s="1127"/>
      <c r="C49" s="1128"/>
      <c r="D49" s="1128"/>
      <c r="E49" s="1128"/>
      <c r="F49" s="1128"/>
      <c r="G49" s="1128"/>
      <c r="H49" s="1128"/>
      <c r="I49" s="1128"/>
      <c r="J49" s="1128"/>
      <c r="K49" s="1128"/>
      <c r="L49" s="1128"/>
      <c r="M49" s="1128"/>
      <c r="N49" s="1128"/>
      <c r="O49" s="1128"/>
      <c r="P49" s="1129"/>
      <c r="Q49" s="1139"/>
      <c r="R49" s="1140"/>
      <c r="S49" s="1140"/>
      <c r="T49" s="1140"/>
      <c r="U49" s="1140"/>
      <c r="V49" s="1140"/>
      <c r="W49" s="1140"/>
      <c r="X49" s="1140"/>
      <c r="Y49" s="1140"/>
      <c r="Z49" s="1140"/>
      <c r="AA49" s="1140"/>
      <c r="AB49" s="1140"/>
      <c r="AC49" s="1140"/>
      <c r="AD49" s="1140"/>
      <c r="AE49" s="1141"/>
      <c r="AF49" s="1133"/>
      <c r="AG49" s="1134"/>
      <c r="AH49" s="1134"/>
      <c r="AI49" s="1134"/>
      <c r="AJ49" s="1135"/>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077"/>
      <c r="BF49" s="1077"/>
      <c r="BG49" s="1077"/>
      <c r="BH49" s="1077"/>
      <c r="BI49" s="1078"/>
      <c r="BJ49" s="254"/>
      <c r="BK49" s="254"/>
      <c r="BL49" s="254"/>
      <c r="BM49" s="254"/>
      <c r="BN49" s="254"/>
      <c r="BO49" s="267"/>
      <c r="BP49" s="267"/>
      <c r="BQ49" s="264">
        <v>43</v>
      </c>
      <c r="BR49" s="265"/>
      <c r="BS49" s="1112"/>
      <c r="BT49" s="1113"/>
      <c r="BU49" s="1113"/>
      <c r="BV49" s="1113"/>
      <c r="BW49" s="1113"/>
      <c r="BX49" s="1113"/>
      <c r="BY49" s="1113"/>
      <c r="BZ49" s="1113"/>
      <c r="CA49" s="1113"/>
      <c r="CB49" s="1113"/>
      <c r="CC49" s="1113"/>
      <c r="CD49" s="1113"/>
      <c r="CE49" s="1113"/>
      <c r="CF49" s="1113"/>
      <c r="CG49" s="1114"/>
      <c r="CH49" s="1087"/>
      <c r="CI49" s="1088"/>
      <c r="CJ49" s="1088"/>
      <c r="CK49" s="1088"/>
      <c r="CL49" s="1089"/>
      <c r="CM49" s="1087"/>
      <c r="CN49" s="1088"/>
      <c r="CO49" s="1088"/>
      <c r="CP49" s="1088"/>
      <c r="CQ49" s="1089"/>
      <c r="CR49" s="1087"/>
      <c r="CS49" s="1088"/>
      <c r="CT49" s="1088"/>
      <c r="CU49" s="1088"/>
      <c r="CV49" s="1089"/>
      <c r="CW49" s="1087"/>
      <c r="CX49" s="1088"/>
      <c r="CY49" s="1088"/>
      <c r="CZ49" s="1088"/>
      <c r="DA49" s="1089"/>
      <c r="DB49" s="1087"/>
      <c r="DC49" s="1088"/>
      <c r="DD49" s="1088"/>
      <c r="DE49" s="1088"/>
      <c r="DF49" s="1089"/>
      <c r="DG49" s="1087"/>
      <c r="DH49" s="1088"/>
      <c r="DI49" s="1088"/>
      <c r="DJ49" s="1088"/>
      <c r="DK49" s="1089"/>
      <c r="DL49" s="1087"/>
      <c r="DM49" s="1088"/>
      <c r="DN49" s="1088"/>
      <c r="DO49" s="1088"/>
      <c r="DP49" s="1089"/>
      <c r="DQ49" s="1087"/>
      <c r="DR49" s="1088"/>
      <c r="DS49" s="1088"/>
      <c r="DT49" s="1088"/>
      <c r="DU49" s="1089"/>
      <c r="DV49" s="1090"/>
      <c r="DW49" s="1091"/>
      <c r="DX49" s="1091"/>
      <c r="DY49" s="1091"/>
      <c r="DZ49" s="1092"/>
      <c r="EA49" s="248"/>
    </row>
    <row r="50" spans="1:131" s="249" customFormat="1" ht="26.25" customHeight="1" x14ac:dyDescent="0.15">
      <c r="A50" s="263">
        <v>23</v>
      </c>
      <c r="B50" s="1127"/>
      <c r="C50" s="1128"/>
      <c r="D50" s="1128"/>
      <c r="E50" s="1128"/>
      <c r="F50" s="1128"/>
      <c r="G50" s="1128"/>
      <c r="H50" s="1128"/>
      <c r="I50" s="1128"/>
      <c r="J50" s="1128"/>
      <c r="K50" s="1128"/>
      <c r="L50" s="1128"/>
      <c r="M50" s="1128"/>
      <c r="N50" s="1128"/>
      <c r="O50" s="1128"/>
      <c r="P50" s="1129"/>
      <c r="Q50" s="1130"/>
      <c r="R50" s="1131"/>
      <c r="S50" s="1131"/>
      <c r="T50" s="1131"/>
      <c r="U50" s="1131"/>
      <c r="V50" s="1131"/>
      <c r="W50" s="1131"/>
      <c r="X50" s="1131"/>
      <c r="Y50" s="1131"/>
      <c r="Z50" s="1131"/>
      <c r="AA50" s="1131"/>
      <c r="AB50" s="1131"/>
      <c r="AC50" s="1131"/>
      <c r="AD50" s="1131"/>
      <c r="AE50" s="1132"/>
      <c r="AF50" s="1133"/>
      <c r="AG50" s="1134"/>
      <c r="AH50" s="1134"/>
      <c r="AI50" s="1134"/>
      <c r="AJ50" s="1135"/>
      <c r="AK50" s="1136"/>
      <c r="AL50" s="1131"/>
      <c r="AM50" s="1131"/>
      <c r="AN50" s="1131"/>
      <c r="AO50" s="1131"/>
      <c r="AP50" s="1131"/>
      <c r="AQ50" s="1131"/>
      <c r="AR50" s="1131"/>
      <c r="AS50" s="1131"/>
      <c r="AT50" s="1131"/>
      <c r="AU50" s="1131"/>
      <c r="AV50" s="1131"/>
      <c r="AW50" s="1131"/>
      <c r="AX50" s="1131"/>
      <c r="AY50" s="1131"/>
      <c r="AZ50" s="1137"/>
      <c r="BA50" s="1137"/>
      <c r="BB50" s="1137"/>
      <c r="BC50" s="1137"/>
      <c r="BD50" s="1137"/>
      <c r="BE50" s="1077"/>
      <c r="BF50" s="1077"/>
      <c r="BG50" s="1077"/>
      <c r="BH50" s="1077"/>
      <c r="BI50" s="1078"/>
      <c r="BJ50" s="254"/>
      <c r="BK50" s="254"/>
      <c r="BL50" s="254"/>
      <c r="BM50" s="254"/>
      <c r="BN50" s="254"/>
      <c r="BO50" s="267"/>
      <c r="BP50" s="267"/>
      <c r="BQ50" s="264">
        <v>44</v>
      </c>
      <c r="BR50" s="265"/>
      <c r="BS50" s="1112"/>
      <c r="BT50" s="1113"/>
      <c r="BU50" s="1113"/>
      <c r="BV50" s="1113"/>
      <c r="BW50" s="1113"/>
      <c r="BX50" s="1113"/>
      <c r="BY50" s="1113"/>
      <c r="BZ50" s="1113"/>
      <c r="CA50" s="1113"/>
      <c r="CB50" s="1113"/>
      <c r="CC50" s="1113"/>
      <c r="CD50" s="1113"/>
      <c r="CE50" s="1113"/>
      <c r="CF50" s="1113"/>
      <c r="CG50" s="1114"/>
      <c r="CH50" s="1087"/>
      <c r="CI50" s="1088"/>
      <c r="CJ50" s="1088"/>
      <c r="CK50" s="1088"/>
      <c r="CL50" s="1089"/>
      <c r="CM50" s="1087"/>
      <c r="CN50" s="1088"/>
      <c r="CO50" s="1088"/>
      <c r="CP50" s="1088"/>
      <c r="CQ50" s="1089"/>
      <c r="CR50" s="1087"/>
      <c r="CS50" s="1088"/>
      <c r="CT50" s="1088"/>
      <c r="CU50" s="1088"/>
      <c r="CV50" s="1089"/>
      <c r="CW50" s="1087"/>
      <c r="CX50" s="1088"/>
      <c r="CY50" s="1088"/>
      <c r="CZ50" s="1088"/>
      <c r="DA50" s="1089"/>
      <c r="DB50" s="1087"/>
      <c r="DC50" s="1088"/>
      <c r="DD50" s="1088"/>
      <c r="DE50" s="1088"/>
      <c r="DF50" s="1089"/>
      <c r="DG50" s="1087"/>
      <c r="DH50" s="1088"/>
      <c r="DI50" s="1088"/>
      <c r="DJ50" s="1088"/>
      <c r="DK50" s="1089"/>
      <c r="DL50" s="1087"/>
      <c r="DM50" s="1088"/>
      <c r="DN50" s="1088"/>
      <c r="DO50" s="1088"/>
      <c r="DP50" s="1089"/>
      <c r="DQ50" s="1087"/>
      <c r="DR50" s="1088"/>
      <c r="DS50" s="1088"/>
      <c r="DT50" s="1088"/>
      <c r="DU50" s="1089"/>
      <c r="DV50" s="1090"/>
      <c r="DW50" s="1091"/>
      <c r="DX50" s="1091"/>
      <c r="DY50" s="1091"/>
      <c r="DZ50" s="1092"/>
      <c r="EA50" s="248"/>
    </row>
    <row r="51" spans="1:131" s="249" customFormat="1" ht="26.25" customHeight="1" x14ac:dyDescent="0.15">
      <c r="A51" s="263">
        <v>24</v>
      </c>
      <c r="B51" s="1127"/>
      <c r="C51" s="1128"/>
      <c r="D51" s="1128"/>
      <c r="E51" s="1128"/>
      <c r="F51" s="1128"/>
      <c r="G51" s="1128"/>
      <c r="H51" s="1128"/>
      <c r="I51" s="1128"/>
      <c r="J51" s="1128"/>
      <c r="K51" s="1128"/>
      <c r="L51" s="1128"/>
      <c r="M51" s="1128"/>
      <c r="N51" s="1128"/>
      <c r="O51" s="1128"/>
      <c r="P51" s="1129"/>
      <c r="Q51" s="1130"/>
      <c r="R51" s="1131"/>
      <c r="S51" s="1131"/>
      <c r="T51" s="1131"/>
      <c r="U51" s="1131"/>
      <c r="V51" s="1131"/>
      <c r="W51" s="1131"/>
      <c r="X51" s="1131"/>
      <c r="Y51" s="1131"/>
      <c r="Z51" s="1131"/>
      <c r="AA51" s="1131"/>
      <c r="AB51" s="1131"/>
      <c r="AC51" s="1131"/>
      <c r="AD51" s="1131"/>
      <c r="AE51" s="1132"/>
      <c r="AF51" s="1133"/>
      <c r="AG51" s="1134"/>
      <c r="AH51" s="1134"/>
      <c r="AI51" s="1134"/>
      <c r="AJ51" s="1135"/>
      <c r="AK51" s="1136"/>
      <c r="AL51" s="1131"/>
      <c r="AM51" s="1131"/>
      <c r="AN51" s="1131"/>
      <c r="AO51" s="1131"/>
      <c r="AP51" s="1131"/>
      <c r="AQ51" s="1131"/>
      <c r="AR51" s="1131"/>
      <c r="AS51" s="1131"/>
      <c r="AT51" s="1131"/>
      <c r="AU51" s="1131"/>
      <c r="AV51" s="1131"/>
      <c r="AW51" s="1131"/>
      <c r="AX51" s="1131"/>
      <c r="AY51" s="1131"/>
      <c r="AZ51" s="1137"/>
      <c r="BA51" s="1137"/>
      <c r="BB51" s="1137"/>
      <c r="BC51" s="1137"/>
      <c r="BD51" s="1137"/>
      <c r="BE51" s="1077"/>
      <c r="BF51" s="1077"/>
      <c r="BG51" s="1077"/>
      <c r="BH51" s="1077"/>
      <c r="BI51" s="1078"/>
      <c r="BJ51" s="254"/>
      <c r="BK51" s="254"/>
      <c r="BL51" s="254"/>
      <c r="BM51" s="254"/>
      <c r="BN51" s="254"/>
      <c r="BO51" s="267"/>
      <c r="BP51" s="267"/>
      <c r="BQ51" s="264">
        <v>45</v>
      </c>
      <c r="BR51" s="265"/>
      <c r="BS51" s="1112"/>
      <c r="BT51" s="1113"/>
      <c r="BU51" s="1113"/>
      <c r="BV51" s="1113"/>
      <c r="BW51" s="1113"/>
      <c r="BX51" s="1113"/>
      <c r="BY51" s="1113"/>
      <c r="BZ51" s="1113"/>
      <c r="CA51" s="1113"/>
      <c r="CB51" s="1113"/>
      <c r="CC51" s="1113"/>
      <c r="CD51" s="1113"/>
      <c r="CE51" s="1113"/>
      <c r="CF51" s="1113"/>
      <c r="CG51" s="1114"/>
      <c r="CH51" s="1087"/>
      <c r="CI51" s="1088"/>
      <c r="CJ51" s="1088"/>
      <c r="CK51" s="1088"/>
      <c r="CL51" s="1089"/>
      <c r="CM51" s="1087"/>
      <c r="CN51" s="1088"/>
      <c r="CO51" s="1088"/>
      <c r="CP51" s="1088"/>
      <c r="CQ51" s="1089"/>
      <c r="CR51" s="1087"/>
      <c r="CS51" s="1088"/>
      <c r="CT51" s="1088"/>
      <c r="CU51" s="1088"/>
      <c r="CV51" s="1089"/>
      <c r="CW51" s="1087"/>
      <c r="CX51" s="1088"/>
      <c r="CY51" s="1088"/>
      <c r="CZ51" s="1088"/>
      <c r="DA51" s="1089"/>
      <c r="DB51" s="1087"/>
      <c r="DC51" s="1088"/>
      <c r="DD51" s="1088"/>
      <c r="DE51" s="1088"/>
      <c r="DF51" s="1089"/>
      <c r="DG51" s="1087"/>
      <c r="DH51" s="1088"/>
      <c r="DI51" s="1088"/>
      <c r="DJ51" s="1088"/>
      <c r="DK51" s="1089"/>
      <c r="DL51" s="1087"/>
      <c r="DM51" s="1088"/>
      <c r="DN51" s="1088"/>
      <c r="DO51" s="1088"/>
      <c r="DP51" s="1089"/>
      <c r="DQ51" s="1087"/>
      <c r="DR51" s="1088"/>
      <c r="DS51" s="1088"/>
      <c r="DT51" s="1088"/>
      <c r="DU51" s="1089"/>
      <c r="DV51" s="1090"/>
      <c r="DW51" s="1091"/>
      <c r="DX51" s="1091"/>
      <c r="DY51" s="1091"/>
      <c r="DZ51" s="1092"/>
      <c r="EA51" s="248"/>
    </row>
    <row r="52" spans="1:131" s="249" customFormat="1" ht="26.25" customHeight="1" x14ac:dyDescent="0.15">
      <c r="A52" s="263">
        <v>25</v>
      </c>
      <c r="B52" s="1127"/>
      <c r="C52" s="1128"/>
      <c r="D52" s="1128"/>
      <c r="E52" s="1128"/>
      <c r="F52" s="1128"/>
      <c r="G52" s="1128"/>
      <c r="H52" s="1128"/>
      <c r="I52" s="1128"/>
      <c r="J52" s="1128"/>
      <c r="K52" s="1128"/>
      <c r="L52" s="1128"/>
      <c r="M52" s="1128"/>
      <c r="N52" s="1128"/>
      <c r="O52" s="1128"/>
      <c r="P52" s="1129"/>
      <c r="Q52" s="1130"/>
      <c r="R52" s="1131"/>
      <c r="S52" s="1131"/>
      <c r="T52" s="1131"/>
      <c r="U52" s="1131"/>
      <c r="V52" s="1131"/>
      <c r="W52" s="1131"/>
      <c r="X52" s="1131"/>
      <c r="Y52" s="1131"/>
      <c r="Z52" s="1131"/>
      <c r="AA52" s="1131"/>
      <c r="AB52" s="1131"/>
      <c r="AC52" s="1131"/>
      <c r="AD52" s="1131"/>
      <c r="AE52" s="1132"/>
      <c r="AF52" s="1133"/>
      <c r="AG52" s="1134"/>
      <c r="AH52" s="1134"/>
      <c r="AI52" s="1134"/>
      <c r="AJ52" s="1135"/>
      <c r="AK52" s="1136"/>
      <c r="AL52" s="1131"/>
      <c r="AM52" s="1131"/>
      <c r="AN52" s="1131"/>
      <c r="AO52" s="1131"/>
      <c r="AP52" s="1131"/>
      <c r="AQ52" s="1131"/>
      <c r="AR52" s="1131"/>
      <c r="AS52" s="1131"/>
      <c r="AT52" s="1131"/>
      <c r="AU52" s="1131"/>
      <c r="AV52" s="1131"/>
      <c r="AW52" s="1131"/>
      <c r="AX52" s="1131"/>
      <c r="AY52" s="1131"/>
      <c r="AZ52" s="1137"/>
      <c r="BA52" s="1137"/>
      <c r="BB52" s="1137"/>
      <c r="BC52" s="1137"/>
      <c r="BD52" s="1137"/>
      <c r="BE52" s="1077"/>
      <c r="BF52" s="1077"/>
      <c r="BG52" s="1077"/>
      <c r="BH52" s="1077"/>
      <c r="BI52" s="1078"/>
      <c r="BJ52" s="254"/>
      <c r="BK52" s="254"/>
      <c r="BL52" s="254"/>
      <c r="BM52" s="254"/>
      <c r="BN52" s="254"/>
      <c r="BO52" s="267"/>
      <c r="BP52" s="267"/>
      <c r="BQ52" s="264">
        <v>46</v>
      </c>
      <c r="BR52" s="265"/>
      <c r="BS52" s="1112"/>
      <c r="BT52" s="1113"/>
      <c r="BU52" s="1113"/>
      <c r="BV52" s="1113"/>
      <c r="BW52" s="1113"/>
      <c r="BX52" s="1113"/>
      <c r="BY52" s="1113"/>
      <c r="BZ52" s="1113"/>
      <c r="CA52" s="1113"/>
      <c r="CB52" s="1113"/>
      <c r="CC52" s="1113"/>
      <c r="CD52" s="1113"/>
      <c r="CE52" s="1113"/>
      <c r="CF52" s="1113"/>
      <c r="CG52" s="1114"/>
      <c r="CH52" s="1087"/>
      <c r="CI52" s="1088"/>
      <c r="CJ52" s="1088"/>
      <c r="CK52" s="1088"/>
      <c r="CL52" s="1089"/>
      <c r="CM52" s="1087"/>
      <c r="CN52" s="1088"/>
      <c r="CO52" s="1088"/>
      <c r="CP52" s="1088"/>
      <c r="CQ52" s="1089"/>
      <c r="CR52" s="1087"/>
      <c r="CS52" s="1088"/>
      <c r="CT52" s="1088"/>
      <c r="CU52" s="1088"/>
      <c r="CV52" s="1089"/>
      <c r="CW52" s="1087"/>
      <c r="CX52" s="1088"/>
      <c r="CY52" s="1088"/>
      <c r="CZ52" s="1088"/>
      <c r="DA52" s="1089"/>
      <c r="DB52" s="1087"/>
      <c r="DC52" s="1088"/>
      <c r="DD52" s="1088"/>
      <c r="DE52" s="1088"/>
      <c r="DF52" s="1089"/>
      <c r="DG52" s="1087"/>
      <c r="DH52" s="1088"/>
      <c r="DI52" s="1088"/>
      <c r="DJ52" s="1088"/>
      <c r="DK52" s="1089"/>
      <c r="DL52" s="1087"/>
      <c r="DM52" s="1088"/>
      <c r="DN52" s="1088"/>
      <c r="DO52" s="1088"/>
      <c r="DP52" s="1089"/>
      <c r="DQ52" s="1087"/>
      <c r="DR52" s="1088"/>
      <c r="DS52" s="1088"/>
      <c r="DT52" s="1088"/>
      <c r="DU52" s="1089"/>
      <c r="DV52" s="1090"/>
      <c r="DW52" s="1091"/>
      <c r="DX52" s="1091"/>
      <c r="DY52" s="1091"/>
      <c r="DZ52" s="1092"/>
      <c r="EA52" s="248"/>
    </row>
    <row r="53" spans="1:131" s="249" customFormat="1" ht="26.25" customHeight="1" x14ac:dyDescent="0.15">
      <c r="A53" s="263">
        <v>26</v>
      </c>
      <c r="B53" s="1127"/>
      <c r="C53" s="1128"/>
      <c r="D53" s="1128"/>
      <c r="E53" s="1128"/>
      <c r="F53" s="1128"/>
      <c r="G53" s="1128"/>
      <c r="H53" s="1128"/>
      <c r="I53" s="1128"/>
      <c r="J53" s="1128"/>
      <c r="K53" s="1128"/>
      <c r="L53" s="1128"/>
      <c r="M53" s="1128"/>
      <c r="N53" s="1128"/>
      <c r="O53" s="1128"/>
      <c r="P53" s="1129"/>
      <c r="Q53" s="1130"/>
      <c r="R53" s="1131"/>
      <c r="S53" s="1131"/>
      <c r="T53" s="1131"/>
      <c r="U53" s="1131"/>
      <c r="V53" s="1131"/>
      <c r="W53" s="1131"/>
      <c r="X53" s="1131"/>
      <c r="Y53" s="1131"/>
      <c r="Z53" s="1131"/>
      <c r="AA53" s="1131"/>
      <c r="AB53" s="1131"/>
      <c r="AC53" s="1131"/>
      <c r="AD53" s="1131"/>
      <c r="AE53" s="1132"/>
      <c r="AF53" s="1133"/>
      <c r="AG53" s="1134"/>
      <c r="AH53" s="1134"/>
      <c r="AI53" s="1134"/>
      <c r="AJ53" s="1135"/>
      <c r="AK53" s="1136"/>
      <c r="AL53" s="1131"/>
      <c r="AM53" s="1131"/>
      <c r="AN53" s="1131"/>
      <c r="AO53" s="1131"/>
      <c r="AP53" s="1131"/>
      <c r="AQ53" s="1131"/>
      <c r="AR53" s="1131"/>
      <c r="AS53" s="1131"/>
      <c r="AT53" s="1131"/>
      <c r="AU53" s="1131"/>
      <c r="AV53" s="1131"/>
      <c r="AW53" s="1131"/>
      <c r="AX53" s="1131"/>
      <c r="AY53" s="1131"/>
      <c r="AZ53" s="1137"/>
      <c r="BA53" s="1137"/>
      <c r="BB53" s="1137"/>
      <c r="BC53" s="1137"/>
      <c r="BD53" s="1137"/>
      <c r="BE53" s="1077"/>
      <c r="BF53" s="1077"/>
      <c r="BG53" s="1077"/>
      <c r="BH53" s="1077"/>
      <c r="BI53" s="1078"/>
      <c r="BJ53" s="254"/>
      <c r="BK53" s="254"/>
      <c r="BL53" s="254"/>
      <c r="BM53" s="254"/>
      <c r="BN53" s="254"/>
      <c r="BO53" s="267"/>
      <c r="BP53" s="267"/>
      <c r="BQ53" s="264">
        <v>47</v>
      </c>
      <c r="BR53" s="265"/>
      <c r="BS53" s="1112"/>
      <c r="BT53" s="1113"/>
      <c r="BU53" s="1113"/>
      <c r="BV53" s="1113"/>
      <c r="BW53" s="1113"/>
      <c r="BX53" s="1113"/>
      <c r="BY53" s="1113"/>
      <c r="BZ53" s="1113"/>
      <c r="CA53" s="1113"/>
      <c r="CB53" s="1113"/>
      <c r="CC53" s="1113"/>
      <c r="CD53" s="1113"/>
      <c r="CE53" s="1113"/>
      <c r="CF53" s="1113"/>
      <c r="CG53" s="1114"/>
      <c r="CH53" s="1087"/>
      <c r="CI53" s="1088"/>
      <c r="CJ53" s="1088"/>
      <c r="CK53" s="1088"/>
      <c r="CL53" s="1089"/>
      <c r="CM53" s="1087"/>
      <c r="CN53" s="1088"/>
      <c r="CO53" s="1088"/>
      <c r="CP53" s="1088"/>
      <c r="CQ53" s="1089"/>
      <c r="CR53" s="1087"/>
      <c r="CS53" s="1088"/>
      <c r="CT53" s="1088"/>
      <c r="CU53" s="1088"/>
      <c r="CV53" s="1089"/>
      <c r="CW53" s="1087"/>
      <c r="CX53" s="1088"/>
      <c r="CY53" s="1088"/>
      <c r="CZ53" s="1088"/>
      <c r="DA53" s="1089"/>
      <c r="DB53" s="1087"/>
      <c r="DC53" s="1088"/>
      <c r="DD53" s="1088"/>
      <c r="DE53" s="1088"/>
      <c r="DF53" s="1089"/>
      <c r="DG53" s="1087"/>
      <c r="DH53" s="1088"/>
      <c r="DI53" s="1088"/>
      <c r="DJ53" s="1088"/>
      <c r="DK53" s="1089"/>
      <c r="DL53" s="1087"/>
      <c r="DM53" s="1088"/>
      <c r="DN53" s="1088"/>
      <c r="DO53" s="1088"/>
      <c r="DP53" s="1089"/>
      <c r="DQ53" s="1087"/>
      <c r="DR53" s="1088"/>
      <c r="DS53" s="1088"/>
      <c r="DT53" s="1088"/>
      <c r="DU53" s="1089"/>
      <c r="DV53" s="1090"/>
      <c r="DW53" s="1091"/>
      <c r="DX53" s="1091"/>
      <c r="DY53" s="1091"/>
      <c r="DZ53" s="1092"/>
      <c r="EA53" s="248"/>
    </row>
    <row r="54" spans="1:131" s="249" customFormat="1" ht="26.25" customHeight="1" x14ac:dyDescent="0.15">
      <c r="A54" s="263">
        <v>27</v>
      </c>
      <c r="B54" s="1127"/>
      <c r="C54" s="1128"/>
      <c r="D54" s="1128"/>
      <c r="E54" s="1128"/>
      <c r="F54" s="1128"/>
      <c r="G54" s="1128"/>
      <c r="H54" s="1128"/>
      <c r="I54" s="1128"/>
      <c r="J54" s="1128"/>
      <c r="K54" s="1128"/>
      <c r="L54" s="1128"/>
      <c r="M54" s="1128"/>
      <c r="N54" s="1128"/>
      <c r="O54" s="1128"/>
      <c r="P54" s="1129"/>
      <c r="Q54" s="1130"/>
      <c r="R54" s="1131"/>
      <c r="S54" s="1131"/>
      <c r="T54" s="1131"/>
      <c r="U54" s="1131"/>
      <c r="V54" s="1131"/>
      <c r="W54" s="1131"/>
      <c r="X54" s="1131"/>
      <c r="Y54" s="1131"/>
      <c r="Z54" s="1131"/>
      <c r="AA54" s="1131"/>
      <c r="AB54" s="1131"/>
      <c r="AC54" s="1131"/>
      <c r="AD54" s="1131"/>
      <c r="AE54" s="1132"/>
      <c r="AF54" s="1133"/>
      <c r="AG54" s="1134"/>
      <c r="AH54" s="1134"/>
      <c r="AI54" s="1134"/>
      <c r="AJ54" s="1135"/>
      <c r="AK54" s="1136"/>
      <c r="AL54" s="1131"/>
      <c r="AM54" s="1131"/>
      <c r="AN54" s="1131"/>
      <c r="AO54" s="1131"/>
      <c r="AP54" s="1131"/>
      <c r="AQ54" s="1131"/>
      <c r="AR54" s="1131"/>
      <c r="AS54" s="1131"/>
      <c r="AT54" s="1131"/>
      <c r="AU54" s="1131"/>
      <c r="AV54" s="1131"/>
      <c r="AW54" s="1131"/>
      <c r="AX54" s="1131"/>
      <c r="AY54" s="1131"/>
      <c r="AZ54" s="1137"/>
      <c r="BA54" s="1137"/>
      <c r="BB54" s="1137"/>
      <c r="BC54" s="1137"/>
      <c r="BD54" s="1137"/>
      <c r="BE54" s="1077"/>
      <c r="BF54" s="1077"/>
      <c r="BG54" s="1077"/>
      <c r="BH54" s="1077"/>
      <c r="BI54" s="1078"/>
      <c r="BJ54" s="254"/>
      <c r="BK54" s="254"/>
      <c r="BL54" s="254"/>
      <c r="BM54" s="254"/>
      <c r="BN54" s="254"/>
      <c r="BO54" s="267"/>
      <c r="BP54" s="267"/>
      <c r="BQ54" s="264">
        <v>48</v>
      </c>
      <c r="BR54" s="265"/>
      <c r="BS54" s="1112"/>
      <c r="BT54" s="1113"/>
      <c r="BU54" s="1113"/>
      <c r="BV54" s="1113"/>
      <c r="BW54" s="1113"/>
      <c r="BX54" s="1113"/>
      <c r="BY54" s="1113"/>
      <c r="BZ54" s="1113"/>
      <c r="CA54" s="1113"/>
      <c r="CB54" s="1113"/>
      <c r="CC54" s="1113"/>
      <c r="CD54" s="1113"/>
      <c r="CE54" s="1113"/>
      <c r="CF54" s="1113"/>
      <c r="CG54" s="1114"/>
      <c r="CH54" s="1087"/>
      <c r="CI54" s="1088"/>
      <c r="CJ54" s="1088"/>
      <c r="CK54" s="1088"/>
      <c r="CL54" s="1089"/>
      <c r="CM54" s="1087"/>
      <c r="CN54" s="1088"/>
      <c r="CO54" s="1088"/>
      <c r="CP54" s="1088"/>
      <c r="CQ54" s="1089"/>
      <c r="CR54" s="1087"/>
      <c r="CS54" s="1088"/>
      <c r="CT54" s="1088"/>
      <c r="CU54" s="1088"/>
      <c r="CV54" s="1089"/>
      <c r="CW54" s="1087"/>
      <c r="CX54" s="1088"/>
      <c r="CY54" s="1088"/>
      <c r="CZ54" s="1088"/>
      <c r="DA54" s="1089"/>
      <c r="DB54" s="1087"/>
      <c r="DC54" s="1088"/>
      <c r="DD54" s="1088"/>
      <c r="DE54" s="1088"/>
      <c r="DF54" s="1089"/>
      <c r="DG54" s="1087"/>
      <c r="DH54" s="1088"/>
      <c r="DI54" s="1088"/>
      <c r="DJ54" s="1088"/>
      <c r="DK54" s="1089"/>
      <c r="DL54" s="1087"/>
      <c r="DM54" s="1088"/>
      <c r="DN54" s="1088"/>
      <c r="DO54" s="1088"/>
      <c r="DP54" s="1089"/>
      <c r="DQ54" s="1087"/>
      <c r="DR54" s="1088"/>
      <c r="DS54" s="1088"/>
      <c r="DT54" s="1088"/>
      <c r="DU54" s="1089"/>
      <c r="DV54" s="1090"/>
      <c r="DW54" s="1091"/>
      <c r="DX54" s="1091"/>
      <c r="DY54" s="1091"/>
      <c r="DZ54" s="1092"/>
      <c r="EA54" s="248"/>
    </row>
    <row r="55" spans="1:131" s="249" customFormat="1" ht="26.25" customHeight="1" x14ac:dyDescent="0.15">
      <c r="A55" s="263">
        <v>28</v>
      </c>
      <c r="B55" s="1127"/>
      <c r="C55" s="1128"/>
      <c r="D55" s="1128"/>
      <c r="E55" s="1128"/>
      <c r="F55" s="1128"/>
      <c r="G55" s="1128"/>
      <c r="H55" s="1128"/>
      <c r="I55" s="1128"/>
      <c r="J55" s="1128"/>
      <c r="K55" s="1128"/>
      <c r="L55" s="1128"/>
      <c r="M55" s="1128"/>
      <c r="N55" s="1128"/>
      <c r="O55" s="1128"/>
      <c r="P55" s="1129"/>
      <c r="Q55" s="1130"/>
      <c r="R55" s="1131"/>
      <c r="S55" s="1131"/>
      <c r="T55" s="1131"/>
      <c r="U55" s="1131"/>
      <c r="V55" s="1131"/>
      <c r="W55" s="1131"/>
      <c r="X55" s="1131"/>
      <c r="Y55" s="1131"/>
      <c r="Z55" s="1131"/>
      <c r="AA55" s="1131"/>
      <c r="AB55" s="1131"/>
      <c r="AC55" s="1131"/>
      <c r="AD55" s="1131"/>
      <c r="AE55" s="1132"/>
      <c r="AF55" s="1133"/>
      <c r="AG55" s="1134"/>
      <c r="AH55" s="1134"/>
      <c r="AI55" s="1134"/>
      <c r="AJ55" s="1135"/>
      <c r="AK55" s="1136"/>
      <c r="AL55" s="1131"/>
      <c r="AM55" s="1131"/>
      <c r="AN55" s="1131"/>
      <c r="AO55" s="1131"/>
      <c r="AP55" s="1131"/>
      <c r="AQ55" s="1131"/>
      <c r="AR55" s="1131"/>
      <c r="AS55" s="1131"/>
      <c r="AT55" s="1131"/>
      <c r="AU55" s="1131"/>
      <c r="AV55" s="1131"/>
      <c r="AW55" s="1131"/>
      <c r="AX55" s="1131"/>
      <c r="AY55" s="1131"/>
      <c r="AZ55" s="1137"/>
      <c r="BA55" s="1137"/>
      <c r="BB55" s="1137"/>
      <c r="BC55" s="1137"/>
      <c r="BD55" s="1137"/>
      <c r="BE55" s="1077"/>
      <c r="BF55" s="1077"/>
      <c r="BG55" s="1077"/>
      <c r="BH55" s="1077"/>
      <c r="BI55" s="1078"/>
      <c r="BJ55" s="254"/>
      <c r="BK55" s="254"/>
      <c r="BL55" s="254"/>
      <c r="BM55" s="254"/>
      <c r="BN55" s="254"/>
      <c r="BO55" s="267"/>
      <c r="BP55" s="267"/>
      <c r="BQ55" s="264">
        <v>49</v>
      </c>
      <c r="BR55" s="265"/>
      <c r="BS55" s="1112"/>
      <c r="BT55" s="1113"/>
      <c r="BU55" s="1113"/>
      <c r="BV55" s="1113"/>
      <c r="BW55" s="1113"/>
      <c r="BX55" s="1113"/>
      <c r="BY55" s="1113"/>
      <c r="BZ55" s="1113"/>
      <c r="CA55" s="1113"/>
      <c r="CB55" s="1113"/>
      <c r="CC55" s="1113"/>
      <c r="CD55" s="1113"/>
      <c r="CE55" s="1113"/>
      <c r="CF55" s="1113"/>
      <c r="CG55" s="1114"/>
      <c r="CH55" s="1087"/>
      <c r="CI55" s="1088"/>
      <c r="CJ55" s="1088"/>
      <c r="CK55" s="1088"/>
      <c r="CL55" s="1089"/>
      <c r="CM55" s="1087"/>
      <c r="CN55" s="1088"/>
      <c r="CO55" s="1088"/>
      <c r="CP55" s="1088"/>
      <c r="CQ55" s="1089"/>
      <c r="CR55" s="1087"/>
      <c r="CS55" s="1088"/>
      <c r="CT55" s="1088"/>
      <c r="CU55" s="1088"/>
      <c r="CV55" s="1089"/>
      <c r="CW55" s="1087"/>
      <c r="CX55" s="1088"/>
      <c r="CY55" s="1088"/>
      <c r="CZ55" s="1088"/>
      <c r="DA55" s="1089"/>
      <c r="DB55" s="1087"/>
      <c r="DC55" s="1088"/>
      <c r="DD55" s="1088"/>
      <c r="DE55" s="1088"/>
      <c r="DF55" s="1089"/>
      <c r="DG55" s="1087"/>
      <c r="DH55" s="1088"/>
      <c r="DI55" s="1088"/>
      <c r="DJ55" s="1088"/>
      <c r="DK55" s="1089"/>
      <c r="DL55" s="1087"/>
      <c r="DM55" s="1088"/>
      <c r="DN55" s="1088"/>
      <c r="DO55" s="1088"/>
      <c r="DP55" s="1089"/>
      <c r="DQ55" s="1087"/>
      <c r="DR55" s="1088"/>
      <c r="DS55" s="1088"/>
      <c r="DT55" s="1088"/>
      <c r="DU55" s="1089"/>
      <c r="DV55" s="1090"/>
      <c r="DW55" s="1091"/>
      <c r="DX55" s="1091"/>
      <c r="DY55" s="1091"/>
      <c r="DZ55" s="1092"/>
      <c r="EA55" s="248"/>
    </row>
    <row r="56" spans="1:131" s="249" customFormat="1" ht="26.25" customHeight="1" x14ac:dyDescent="0.15">
      <c r="A56" s="263">
        <v>29</v>
      </c>
      <c r="B56" s="1127"/>
      <c r="C56" s="1128"/>
      <c r="D56" s="1128"/>
      <c r="E56" s="1128"/>
      <c r="F56" s="1128"/>
      <c r="G56" s="1128"/>
      <c r="H56" s="1128"/>
      <c r="I56" s="1128"/>
      <c r="J56" s="1128"/>
      <c r="K56" s="1128"/>
      <c r="L56" s="1128"/>
      <c r="M56" s="1128"/>
      <c r="N56" s="1128"/>
      <c r="O56" s="1128"/>
      <c r="P56" s="1129"/>
      <c r="Q56" s="1130"/>
      <c r="R56" s="1131"/>
      <c r="S56" s="1131"/>
      <c r="T56" s="1131"/>
      <c r="U56" s="1131"/>
      <c r="V56" s="1131"/>
      <c r="W56" s="1131"/>
      <c r="X56" s="1131"/>
      <c r="Y56" s="1131"/>
      <c r="Z56" s="1131"/>
      <c r="AA56" s="1131"/>
      <c r="AB56" s="1131"/>
      <c r="AC56" s="1131"/>
      <c r="AD56" s="1131"/>
      <c r="AE56" s="1132"/>
      <c r="AF56" s="1133"/>
      <c r="AG56" s="1134"/>
      <c r="AH56" s="1134"/>
      <c r="AI56" s="1134"/>
      <c r="AJ56" s="1135"/>
      <c r="AK56" s="1136"/>
      <c r="AL56" s="1131"/>
      <c r="AM56" s="1131"/>
      <c r="AN56" s="1131"/>
      <c r="AO56" s="1131"/>
      <c r="AP56" s="1131"/>
      <c r="AQ56" s="1131"/>
      <c r="AR56" s="1131"/>
      <c r="AS56" s="1131"/>
      <c r="AT56" s="1131"/>
      <c r="AU56" s="1131"/>
      <c r="AV56" s="1131"/>
      <c r="AW56" s="1131"/>
      <c r="AX56" s="1131"/>
      <c r="AY56" s="1131"/>
      <c r="AZ56" s="1137"/>
      <c r="BA56" s="1137"/>
      <c r="BB56" s="1137"/>
      <c r="BC56" s="1137"/>
      <c r="BD56" s="1137"/>
      <c r="BE56" s="1077"/>
      <c r="BF56" s="1077"/>
      <c r="BG56" s="1077"/>
      <c r="BH56" s="1077"/>
      <c r="BI56" s="1078"/>
      <c r="BJ56" s="254"/>
      <c r="BK56" s="254"/>
      <c r="BL56" s="254"/>
      <c r="BM56" s="254"/>
      <c r="BN56" s="254"/>
      <c r="BO56" s="267"/>
      <c r="BP56" s="267"/>
      <c r="BQ56" s="264">
        <v>50</v>
      </c>
      <c r="BR56" s="265"/>
      <c r="BS56" s="1112"/>
      <c r="BT56" s="1113"/>
      <c r="BU56" s="1113"/>
      <c r="BV56" s="1113"/>
      <c r="BW56" s="1113"/>
      <c r="BX56" s="1113"/>
      <c r="BY56" s="1113"/>
      <c r="BZ56" s="1113"/>
      <c r="CA56" s="1113"/>
      <c r="CB56" s="1113"/>
      <c r="CC56" s="1113"/>
      <c r="CD56" s="1113"/>
      <c r="CE56" s="1113"/>
      <c r="CF56" s="1113"/>
      <c r="CG56" s="1114"/>
      <c r="CH56" s="1087"/>
      <c r="CI56" s="1088"/>
      <c r="CJ56" s="1088"/>
      <c r="CK56" s="1088"/>
      <c r="CL56" s="1089"/>
      <c r="CM56" s="1087"/>
      <c r="CN56" s="1088"/>
      <c r="CO56" s="1088"/>
      <c r="CP56" s="1088"/>
      <c r="CQ56" s="1089"/>
      <c r="CR56" s="1087"/>
      <c r="CS56" s="1088"/>
      <c r="CT56" s="1088"/>
      <c r="CU56" s="1088"/>
      <c r="CV56" s="1089"/>
      <c r="CW56" s="1087"/>
      <c r="CX56" s="1088"/>
      <c r="CY56" s="1088"/>
      <c r="CZ56" s="1088"/>
      <c r="DA56" s="1089"/>
      <c r="DB56" s="1087"/>
      <c r="DC56" s="1088"/>
      <c r="DD56" s="1088"/>
      <c r="DE56" s="1088"/>
      <c r="DF56" s="1089"/>
      <c r="DG56" s="1087"/>
      <c r="DH56" s="1088"/>
      <c r="DI56" s="1088"/>
      <c r="DJ56" s="1088"/>
      <c r="DK56" s="1089"/>
      <c r="DL56" s="1087"/>
      <c r="DM56" s="1088"/>
      <c r="DN56" s="1088"/>
      <c r="DO56" s="1088"/>
      <c r="DP56" s="1089"/>
      <c r="DQ56" s="1087"/>
      <c r="DR56" s="1088"/>
      <c r="DS56" s="1088"/>
      <c r="DT56" s="1088"/>
      <c r="DU56" s="1089"/>
      <c r="DV56" s="1090"/>
      <c r="DW56" s="1091"/>
      <c r="DX56" s="1091"/>
      <c r="DY56" s="1091"/>
      <c r="DZ56" s="1092"/>
      <c r="EA56" s="248"/>
    </row>
    <row r="57" spans="1:131" s="249" customFormat="1" ht="26.25" customHeight="1" x14ac:dyDescent="0.15">
      <c r="A57" s="263">
        <v>30</v>
      </c>
      <c r="B57" s="1127"/>
      <c r="C57" s="1128"/>
      <c r="D57" s="1128"/>
      <c r="E57" s="1128"/>
      <c r="F57" s="1128"/>
      <c r="G57" s="1128"/>
      <c r="H57" s="1128"/>
      <c r="I57" s="1128"/>
      <c r="J57" s="1128"/>
      <c r="K57" s="1128"/>
      <c r="L57" s="1128"/>
      <c r="M57" s="1128"/>
      <c r="N57" s="1128"/>
      <c r="O57" s="1128"/>
      <c r="P57" s="1129"/>
      <c r="Q57" s="1130"/>
      <c r="R57" s="1131"/>
      <c r="S57" s="1131"/>
      <c r="T57" s="1131"/>
      <c r="U57" s="1131"/>
      <c r="V57" s="1131"/>
      <c r="W57" s="1131"/>
      <c r="X57" s="1131"/>
      <c r="Y57" s="1131"/>
      <c r="Z57" s="1131"/>
      <c r="AA57" s="1131"/>
      <c r="AB57" s="1131"/>
      <c r="AC57" s="1131"/>
      <c r="AD57" s="1131"/>
      <c r="AE57" s="1132"/>
      <c r="AF57" s="1133"/>
      <c r="AG57" s="1134"/>
      <c r="AH57" s="1134"/>
      <c r="AI57" s="1134"/>
      <c r="AJ57" s="1135"/>
      <c r="AK57" s="1136"/>
      <c r="AL57" s="1131"/>
      <c r="AM57" s="1131"/>
      <c r="AN57" s="1131"/>
      <c r="AO57" s="1131"/>
      <c r="AP57" s="1131"/>
      <c r="AQ57" s="1131"/>
      <c r="AR57" s="1131"/>
      <c r="AS57" s="1131"/>
      <c r="AT57" s="1131"/>
      <c r="AU57" s="1131"/>
      <c r="AV57" s="1131"/>
      <c r="AW57" s="1131"/>
      <c r="AX57" s="1131"/>
      <c r="AY57" s="1131"/>
      <c r="AZ57" s="1137"/>
      <c r="BA57" s="1137"/>
      <c r="BB57" s="1137"/>
      <c r="BC57" s="1137"/>
      <c r="BD57" s="1137"/>
      <c r="BE57" s="1077"/>
      <c r="BF57" s="1077"/>
      <c r="BG57" s="1077"/>
      <c r="BH57" s="1077"/>
      <c r="BI57" s="1078"/>
      <c r="BJ57" s="254"/>
      <c r="BK57" s="254"/>
      <c r="BL57" s="254"/>
      <c r="BM57" s="254"/>
      <c r="BN57" s="254"/>
      <c r="BO57" s="267"/>
      <c r="BP57" s="267"/>
      <c r="BQ57" s="264">
        <v>51</v>
      </c>
      <c r="BR57" s="265"/>
      <c r="BS57" s="1112"/>
      <c r="BT57" s="1113"/>
      <c r="BU57" s="1113"/>
      <c r="BV57" s="1113"/>
      <c r="BW57" s="1113"/>
      <c r="BX57" s="1113"/>
      <c r="BY57" s="1113"/>
      <c r="BZ57" s="1113"/>
      <c r="CA57" s="1113"/>
      <c r="CB57" s="1113"/>
      <c r="CC57" s="1113"/>
      <c r="CD57" s="1113"/>
      <c r="CE57" s="1113"/>
      <c r="CF57" s="1113"/>
      <c r="CG57" s="1114"/>
      <c r="CH57" s="1087"/>
      <c r="CI57" s="1088"/>
      <c r="CJ57" s="1088"/>
      <c r="CK57" s="1088"/>
      <c r="CL57" s="1089"/>
      <c r="CM57" s="1087"/>
      <c r="CN57" s="1088"/>
      <c r="CO57" s="1088"/>
      <c r="CP57" s="1088"/>
      <c r="CQ57" s="1089"/>
      <c r="CR57" s="1087"/>
      <c r="CS57" s="1088"/>
      <c r="CT57" s="1088"/>
      <c r="CU57" s="1088"/>
      <c r="CV57" s="1089"/>
      <c r="CW57" s="1087"/>
      <c r="CX57" s="1088"/>
      <c r="CY57" s="1088"/>
      <c r="CZ57" s="1088"/>
      <c r="DA57" s="1089"/>
      <c r="DB57" s="1087"/>
      <c r="DC57" s="1088"/>
      <c r="DD57" s="1088"/>
      <c r="DE57" s="1088"/>
      <c r="DF57" s="1089"/>
      <c r="DG57" s="1087"/>
      <c r="DH57" s="1088"/>
      <c r="DI57" s="1088"/>
      <c r="DJ57" s="1088"/>
      <c r="DK57" s="1089"/>
      <c r="DL57" s="1087"/>
      <c r="DM57" s="1088"/>
      <c r="DN57" s="1088"/>
      <c r="DO57" s="1088"/>
      <c r="DP57" s="1089"/>
      <c r="DQ57" s="1087"/>
      <c r="DR57" s="1088"/>
      <c r="DS57" s="1088"/>
      <c r="DT57" s="1088"/>
      <c r="DU57" s="1089"/>
      <c r="DV57" s="1090"/>
      <c r="DW57" s="1091"/>
      <c r="DX57" s="1091"/>
      <c r="DY57" s="1091"/>
      <c r="DZ57" s="1092"/>
      <c r="EA57" s="248"/>
    </row>
    <row r="58" spans="1:131" s="249" customFormat="1" ht="26.25" customHeight="1" x14ac:dyDescent="0.15">
      <c r="A58" s="263">
        <v>31</v>
      </c>
      <c r="B58" s="1127"/>
      <c r="C58" s="1128"/>
      <c r="D58" s="1128"/>
      <c r="E58" s="1128"/>
      <c r="F58" s="1128"/>
      <c r="G58" s="1128"/>
      <c r="H58" s="1128"/>
      <c r="I58" s="1128"/>
      <c r="J58" s="1128"/>
      <c r="K58" s="1128"/>
      <c r="L58" s="1128"/>
      <c r="M58" s="1128"/>
      <c r="N58" s="1128"/>
      <c r="O58" s="1128"/>
      <c r="P58" s="1129"/>
      <c r="Q58" s="1130"/>
      <c r="R58" s="1131"/>
      <c r="S58" s="1131"/>
      <c r="T58" s="1131"/>
      <c r="U58" s="1131"/>
      <c r="V58" s="1131"/>
      <c r="W58" s="1131"/>
      <c r="X58" s="1131"/>
      <c r="Y58" s="1131"/>
      <c r="Z58" s="1131"/>
      <c r="AA58" s="1131"/>
      <c r="AB58" s="1131"/>
      <c r="AC58" s="1131"/>
      <c r="AD58" s="1131"/>
      <c r="AE58" s="1132"/>
      <c r="AF58" s="1133"/>
      <c r="AG58" s="1134"/>
      <c r="AH58" s="1134"/>
      <c r="AI58" s="1134"/>
      <c r="AJ58" s="1135"/>
      <c r="AK58" s="1136"/>
      <c r="AL58" s="1131"/>
      <c r="AM58" s="1131"/>
      <c r="AN58" s="1131"/>
      <c r="AO58" s="1131"/>
      <c r="AP58" s="1131"/>
      <c r="AQ58" s="1131"/>
      <c r="AR58" s="1131"/>
      <c r="AS58" s="1131"/>
      <c r="AT58" s="1131"/>
      <c r="AU58" s="1131"/>
      <c r="AV58" s="1131"/>
      <c r="AW58" s="1131"/>
      <c r="AX58" s="1131"/>
      <c r="AY58" s="1131"/>
      <c r="AZ58" s="1137"/>
      <c r="BA58" s="1137"/>
      <c r="BB58" s="1137"/>
      <c r="BC58" s="1137"/>
      <c r="BD58" s="1137"/>
      <c r="BE58" s="1077"/>
      <c r="BF58" s="1077"/>
      <c r="BG58" s="1077"/>
      <c r="BH58" s="1077"/>
      <c r="BI58" s="1078"/>
      <c r="BJ58" s="254"/>
      <c r="BK58" s="254"/>
      <c r="BL58" s="254"/>
      <c r="BM58" s="254"/>
      <c r="BN58" s="254"/>
      <c r="BO58" s="267"/>
      <c r="BP58" s="267"/>
      <c r="BQ58" s="264">
        <v>52</v>
      </c>
      <c r="BR58" s="265"/>
      <c r="BS58" s="1112"/>
      <c r="BT58" s="1113"/>
      <c r="BU58" s="1113"/>
      <c r="BV58" s="1113"/>
      <c r="BW58" s="1113"/>
      <c r="BX58" s="1113"/>
      <c r="BY58" s="1113"/>
      <c r="BZ58" s="1113"/>
      <c r="CA58" s="1113"/>
      <c r="CB58" s="1113"/>
      <c r="CC58" s="1113"/>
      <c r="CD58" s="1113"/>
      <c r="CE58" s="1113"/>
      <c r="CF58" s="1113"/>
      <c r="CG58" s="1114"/>
      <c r="CH58" s="1087"/>
      <c r="CI58" s="1088"/>
      <c r="CJ58" s="1088"/>
      <c r="CK58" s="1088"/>
      <c r="CL58" s="1089"/>
      <c r="CM58" s="1087"/>
      <c r="CN58" s="1088"/>
      <c r="CO58" s="1088"/>
      <c r="CP58" s="1088"/>
      <c r="CQ58" s="1089"/>
      <c r="CR58" s="1087"/>
      <c r="CS58" s="1088"/>
      <c r="CT58" s="1088"/>
      <c r="CU58" s="1088"/>
      <c r="CV58" s="1089"/>
      <c r="CW58" s="1087"/>
      <c r="CX58" s="1088"/>
      <c r="CY58" s="1088"/>
      <c r="CZ58" s="1088"/>
      <c r="DA58" s="1089"/>
      <c r="DB58" s="1087"/>
      <c r="DC58" s="1088"/>
      <c r="DD58" s="1088"/>
      <c r="DE58" s="1088"/>
      <c r="DF58" s="1089"/>
      <c r="DG58" s="1087"/>
      <c r="DH58" s="1088"/>
      <c r="DI58" s="1088"/>
      <c r="DJ58" s="1088"/>
      <c r="DK58" s="1089"/>
      <c r="DL58" s="1087"/>
      <c r="DM58" s="1088"/>
      <c r="DN58" s="1088"/>
      <c r="DO58" s="1088"/>
      <c r="DP58" s="1089"/>
      <c r="DQ58" s="1087"/>
      <c r="DR58" s="1088"/>
      <c r="DS58" s="1088"/>
      <c r="DT58" s="1088"/>
      <c r="DU58" s="1089"/>
      <c r="DV58" s="1090"/>
      <c r="DW58" s="1091"/>
      <c r="DX58" s="1091"/>
      <c r="DY58" s="1091"/>
      <c r="DZ58" s="1092"/>
      <c r="EA58" s="248"/>
    </row>
    <row r="59" spans="1:131" s="249" customFormat="1" ht="26.25" customHeight="1" x14ac:dyDescent="0.15">
      <c r="A59" s="263">
        <v>32</v>
      </c>
      <c r="B59" s="1127"/>
      <c r="C59" s="1128"/>
      <c r="D59" s="1128"/>
      <c r="E59" s="1128"/>
      <c r="F59" s="1128"/>
      <c r="G59" s="1128"/>
      <c r="H59" s="1128"/>
      <c r="I59" s="1128"/>
      <c r="J59" s="1128"/>
      <c r="K59" s="1128"/>
      <c r="L59" s="1128"/>
      <c r="M59" s="1128"/>
      <c r="N59" s="1128"/>
      <c r="O59" s="1128"/>
      <c r="P59" s="1129"/>
      <c r="Q59" s="1130"/>
      <c r="R59" s="1131"/>
      <c r="S59" s="1131"/>
      <c r="T59" s="1131"/>
      <c r="U59" s="1131"/>
      <c r="V59" s="1131"/>
      <c r="W59" s="1131"/>
      <c r="X59" s="1131"/>
      <c r="Y59" s="1131"/>
      <c r="Z59" s="1131"/>
      <c r="AA59" s="1131"/>
      <c r="AB59" s="1131"/>
      <c r="AC59" s="1131"/>
      <c r="AD59" s="1131"/>
      <c r="AE59" s="1132"/>
      <c r="AF59" s="1133"/>
      <c r="AG59" s="1134"/>
      <c r="AH59" s="1134"/>
      <c r="AI59" s="1134"/>
      <c r="AJ59" s="1135"/>
      <c r="AK59" s="1136"/>
      <c r="AL59" s="1131"/>
      <c r="AM59" s="1131"/>
      <c r="AN59" s="1131"/>
      <c r="AO59" s="1131"/>
      <c r="AP59" s="1131"/>
      <c r="AQ59" s="1131"/>
      <c r="AR59" s="1131"/>
      <c r="AS59" s="1131"/>
      <c r="AT59" s="1131"/>
      <c r="AU59" s="1131"/>
      <c r="AV59" s="1131"/>
      <c r="AW59" s="1131"/>
      <c r="AX59" s="1131"/>
      <c r="AY59" s="1131"/>
      <c r="AZ59" s="1137"/>
      <c r="BA59" s="1137"/>
      <c r="BB59" s="1137"/>
      <c r="BC59" s="1137"/>
      <c r="BD59" s="1137"/>
      <c r="BE59" s="1077"/>
      <c r="BF59" s="1077"/>
      <c r="BG59" s="1077"/>
      <c r="BH59" s="1077"/>
      <c r="BI59" s="1078"/>
      <c r="BJ59" s="254"/>
      <c r="BK59" s="254"/>
      <c r="BL59" s="254"/>
      <c r="BM59" s="254"/>
      <c r="BN59" s="254"/>
      <c r="BO59" s="267"/>
      <c r="BP59" s="267"/>
      <c r="BQ59" s="264">
        <v>53</v>
      </c>
      <c r="BR59" s="265"/>
      <c r="BS59" s="1112"/>
      <c r="BT59" s="1113"/>
      <c r="BU59" s="1113"/>
      <c r="BV59" s="1113"/>
      <c r="BW59" s="1113"/>
      <c r="BX59" s="1113"/>
      <c r="BY59" s="1113"/>
      <c r="BZ59" s="1113"/>
      <c r="CA59" s="1113"/>
      <c r="CB59" s="1113"/>
      <c r="CC59" s="1113"/>
      <c r="CD59" s="1113"/>
      <c r="CE59" s="1113"/>
      <c r="CF59" s="1113"/>
      <c r="CG59" s="1114"/>
      <c r="CH59" s="1087"/>
      <c r="CI59" s="1088"/>
      <c r="CJ59" s="1088"/>
      <c r="CK59" s="1088"/>
      <c r="CL59" s="1089"/>
      <c r="CM59" s="1087"/>
      <c r="CN59" s="1088"/>
      <c r="CO59" s="1088"/>
      <c r="CP59" s="1088"/>
      <c r="CQ59" s="1089"/>
      <c r="CR59" s="1087"/>
      <c r="CS59" s="1088"/>
      <c r="CT59" s="1088"/>
      <c r="CU59" s="1088"/>
      <c r="CV59" s="1089"/>
      <c r="CW59" s="1087"/>
      <c r="CX59" s="1088"/>
      <c r="CY59" s="1088"/>
      <c r="CZ59" s="1088"/>
      <c r="DA59" s="1089"/>
      <c r="DB59" s="1087"/>
      <c r="DC59" s="1088"/>
      <c r="DD59" s="1088"/>
      <c r="DE59" s="1088"/>
      <c r="DF59" s="1089"/>
      <c r="DG59" s="1087"/>
      <c r="DH59" s="1088"/>
      <c r="DI59" s="1088"/>
      <c r="DJ59" s="1088"/>
      <c r="DK59" s="1089"/>
      <c r="DL59" s="1087"/>
      <c r="DM59" s="1088"/>
      <c r="DN59" s="1088"/>
      <c r="DO59" s="1088"/>
      <c r="DP59" s="1089"/>
      <c r="DQ59" s="1087"/>
      <c r="DR59" s="1088"/>
      <c r="DS59" s="1088"/>
      <c r="DT59" s="1088"/>
      <c r="DU59" s="1089"/>
      <c r="DV59" s="1090"/>
      <c r="DW59" s="1091"/>
      <c r="DX59" s="1091"/>
      <c r="DY59" s="1091"/>
      <c r="DZ59" s="1092"/>
      <c r="EA59" s="248"/>
    </row>
    <row r="60" spans="1:131" s="249" customFormat="1" ht="26.25" customHeight="1" x14ac:dyDescent="0.15">
      <c r="A60" s="263">
        <v>33</v>
      </c>
      <c r="B60" s="1127"/>
      <c r="C60" s="1128"/>
      <c r="D60" s="1128"/>
      <c r="E60" s="1128"/>
      <c r="F60" s="1128"/>
      <c r="G60" s="1128"/>
      <c r="H60" s="1128"/>
      <c r="I60" s="1128"/>
      <c r="J60" s="1128"/>
      <c r="K60" s="1128"/>
      <c r="L60" s="1128"/>
      <c r="M60" s="1128"/>
      <c r="N60" s="1128"/>
      <c r="O60" s="1128"/>
      <c r="P60" s="1129"/>
      <c r="Q60" s="1130"/>
      <c r="R60" s="1131"/>
      <c r="S60" s="1131"/>
      <c r="T60" s="1131"/>
      <c r="U60" s="1131"/>
      <c r="V60" s="1131"/>
      <c r="W60" s="1131"/>
      <c r="X60" s="1131"/>
      <c r="Y60" s="1131"/>
      <c r="Z60" s="1131"/>
      <c r="AA60" s="1131"/>
      <c r="AB60" s="1131"/>
      <c r="AC60" s="1131"/>
      <c r="AD60" s="1131"/>
      <c r="AE60" s="1132"/>
      <c r="AF60" s="1133"/>
      <c r="AG60" s="1134"/>
      <c r="AH60" s="1134"/>
      <c r="AI60" s="1134"/>
      <c r="AJ60" s="1135"/>
      <c r="AK60" s="1136"/>
      <c r="AL60" s="1131"/>
      <c r="AM60" s="1131"/>
      <c r="AN60" s="1131"/>
      <c r="AO60" s="1131"/>
      <c r="AP60" s="1131"/>
      <c r="AQ60" s="1131"/>
      <c r="AR60" s="1131"/>
      <c r="AS60" s="1131"/>
      <c r="AT60" s="1131"/>
      <c r="AU60" s="1131"/>
      <c r="AV60" s="1131"/>
      <c r="AW60" s="1131"/>
      <c r="AX60" s="1131"/>
      <c r="AY60" s="1131"/>
      <c r="AZ60" s="1137"/>
      <c r="BA60" s="1137"/>
      <c r="BB60" s="1137"/>
      <c r="BC60" s="1137"/>
      <c r="BD60" s="1137"/>
      <c r="BE60" s="1077"/>
      <c r="BF60" s="1077"/>
      <c r="BG60" s="1077"/>
      <c r="BH60" s="1077"/>
      <c r="BI60" s="1078"/>
      <c r="BJ60" s="254"/>
      <c r="BK60" s="254"/>
      <c r="BL60" s="254"/>
      <c r="BM60" s="254"/>
      <c r="BN60" s="254"/>
      <c r="BO60" s="267"/>
      <c r="BP60" s="267"/>
      <c r="BQ60" s="264">
        <v>54</v>
      </c>
      <c r="BR60" s="265"/>
      <c r="BS60" s="1112"/>
      <c r="BT60" s="1113"/>
      <c r="BU60" s="1113"/>
      <c r="BV60" s="1113"/>
      <c r="BW60" s="1113"/>
      <c r="BX60" s="1113"/>
      <c r="BY60" s="1113"/>
      <c r="BZ60" s="1113"/>
      <c r="CA60" s="1113"/>
      <c r="CB60" s="1113"/>
      <c r="CC60" s="1113"/>
      <c r="CD60" s="1113"/>
      <c r="CE60" s="1113"/>
      <c r="CF60" s="1113"/>
      <c r="CG60" s="1114"/>
      <c r="CH60" s="1087"/>
      <c r="CI60" s="1088"/>
      <c r="CJ60" s="1088"/>
      <c r="CK60" s="1088"/>
      <c r="CL60" s="1089"/>
      <c r="CM60" s="1087"/>
      <c r="CN60" s="1088"/>
      <c r="CO60" s="1088"/>
      <c r="CP60" s="1088"/>
      <c r="CQ60" s="1089"/>
      <c r="CR60" s="1087"/>
      <c r="CS60" s="1088"/>
      <c r="CT60" s="1088"/>
      <c r="CU60" s="1088"/>
      <c r="CV60" s="1089"/>
      <c r="CW60" s="1087"/>
      <c r="CX60" s="1088"/>
      <c r="CY60" s="1088"/>
      <c r="CZ60" s="1088"/>
      <c r="DA60" s="1089"/>
      <c r="DB60" s="1087"/>
      <c r="DC60" s="1088"/>
      <c r="DD60" s="1088"/>
      <c r="DE60" s="1088"/>
      <c r="DF60" s="1089"/>
      <c r="DG60" s="1087"/>
      <c r="DH60" s="1088"/>
      <c r="DI60" s="1088"/>
      <c r="DJ60" s="1088"/>
      <c r="DK60" s="1089"/>
      <c r="DL60" s="1087"/>
      <c r="DM60" s="1088"/>
      <c r="DN60" s="1088"/>
      <c r="DO60" s="1088"/>
      <c r="DP60" s="1089"/>
      <c r="DQ60" s="1087"/>
      <c r="DR60" s="1088"/>
      <c r="DS60" s="1088"/>
      <c r="DT60" s="1088"/>
      <c r="DU60" s="1089"/>
      <c r="DV60" s="1090"/>
      <c r="DW60" s="1091"/>
      <c r="DX60" s="1091"/>
      <c r="DY60" s="1091"/>
      <c r="DZ60" s="1092"/>
      <c r="EA60" s="248"/>
    </row>
    <row r="61" spans="1:131" s="249" customFormat="1" ht="26.25" customHeight="1" thickBot="1" x14ac:dyDescent="0.2">
      <c r="A61" s="263">
        <v>34</v>
      </c>
      <c r="B61" s="1127"/>
      <c r="C61" s="1128"/>
      <c r="D61" s="1128"/>
      <c r="E61" s="1128"/>
      <c r="F61" s="1128"/>
      <c r="G61" s="1128"/>
      <c r="H61" s="1128"/>
      <c r="I61" s="1128"/>
      <c r="J61" s="1128"/>
      <c r="K61" s="1128"/>
      <c r="L61" s="1128"/>
      <c r="M61" s="1128"/>
      <c r="N61" s="1128"/>
      <c r="O61" s="1128"/>
      <c r="P61" s="1129"/>
      <c r="Q61" s="1130"/>
      <c r="R61" s="1131"/>
      <c r="S61" s="1131"/>
      <c r="T61" s="1131"/>
      <c r="U61" s="1131"/>
      <c r="V61" s="1131"/>
      <c r="W61" s="1131"/>
      <c r="X61" s="1131"/>
      <c r="Y61" s="1131"/>
      <c r="Z61" s="1131"/>
      <c r="AA61" s="1131"/>
      <c r="AB61" s="1131"/>
      <c r="AC61" s="1131"/>
      <c r="AD61" s="1131"/>
      <c r="AE61" s="1132"/>
      <c r="AF61" s="1133"/>
      <c r="AG61" s="1134"/>
      <c r="AH61" s="1134"/>
      <c r="AI61" s="1134"/>
      <c r="AJ61" s="1135"/>
      <c r="AK61" s="1136"/>
      <c r="AL61" s="1131"/>
      <c r="AM61" s="1131"/>
      <c r="AN61" s="1131"/>
      <c r="AO61" s="1131"/>
      <c r="AP61" s="1131"/>
      <c r="AQ61" s="1131"/>
      <c r="AR61" s="1131"/>
      <c r="AS61" s="1131"/>
      <c r="AT61" s="1131"/>
      <c r="AU61" s="1131"/>
      <c r="AV61" s="1131"/>
      <c r="AW61" s="1131"/>
      <c r="AX61" s="1131"/>
      <c r="AY61" s="1131"/>
      <c r="AZ61" s="1137"/>
      <c r="BA61" s="1137"/>
      <c r="BB61" s="1137"/>
      <c r="BC61" s="1137"/>
      <c r="BD61" s="1137"/>
      <c r="BE61" s="1077"/>
      <c r="BF61" s="1077"/>
      <c r="BG61" s="1077"/>
      <c r="BH61" s="1077"/>
      <c r="BI61" s="1078"/>
      <c r="BJ61" s="254"/>
      <c r="BK61" s="254"/>
      <c r="BL61" s="254"/>
      <c r="BM61" s="254"/>
      <c r="BN61" s="254"/>
      <c r="BO61" s="267"/>
      <c r="BP61" s="267"/>
      <c r="BQ61" s="264">
        <v>55</v>
      </c>
      <c r="BR61" s="265"/>
      <c r="BS61" s="1112"/>
      <c r="BT61" s="1113"/>
      <c r="BU61" s="1113"/>
      <c r="BV61" s="1113"/>
      <c r="BW61" s="1113"/>
      <c r="BX61" s="1113"/>
      <c r="BY61" s="1113"/>
      <c r="BZ61" s="1113"/>
      <c r="CA61" s="1113"/>
      <c r="CB61" s="1113"/>
      <c r="CC61" s="1113"/>
      <c r="CD61" s="1113"/>
      <c r="CE61" s="1113"/>
      <c r="CF61" s="1113"/>
      <c r="CG61" s="1114"/>
      <c r="CH61" s="1087"/>
      <c r="CI61" s="1088"/>
      <c r="CJ61" s="1088"/>
      <c r="CK61" s="1088"/>
      <c r="CL61" s="1089"/>
      <c r="CM61" s="1087"/>
      <c r="CN61" s="1088"/>
      <c r="CO61" s="1088"/>
      <c r="CP61" s="1088"/>
      <c r="CQ61" s="1089"/>
      <c r="CR61" s="1087"/>
      <c r="CS61" s="1088"/>
      <c r="CT61" s="1088"/>
      <c r="CU61" s="1088"/>
      <c r="CV61" s="1089"/>
      <c r="CW61" s="1087"/>
      <c r="CX61" s="1088"/>
      <c r="CY61" s="1088"/>
      <c r="CZ61" s="1088"/>
      <c r="DA61" s="1089"/>
      <c r="DB61" s="1087"/>
      <c r="DC61" s="1088"/>
      <c r="DD61" s="1088"/>
      <c r="DE61" s="1088"/>
      <c r="DF61" s="1089"/>
      <c r="DG61" s="1087"/>
      <c r="DH61" s="1088"/>
      <c r="DI61" s="1088"/>
      <c r="DJ61" s="1088"/>
      <c r="DK61" s="1089"/>
      <c r="DL61" s="1087"/>
      <c r="DM61" s="1088"/>
      <c r="DN61" s="1088"/>
      <c r="DO61" s="1088"/>
      <c r="DP61" s="1089"/>
      <c r="DQ61" s="1087"/>
      <c r="DR61" s="1088"/>
      <c r="DS61" s="1088"/>
      <c r="DT61" s="1088"/>
      <c r="DU61" s="1089"/>
      <c r="DV61" s="1090"/>
      <c r="DW61" s="1091"/>
      <c r="DX61" s="1091"/>
      <c r="DY61" s="1091"/>
      <c r="DZ61" s="1092"/>
      <c r="EA61" s="248"/>
    </row>
    <row r="62" spans="1:131" s="249" customFormat="1" ht="26.25" customHeight="1" x14ac:dyDescent="0.15">
      <c r="A62" s="263">
        <v>35</v>
      </c>
      <c r="B62" s="1127"/>
      <c r="C62" s="1128"/>
      <c r="D62" s="1128"/>
      <c r="E62" s="1128"/>
      <c r="F62" s="1128"/>
      <c r="G62" s="1128"/>
      <c r="H62" s="1128"/>
      <c r="I62" s="1128"/>
      <c r="J62" s="1128"/>
      <c r="K62" s="1128"/>
      <c r="L62" s="1128"/>
      <c r="M62" s="1128"/>
      <c r="N62" s="1128"/>
      <c r="O62" s="1128"/>
      <c r="P62" s="1129"/>
      <c r="Q62" s="1130"/>
      <c r="R62" s="1131"/>
      <c r="S62" s="1131"/>
      <c r="T62" s="1131"/>
      <c r="U62" s="1131"/>
      <c r="V62" s="1131"/>
      <c r="W62" s="1131"/>
      <c r="X62" s="1131"/>
      <c r="Y62" s="1131"/>
      <c r="Z62" s="1131"/>
      <c r="AA62" s="1131"/>
      <c r="AB62" s="1131"/>
      <c r="AC62" s="1131"/>
      <c r="AD62" s="1131"/>
      <c r="AE62" s="1132"/>
      <c r="AF62" s="1133"/>
      <c r="AG62" s="1134"/>
      <c r="AH62" s="1134"/>
      <c r="AI62" s="1134"/>
      <c r="AJ62" s="1135"/>
      <c r="AK62" s="1136"/>
      <c r="AL62" s="1131"/>
      <c r="AM62" s="1131"/>
      <c r="AN62" s="1131"/>
      <c r="AO62" s="1131"/>
      <c r="AP62" s="1131"/>
      <c r="AQ62" s="1131"/>
      <c r="AR62" s="1131"/>
      <c r="AS62" s="1131"/>
      <c r="AT62" s="1131"/>
      <c r="AU62" s="1131"/>
      <c r="AV62" s="1131"/>
      <c r="AW62" s="1131"/>
      <c r="AX62" s="1131"/>
      <c r="AY62" s="1131"/>
      <c r="AZ62" s="1137"/>
      <c r="BA62" s="1137"/>
      <c r="BB62" s="1137"/>
      <c r="BC62" s="1137"/>
      <c r="BD62" s="1137"/>
      <c r="BE62" s="1077"/>
      <c r="BF62" s="1077"/>
      <c r="BG62" s="1077"/>
      <c r="BH62" s="1077"/>
      <c r="BI62" s="1078"/>
      <c r="BJ62" s="1124" t="s">
        <v>417</v>
      </c>
      <c r="BK62" s="1125"/>
      <c r="BL62" s="1125"/>
      <c r="BM62" s="1125"/>
      <c r="BN62" s="1126"/>
      <c r="BO62" s="267"/>
      <c r="BP62" s="267"/>
      <c r="BQ62" s="264">
        <v>56</v>
      </c>
      <c r="BR62" s="265"/>
      <c r="BS62" s="1112"/>
      <c r="BT62" s="1113"/>
      <c r="BU62" s="1113"/>
      <c r="BV62" s="1113"/>
      <c r="BW62" s="1113"/>
      <c r="BX62" s="1113"/>
      <c r="BY62" s="1113"/>
      <c r="BZ62" s="1113"/>
      <c r="CA62" s="1113"/>
      <c r="CB62" s="1113"/>
      <c r="CC62" s="1113"/>
      <c r="CD62" s="1113"/>
      <c r="CE62" s="1113"/>
      <c r="CF62" s="1113"/>
      <c r="CG62" s="1114"/>
      <c r="CH62" s="1087"/>
      <c r="CI62" s="1088"/>
      <c r="CJ62" s="1088"/>
      <c r="CK62" s="1088"/>
      <c r="CL62" s="1089"/>
      <c r="CM62" s="1087"/>
      <c r="CN62" s="1088"/>
      <c r="CO62" s="1088"/>
      <c r="CP62" s="1088"/>
      <c r="CQ62" s="1089"/>
      <c r="CR62" s="1087"/>
      <c r="CS62" s="1088"/>
      <c r="CT62" s="1088"/>
      <c r="CU62" s="1088"/>
      <c r="CV62" s="1089"/>
      <c r="CW62" s="1087"/>
      <c r="CX62" s="1088"/>
      <c r="CY62" s="1088"/>
      <c r="CZ62" s="1088"/>
      <c r="DA62" s="1089"/>
      <c r="DB62" s="1087"/>
      <c r="DC62" s="1088"/>
      <c r="DD62" s="1088"/>
      <c r="DE62" s="1088"/>
      <c r="DF62" s="1089"/>
      <c r="DG62" s="1087"/>
      <c r="DH62" s="1088"/>
      <c r="DI62" s="1088"/>
      <c r="DJ62" s="1088"/>
      <c r="DK62" s="1089"/>
      <c r="DL62" s="1087"/>
      <c r="DM62" s="1088"/>
      <c r="DN62" s="1088"/>
      <c r="DO62" s="1088"/>
      <c r="DP62" s="1089"/>
      <c r="DQ62" s="1087"/>
      <c r="DR62" s="1088"/>
      <c r="DS62" s="1088"/>
      <c r="DT62" s="1088"/>
      <c r="DU62" s="1089"/>
      <c r="DV62" s="1090"/>
      <c r="DW62" s="1091"/>
      <c r="DX62" s="1091"/>
      <c r="DY62" s="1091"/>
      <c r="DZ62" s="1092"/>
      <c r="EA62" s="248"/>
    </row>
    <row r="63" spans="1:131" s="249" customFormat="1" ht="26.25" customHeight="1" thickBot="1" x14ac:dyDescent="0.2">
      <c r="A63" s="266" t="s">
        <v>395</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0"/>
      <c r="AF63" s="1121">
        <v>652</v>
      </c>
      <c r="AG63" s="1054"/>
      <c r="AH63" s="1054"/>
      <c r="AI63" s="1054"/>
      <c r="AJ63" s="1122"/>
      <c r="AK63" s="1123"/>
      <c r="AL63" s="1058"/>
      <c r="AM63" s="1058"/>
      <c r="AN63" s="1058"/>
      <c r="AO63" s="1058"/>
      <c r="AP63" s="1054"/>
      <c r="AQ63" s="1054"/>
      <c r="AR63" s="1054"/>
      <c r="AS63" s="1054"/>
      <c r="AT63" s="1054"/>
      <c r="AU63" s="1054"/>
      <c r="AV63" s="1054"/>
      <c r="AW63" s="1054"/>
      <c r="AX63" s="1054"/>
      <c r="AY63" s="1054"/>
      <c r="AZ63" s="1117"/>
      <c r="BA63" s="1117"/>
      <c r="BB63" s="1117"/>
      <c r="BC63" s="1117"/>
      <c r="BD63" s="1117"/>
      <c r="BE63" s="1055"/>
      <c r="BF63" s="1055"/>
      <c r="BG63" s="1055"/>
      <c r="BH63" s="1055"/>
      <c r="BI63" s="1056"/>
      <c r="BJ63" s="1118" t="s">
        <v>419</v>
      </c>
      <c r="BK63" s="1046"/>
      <c r="BL63" s="1046"/>
      <c r="BM63" s="1046"/>
      <c r="BN63" s="1119"/>
      <c r="BO63" s="267"/>
      <c r="BP63" s="267"/>
      <c r="BQ63" s="264">
        <v>57</v>
      </c>
      <c r="BR63" s="265"/>
      <c r="BS63" s="1112"/>
      <c r="BT63" s="1113"/>
      <c r="BU63" s="1113"/>
      <c r="BV63" s="1113"/>
      <c r="BW63" s="1113"/>
      <c r="BX63" s="1113"/>
      <c r="BY63" s="1113"/>
      <c r="BZ63" s="1113"/>
      <c r="CA63" s="1113"/>
      <c r="CB63" s="1113"/>
      <c r="CC63" s="1113"/>
      <c r="CD63" s="1113"/>
      <c r="CE63" s="1113"/>
      <c r="CF63" s="1113"/>
      <c r="CG63" s="1114"/>
      <c r="CH63" s="1087"/>
      <c r="CI63" s="1088"/>
      <c r="CJ63" s="1088"/>
      <c r="CK63" s="1088"/>
      <c r="CL63" s="1089"/>
      <c r="CM63" s="1087"/>
      <c r="CN63" s="1088"/>
      <c r="CO63" s="1088"/>
      <c r="CP63" s="1088"/>
      <c r="CQ63" s="1089"/>
      <c r="CR63" s="1087"/>
      <c r="CS63" s="1088"/>
      <c r="CT63" s="1088"/>
      <c r="CU63" s="1088"/>
      <c r="CV63" s="1089"/>
      <c r="CW63" s="1087"/>
      <c r="CX63" s="1088"/>
      <c r="CY63" s="1088"/>
      <c r="CZ63" s="1088"/>
      <c r="DA63" s="1089"/>
      <c r="DB63" s="1087"/>
      <c r="DC63" s="1088"/>
      <c r="DD63" s="1088"/>
      <c r="DE63" s="1088"/>
      <c r="DF63" s="1089"/>
      <c r="DG63" s="1087"/>
      <c r="DH63" s="1088"/>
      <c r="DI63" s="1088"/>
      <c r="DJ63" s="1088"/>
      <c r="DK63" s="1089"/>
      <c r="DL63" s="1087"/>
      <c r="DM63" s="1088"/>
      <c r="DN63" s="1088"/>
      <c r="DO63" s="1088"/>
      <c r="DP63" s="1089"/>
      <c r="DQ63" s="1087"/>
      <c r="DR63" s="1088"/>
      <c r="DS63" s="1088"/>
      <c r="DT63" s="1088"/>
      <c r="DU63" s="1089"/>
      <c r="DV63" s="1090"/>
      <c r="DW63" s="1091"/>
      <c r="DX63" s="1091"/>
      <c r="DY63" s="1091"/>
      <c r="DZ63" s="109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2"/>
      <c r="BT64" s="1113"/>
      <c r="BU64" s="1113"/>
      <c r="BV64" s="1113"/>
      <c r="BW64" s="1113"/>
      <c r="BX64" s="1113"/>
      <c r="BY64" s="1113"/>
      <c r="BZ64" s="1113"/>
      <c r="CA64" s="1113"/>
      <c r="CB64" s="1113"/>
      <c r="CC64" s="1113"/>
      <c r="CD64" s="1113"/>
      <c r="CE64" s="1113"/>
      <c r="CF64" s="1113"/>
      <c r="CG64" s="1114"/>
      <c r="CH64" s="1087"/>
      <c r="CI64" s="1088"/>
      <c r="CJ64" s="1088"/>
      <c r="CK64" s="1088"/>
      <c r="CL64" s="1089"/>
      <c r="CM64" s="1087"/>
      <c r="CN64" s="1088"/>
      <c r="CO64" s="1088"/>
      <c r="CP64" s="1088"/>
      <c r="CQ64" s="1089"/>
      <c r="CR64" s="1087"/>
      <c r="CS64" s="1088"/>
      <c r="CT64" s="1088"/>
      <c r="CU64" s="1088"/>
      <c r="CV64" s="1089"/>
      <c r="CW64" s="1087"/>
      <c r="CX64" s="1088"/>
      <c r="CY64" s="1088"/>
      <c r="CZ64" s="1088"/>
      <c r="DA64" s="1089"/>
      <c r="DB64" s="1087"/>
      <c r="DC64" s="1088"/>
      <c r="DD64" s="1088"/>
      <c r="DE64" s="1088"/>
      <c r="DF64" s="1089"/>
      <c r="DG64" s="1087"/>
      <c r="DH64" s="1088"/>
      <c r="DI64" s="1088"/>
      <c r="DJ64" s="1088"/>
      <c r="DK64" s="1089"/>
      <c r="DL64" s="1087"/>
      <c r="DM64" s="1088"/>
      <c r="DN64" s="1088"/>
      <c r="DO64" s="1088"/>
      <c r="DP64" s="1089"/>
      <c r="DQ64" s="1087"/>
      <c r="DR64" s="1088"/>
      <c r="DS64" s="1088"/>
      <c r="DT64" s="1088"/>
      <c r="DU64" s="1089"/>
      <c r="DV64" s="1090"/>
      <c r="DW64" s="1091"/>
      <c r="DX64" s="1091"/>
      <c r="DY64" s="1091"/>
      <c r="DZ64" s="109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2"/>
      <c r="BT65" s="1113"/>
      <c r="BU65" s="1113"/>
      <c r="BV65" s="1113"/>
      <c r="BW65" s="1113"/>
      <c r="BX65" s="1113"/>
      <c r="BY65" s="1113"/>
      <c r="BZ65" s="1113"/>
      <c r="CA65" s="1113"/>
      <c r="CB65" s="1113"/>
      <c r="CC65" s="1113"/>
      <c r="CD65" s="1113"/>
      <c r="CE65" s="1113"/>
      <c r="CF65" s="1113"/>
      <c r="CG65" s="1114"/>
      <c r="CH65" s="1087"/>
      <c r="CI65" s="1088"/>
      <c r="CJ65" s="1088"/>
      <c r="CK65" s="1088"/>
      <c r="CL65" s="1089"/>
      <c r="CM65" s="1087"/>
      <c r="CN65" s="1088"/>
      <c r="CO65" s="1088"/>
      <c r="CP65" s="1088"/>
      <c r="CQ65" s="1089"/>
      <c r="CR65" s="1087"/>
      <c r="CS65" s="1088"/>
      <c r="CT65" s="1088"/>
      <c r="CU65" s="1088"/>
      <c r="CV65" s="1089"/>
      <c r="CW65" s="1087"/>
      <c r="CX65" s="1088"/>
      <c r="CY65" s="1088"/>
      <c r="CZ65" s="1088"/>
      <c r="DA65" s="1089"/>
      <c r="DB65" s="1087"/>
      <c r="DC65" s="1088"/>
      <c r="DD65" s="1088"/>
      <c r="DE65" s="1088"/>
      <c r="DF65" s="1089"/>
      <c r="DG65" s="1087"/>
      <c r="DH65" s="1088"/>
      <c r="DI65" s="1088"/>
      <c r="DJ65" s="1088"/>
      <c r="DK65" s="1089"/>
      <c r="DL65" s="1087"/>
      <c r="DM65" s="1088"/>
      <c r="DN65" s="1088"/>
      <c r="DO65" s="1088"/>
      <c r="DP65" s="1089"/>
      <c r="DQ65" s="1087"/>
      <c r="DR65" s="1088"/>
      <c r="DS65" s="1088"/>
      <c r="DT65" s="1088"/>
      <c r="DU65" s="1089"/>
      <c r="DV65" s="1090"/>
      <c r="DW65" s="1091"/>
      <c r="DX65" s="1091"/>
      <c r="DY65" s="1091"/>
      <c r="DZ65" s="1092"/>
      <c r="EA65" s="248"/>
    </row>
    <row r="66" spans="1:131" s="249" customFormat="1" ht="26.25" customHeight="1" x14ac:dyDescent="0.15">
      <c r="A66" s="1093" t="s">
        <v>421</v>
      </c>
      <c r="B66" s="1094"/>
      <c r="C66" s="1094"/>
      <c r="D66" s="1094"/>
      <c r="E66" s="1094"/>
      <c r="F66" s="1094"/>
      <c r="G66" s="1094"/>
      <c r="H66" s="1094"/>
      <c r="I66" s="1094"/>
      <c r="J66" s="1094"/>
      <c r="K66" s="1094"/>
      <c r="L66" s="1094"/>
      <c r="M66" s="1094"/>
      <c r="N66" s="1094"/>
      <c r="O66" s="1094"/>
      <c r="P66" s="1095"/>
      <c r="Q66" s="1099" t="s">
        <v>422</v>
      </c>
      <c r="R66" s="1100"/>
      <c r="S66" s="1100"/>
      <c r="T66" s="1100"/>
      <c r="U66" s="1101"/>
      <c r="V66" s="1099" t="s">
        <v>423</v>
      </c>
      <c r="W66" s="1100"/>
      <c r="X66" s="1100"/>
      <c r="Y66" s="1100"/>
      <c r="Z66" s="1101"/>
      <c r="AA66" s="1099" t="s">
        <v>424</v>
      </c>
      <c r="AB66" s="1100"/>
      <c r="AC66" s="1100"/>
      <c r="AD66" s="1100"/>
      <c r="AE66" s="1101"/>
      <c r="AF66" s="1105" t="s">
        <v>425</v>
      </c>
      <c r="AG66" s="1106"/>
      <c r="AH66" s="1106"/>
      <c r="AI66" s="1106"/>
      <c r="AJ66" s="1107"/>
      <c r="AK66" s="1099" t="s">
        <v>426</v>
      </c>
      <c r="AL66" s="1094"/>
      <c r="AM66" s="1094"/>
      <c r="AN66" s="1094"/>
      <c r="AO66" s="1095"/>
      <c r="AP66" s="1099" t="s">
        <v>427</v>
      </c>
      <c r="AQ66" s="1100"/>
      <c r="AR66" s="1100"/>
      <c r="AS66" s="1100"/>
      <c r="AT66" s="1101"/>
      <c r="AU66" s="1099" t="s">
        <v>428</v>
      </c>
      <c r="AV66" s="1100"/>
      <c r="AW66" s="1100"/>
      <c r="AX66" s="1100"/>
      <c r="AY66" s="1101"/>
      <c r="AZ66" s="1099" t="s">
        <v>381</v>
      </c>
      <c r="BA66" s="1100"/>
      <c r="BB66" s="1100"/>
      <c r="BC66" s="1100"/>
      <c r="BD66" s="1115"/>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6"/>
      <c r="B67" s="1097"/>
      <c r="C67" s="1097"/>
      <c r="D67" s="1097"/>
      <c r="E67" s="1097"/>
      <c r="F67" s="1097"/>
      <c r="G67" s="1097"/>
      <c r="H67" s="1097"/>
      <c r="I67" s="1097"/>
      <c r="J67" s="1097"/>
      <c r="K67" s="1097"/>
      <c r="L67" s="1097"/>
      <c r="M67" s="1097"/>
      <c r="N67" s="1097"/>
      <c r="O67" s="1097"/>
      <c r="P67" s="1098"/>
      <c r="Q67" s="1102"/>
      <c r="R67" s="1103"/>
      <c r="S67" s="1103"/>
      <c r="T67" s="1103"/>
      <c r="U67" s="1104"/>
      <c r="V67" s="1102"/>
      <c r="W67" s="1103"/>
      <c r="X67" s="1103"/>
      <c r="Y67" s="1103"/>
      <c r="Z67" s="1104"/>
      <c r="AA67" s="1102"/>
      <c r="AB67" s="1103"/>
      <c r="AC67" s="1103"/>
      <c r="AD67" s="1103"/>
      <c r="AE67" s="1104"/>
      <c r="AF67" s="1108"/>
      <c r="AG67" s="1109"/>
      <c r="AH67" s="1109"/>
      <c r="AI67" s="1109"/>
      <c r="AJ67" s="1110"/>
      <c r="AK67" s="1111"/>
      <c r="AL67" s="1097"/>
      <c r="AM67" s="1097"/>
      <c r="AN67" s="1097"/>
      <c r="AO67" s="1098"/>
      <c r="AP67" s="1102"/>
      <c r="AQ67" s="1103"/>
      <c r="AR67" s="1103"/>
      <c r="AS67" s="1103"/>
      <c r="AT67" s="1104"/>
      <c r="AU67" s="1102"/>
      <c r="AV67" s="1103"/>
      <c r="AW67" s="1103"/>
      <c r="AX67" s="1103"/>
      <c r="AY67" s="1104"/>
      <c r="AZ67" s="1102"/>
      <c r="BA67" s="1103"/>
      <c r="BB67" s="1103"/>
      <c r="BC67" s="1103"/>
      <c r="BD67" s="1116"/>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3" t="s">
        <v>595</v>
      </c>
      <c r="C68" s="1084"/>
      <c r="D68" s="1084"/>
      <c r="E68" s="1084"/>
      <c r="F68" s="1084"/>
      <c r="G68" s="1084"/>
      <c r="H68" s="1084"/>
      <c r="I68" s="1084"/>
      <c r="J68" s="1084"/>
      <c r="K68" s="1084"/>
      <c r="L68" s="1084"/>
      <c r="M68" s="1084"/>
      <c r="N68" s="1084"/>
      <c r="O68" s="1084"/>
      <c r="P68" s="1085"/>
      <c r="Q68" s="1086">
        <v>4056</v>
      </c>
      <c r="R68" s="1079"/>
      <c r="S68" s="1079"/>
      <c r="T68" s="1079"/>
      <c r="U68" s="1079"/>
      <c r="V68" s="1079">
        <v>3881</v>
      </c>
      <c r="W68" s="1079"/>
      <c r="X68" s="1079"/>
      <c r="Y68" s="1079"/>
      <c r="Z68" s="1079"/>
      <c r="AA68" s="1079">
        <v>174</v>
      </c>
      <c r="AB68" s="1079"/>
      <c r="AC68" s="1079"/>
      <c r="AD68" s="1079"/>
      <c r="AE68" s="1079"/>
      <c r="AF68" s="1079">
        <v>96</v>
      </c>
      <c r="AG68" s="1079"/>
      <c r="AH68" s="1079"/>
      <c r="AI68" s="1079"/>
      <c r="AJ68" s="1079"/>
      <c r="AK68" s="1079">
        <v>239</v>
      </c>
      <c r="AL68" s="1079"/>
      <c r="AM68" s="1079"/>
      <c r="AN68" s="1079"/>
      <c r="AO68" s="1079"/>
      <c r="AP68" s="1079">
        <v>1471</v>
      </c>
      <c r="AQ68" s="1079"/>
      <c r="AR68" s="1079"/>
      <c r="AS68" s="1079"/>
      <c r="AT68" s="1079"/>
      <c r="AU68" s="1079">
        <v>154</v>
      </c>
      <c r="AV68" s="1079"/>
      <c r="AW68" s="1079"/>
      <c r="AX68" s="1079"/>
      <c r="AY68" s="1079"/>
      <c r="AZ68" s="1080"/>
      <c r="BA68" s="1081"/>
      <c r="BB68" s="1081"/>
      <c r="BC68" s="1081"/>
      <c r="BD68" s="1082"/>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1662</v>
      </c>
      <c r="R69" s="1066"/>
      <c r="S69" s="1066"/>
      <c r="T69" s="1066"/>
      <c r="U69" s="1066"/>
      <c r="V69" s="1066">
        <v>1628</v>
      </c>
      <c r="W69" s="1066"/>
      <c r="X69" s="1066"/>
      <c r="Y69" s="1066"/>
      <c r="Z69" s="1066"/>
      <c r="AA69" s="1066">
        <v>35</v>
      </c>
      <c r="AB69" s="1066"/>
      <c r="AC69" s="1066"/>
      <c r="AD69" s="1066"/>
      <c r="AE69" s="1066"/>
      <c r="AF69" s="1066">
        <v>35</v>
      </c>
      <c r="AG69" s="1066"/>
      <c r="AH69" s="1066"/>
      <c r="AI69" s="1066"/>
      <c r="AJ69" s="1066"/>
      <c r="AK69" s="1066" t="s">
        <v>594</v>
      </c>
      <c r="AL69" s="1066"/>
      <c r="AM69" s="1066"/>
      <c r="AN69" s="1066"/>
      <c r="AO69" s="1066"/>
      <c r="AP69" s="1066" t="s">
        <v>594</v>
      </c>
      <c r="AQ69" s="1066"/>
      <c r="AR69" s="1066"/>
      <c r="AS69" s="1066"/>
      <c r="AT69" s="1066"/>
      <c r="AU69" s="1066" t="s">
        <v>594</v>
      </c>
      <c r="AV69" s="1066"/>
      <c r="AW69" s="1066"/>
      <c r="AX69" s="1066"/>
      <c r="AY69" s="1066"/>
      <c r="AZ69" s="1077" t="s">
        <v>599</v>
      </c>
      <c r="BA69" s="1077"/>
      <c r="BB69" s="1077"/>
      <c r="BC69" s="1077"/>
      <c r="BD69" s="107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778014</v>
      </c>
      <c r="R70" s="1066"/>
      <c r="S70" s="1066"/>
      <c r="T70" s="1066"/>
      <c r="U70" s="1066"/>
      <c r="V70" s="1066">
        <v>737977</v>
      </c>
      <c r="W70" s="1066"/>
      <c r="X70" s="1066"/>
      <c r="Y70" s="1066"/>
      <c r="Z70" s="1066"/>
      <c r="AA70" s="1066">
        <v>40037</v>
      </c>
      <c r="AB70" s="1066"/>
      <c r="AC70" s="1066"/>
      <c r="AD70" s="1066"/>
      <c r="AE70" s="1066"/>
      <c r="AF70" s="1066">
        <v>40037</v>
      </c>
      <c r="AG70" s="1066"/>
      <c r="AH70" s="1066"/>
      <c r="AI70" s="1066"/>
      <c r="AJ70" s="1066"/>
      <c r="AK70" s="1066">
        <v>7130</v>
      </c>
      <c r="AL70" s="1066"/>
      <c r="AM70" s="1066"/>
      <c r="AN70" s="1066"/>
      <c r="AO70" s="1066"/>
      <c r="AP70" s="1066" t="s">
        <v>594</v>
      </c>
      <c r="AQ70" s="1066"/>
      <c r="AR70" s="1066"/>
      <c r="AS70" s="1066"/>
      <c r="AT70" s="1066"/>
      <c r="AU70" s="1066" t="s">
        <v>594</v>
      </c>
      <c r="AV70" s="1066"/>
      <c r="AW70" s="1066"/>
      <c r="AX70" s="1066"/>
      <c r="AY70" s="1066"/>
      <c r="AZ70" s="1077" t="s">
        <v>600</v>
      </c>
      <c r="BA70" s="1077"/>
      <c r="BB70" s="1077"/>
      <c r="BC70" s="1077"/>
      <c r="BD70" s="107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23332</v>
      </c>
      <c r="R71" s="1066"/>
      <c r="S71" s="1066"/>
      <c r="T71" s="1066"/>
      <c r="U71" s="1066"/>
      <c r="V71" s="1066">
        <v>22338</v>
      </c>
      <c r="W71" s="1066"/>
      <c r="X71" s="1066"/>
      <c r="Y71" s="1066"/>
      <c r="Z71" s="1066"/>
      <c r="AA71" s="1066">
        <v>994</v>
      </c>
      <c r="AB71" s="1066"/>
      <c r="AC71" s="1066"/>
      <c r="AD71" s="1066"/>
      <c r="AE71" s="1066"/>
      <c r="AF71" s="1066">
        <v>994</v>
      </c>
      <c r="AG71" s="1066"/>
      <c r="AH71" s="1066"/>
      <c r="AI71" s="1066"/>
      <c r="AJ71" s="1066"/>
      <c r="AK71" s="1066">
        <v>28</v>
      </c>
      <c r="AL71" s="1066"/>
      <c r="AM71" s="1066"/>
      <c r="AN71" s="1066"/>
      <c r="AO71" s="1066"/>
      <c r="AP71" s="1066" t="s">
        <v>594</v>
      </c>
      <c r="AQ71" s="1066"/>
      <c r="AR71" s="1066"/>
      <c r="AS71" s="1066"/>
      <c r="AT71" s="1066"/>
      <c r="AU71" s="1066" t="s">
        <v>594</v>
      </c>
      <c r="AV71" s="1066"/>
      <c r="AW71" s="1066"/>
      <c r="AX71" s="1066"/>
      <c r="AY71" s="1066"/>
      <c r="AZ71" s="1077" t="s">
        <v>599</v>
      </c>
      <c r="BA71" s="1077"/>
      <c r="BB71" s="1077"/>
      <c r="BC71" s="1077"/>
      <c r="BD71" s="107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284</v>
      </c>
      <c r="R72" s="1066"/>
      <c r="S72" s="1066"/>
      <c r="T72" s="1066"/>
      <c r="U72" s="1066"/>
      <c r="V72" s="1066">
        <v>122</v>
      </c>
      <c r="W72" s="1066"/>
      <c r="X72" s="1066"/>
      <c r="Y72" s="1066"/>
      <c r="Z72" s="1066"/>
      <c r="AA72" s="1066">
        <v>162</v>
      </c>
      <c r="AB72" s="1066"/>
      <c r="AC72" s="1066"/>
      <c r="AD72" s="1066"/>
      <c r="AE72" s="1066"/>
      <c r="AF72" s="1066">
        <v>162</v>
      </c>
      <c r="AG72" s="1066"/>
      <c r="AH72" s="1066"/>
      <c r="AI72" s="1066"/>
      <c r="AJ72" s="1066"/>
      <c r="AK72" s="1066" t="s">
        <v>594</v>
      </c>
      <c r="AL72" s="1066"/>
      <c r="AM72" s="1066"/>
      <c r="AN72" s="1066"/>
      <c r="AO72" s="1066"/>
      <c r="AP72" s="1066" t="s">
        <v>594</v>
      </c>
      <c r="AQ72" s="1066"/>
      <c r="AR72" s="1066"/>
      <c r="AS72" s="1066"/>
      <c r="AT72" s="1066"/>
      <c r="AU72" s="1066" t="s">
        <v>594</v>
      </c>
      <c r="AV72" s="1066"/>
      <c r="AW72" s="1066"/>
      <c r="AX72" s="1066"/>
      <c r="AY72" s="1066"/>
      <c r="AZ72" s="1077" t="s">
        <v>601</v>
      </c>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313</v>
      </c>
      <c r="R73" s="1066"/>
      <c r="S73" s="1066"/>
      <c r="T73" s="1066"/>
      <c r="U73" s="1066"/>
      <c r="V73" s="1066">
        <v>295</v>
      </c>
      <c r="W73" s="1066"/>
      <c r="X73" s="1066"/>
      <c r="Y73" s="1066"/>
      <c r="Z73" s="1066"/>
      <c r="AA73" s="1066">
        <v>18</v>
      </c>
      <c r="AB73" s="1066"/>
      <c r="AC73" s="1066"/>
      <c r="AD73" s="1066"/>
      <c r="AE73" s="1066"/>
      <c r="AF73" s="1066">
        <v>18</v>
      </c>
      <c r="AG73" s="1066"/>
      <c r="AH73" s="1066"/>
      <c r="AI73" s="1066"/>
      <c r="AJ73" s="1066"/>
      <c r="AK73" s="1066">
        <v>12</v>
      </c>
      <c r="AL73" s="1066"/>
      <c r="AM73" s="1066"/>
      <c r="AN73" s="1066"/>
      <c r="AO73" s="1066"/>
      <c r="AP73" s="1066" t="s">
        <v>594</v>
      </c>
      <c r="AQ73" s="1066"/>
      <c r="AR73" s="1066"/>
      <c r="AS73" s="1066"/>
      <c r="AT73" s="1066"/>
      <c r="AU73" s="1066" t="s">
        <v>594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309</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309</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309</v>
      </c>
      <c r="DR109" s="989"/>
      <c r="DS109" s="989"/>
      <c r="DT109" s="989"/>
      <c r="DU109" s="990"/>
      <c r="DV109" s="991" t="s">
        <v>440</v>
      </c>
      <c r="DW109" s="989"/>
      <c r="DX109" s="989"/>
      <c r="DY109" s="989"/>
      <c r="DZ109" s="1020"/>
    </row>
    <row r="110" spans="1:131" s="248" customFormat="1" ht="26.25" customHeight="1" x14ac:dyDescent="0.15">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328755</v>
      </c>
      <c r="AB110" s="982"/>
      <c r="AC110" s="982"/>
      <c r="AD110" s="982"/>
      <c r="AE110" s="983"/>
      <c r="AF110" s="984">
        <v>359690</v>
      </c>
      <c r="AG110" s="982"/>
      <c r="AH110" s="982"/>
      <c r="AI110" s="982"/>
      <c r="AJ110" s="983"/>
      <c r="AK110" s="984">
        <v>411729</v>
      </c>
      <c r="AL110" s="982"/>
      <c r="AM110" s="982"/>
      <c r="AN110" s="982"/>
      <c r="AO110" s="983"/>
      <c r="AP110" s="985">
        <v>14</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4345583</v>
      </c>
      <c r="BR110" s="929"/>
      <c r="BS110" s="929"/>
      <c r="BT110" s="929"/>
      <c r="BU110" s="929"/>
      <c r="BV110" s="929">
        <v>4620945</v>
      </c>
      <c r="BW110" s="929"/>
      <c r="BX110" s="929"/>
      <c r="BY110" s="929"/>
      <c r="BZ110" s="929"/>
      <c r="CA110" s="929">
        <v>4667498</v>
      </c>
      <c r="CB110" s="929"/>
      <c r="CC110" s="929"/>
      <c r="CD110" s="929"/>
      <c r="CE110" s="929"/>
      <c r="CF110" s="953">
        <v>159.30000000000001</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446</v>
      </c>
      <c r="DH110" s="929"/>
      <c r="DI110" s="929"/>
      <c r="DJ110" s="929"/>
      <c r="DK110" s="929"/>
      <c r="DL110" s="929" t="s">
        <v>446</v>
      </c>
      <c r="DM110" s="929"/>
      <c r="DN110" s="929"/>
      <c r="DO110" s="929"/>
      <c r="DP110" s="929"/>
      <c r="DQ110" s="929" t="s">
        <v>446</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446</v>
      </c>
      <c r="AB111" s="1010"/>
      <c r="AC111" s="1010"/>
      <c r="AD111" s="1010"/>
      <c r="AE111" s="1011"/>
      <c r="AF111" s="1012" t="s">
        <v>446</v>
      </c>
      <c r="AG111" s="1010"/>
      <c r="AH111" s="1010"/>
      <c r="AI111" s="1010"/>
      <c r="AJ111" s="1011"/>
      <c r="AK111" s="1012" t="s">
        <v>419</v>
      </c>
      <c r="AL111" s="1010"/>
      <c r="AM111" s="1010"/>
      <c r="AN111" s="1010"/>
      <c r="AO111" s="1011"/>
      <c r="AP111" s="1013" t="s">
        <v>446</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449</v>
      </c>
      <c r="BR111" s="901"/>
      <c r="BS111" s="901"/>
      <c r="BT111" s="901"/>
      <c r="BU111" s="901"/>
      <c r="BV111" s="901" t="s">
        <v>446</v>
      </c>
      <c r="BW111" s="901"/>
      <c r="BX111" s="901"/>
      <c r="BY111" s="901"/>
      <c r="BZ111" s="901"/>
      <c r="CA111" s="901" t="s">
        <v>446</v>
      </c>
      <c r="CB111" s="901"/>
      <c r="CC111" s="901"/>
      <c r="CD111" s="901"/>
      <c r="CE111" s="901"/>
      <c r="CF111" s="962" t="s">
        <v>446</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451</v>
      </c>
      <c r="DM111" s="901"/>
      <c r="DN111" s="901"/>
      <c r="DO111" s="901"/>
      <c r="DP111" s="901"/>
      <c r="DQ111" s="901" t="s">
        <v>451</v>
      </c>
      <c r="DR111" s="901"/>
      <c r="DS111" s="901"/>
      <c r="DT111" s="901"/>
      <c r="DU111" s="901"/>
      <c r="DV111" s="878" t="s">
        <v>446</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451</v>
      </c>
      <c r="AG112" s="864"/>
      <c r="AH112" s="864"/>
      <c r="AI112" s="864"/>
      <c r="AJ112" s="865"/>
      <c r="AK112" s="866" t="s">
        <v>446</v>
      </c>
      <c r="AL112" s="864"/>
      <c r="AM112" s="864"/>
      <c r="AN112" s="864"/>
      <c r="AO112" s="865"/>
      <c r="AP112" s="911" t="s">
        <v>446</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1837811</v>
      </c>
      <c r="BR112" s="901"/>
      <c r="BS112" s="901"/>
      <c r="BT112" s="901"/>
      <c r="BU112" s="901"/>
      <c r="BV112" s="901">
        <v>1693886</v>
      </c>
      <c r="BW112" s="901"/>
      <c r="BX112" s="901"/>
      <c r="BY112" s="901"/>
      <c r="BZ112" s="901"/>
      <c r="CA112" s="901">
        <v>1602356</v>
      </c>
      <c r="CB112" s="901"/>
      <c r="CC112" s="901"/>
      <c r="CD112" s="901"/>
      <c r="CE112" s="901"/>
      <c r="CF112" s="962">
        <v>54.7</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446</v>
      </c>
      <c r="DM112" s="901"/>
      <c r="DN112" s="901"/>
      <c r="DO112" s="901"/>
      <c r="DP112" s="901"/>
      <c r="DQ112" s="901" t="s">
        <v>446</v>
      </c>
      <c r="DR112" s="901"/>
      <c r="DS112" s="901"/>
      <c r="DT112" s="901"/>
      <c r="DU112" s="901"/>
      <c r="DV112" s="878" t="s">
        <v>446</v>
      </c>
      <c r="DW112" s="878"/>
      <c r="DX112" s="878"/>
      <c r="DY112" s="878"/>
      <c r="DZ112" s="879"/>
    </row>
    <row r="113" spans="1:130" s="248" customFormat="1" ht="26.25" customHeight="1" x14ac:dyDescent="0.15">
      <c r="A113" s="1005"/>
      <c r="B113" s="1006"/>
      <c r="C113" s="834" t="s">
        <v>456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178558</v>
      </c>
      <c r="AB113" s="1010"/>
      <c r="AC113" s="1010"/>
      <c r="AD113" s="1010"/>
      <c r="AE113" s="1011"/>
      <c r="AF113" s="1012">
        <v>170163</v>
      </c>
      <c r="AG113" s="1010"/>
      <c r="AH113" s="1010"/>
      <c r="AI113" s="1010"/>
      <c r="AJ113" s="1011"/>
      <c r="AK113" s="1012">
        <v>190634</v>
      </c>
      <c r="AL113" s="1010"/>
      <c r="AM113" s="1010"/>
      <c r="AN113" s="1010"/>
      <c r="AO113" s="1011"/>
      <c r="AP113" s="1013">
        <v>6.5</v>
      </c>
      <c r="AQ113" s="1014"/>
      <c r="AR113" s="1014"/>
      <c r="AS113" s="1014"/>
      <c r="AT113" s="1015"/>
      <c r="AU113" s="1023"/>
      <c r="AV113" s="1024"/>
      <c r="AW113" s="1024"/>
      <c r="AX113" s="1024"/>
      <c r="AY113" s="1024"/>
      <c r="AZ113" s="899" t="s">
        <v>457</v>
      </c>
      <c r="BA113" s="834"/>
      <c r="BB113" s="834"/>
      <c r="BC113" s="834"/>
      <c r="BD113" s="834"/>
      <c r="BE113" s="834"/>
      <c r="BF113" s="834"/>
      <c r="BG113" s="834"/>
      <c r="BH113" s="834"/>
      <c r="BI113" s="834"/>
      <c r="BJ113" s="834"/>
      <c r="BK113" s="834"/>
      <c r="BL113" s="834"/>
      <c r="BM113" s="834"/>
      <c r="BN113" s="834"/>
      <c r="BO113" s="834"/>
      <c r="BP113" s="835"/>
      <c r="BQ113" s="900">
        <v>230791</v>
      </c>
      <c r="BR113" s="901"/>
      <c r="BS113" s="901"/>
      <c r="BT113" s="901"/>
      <c r="BU113" s="901"/>
      <c r="BV113" s="901">
        <v>188819</v>
      </c>
      <c r="BW113" s="901"/>
      <c r="BX113" s="901"/>
      <c r="BY113" s="901"/>
      <c r="BZ113" s="901"/>
      <c r="CA113" s="901">
        <v>154422</v>
      </c>
      <c r="CB113" s="901"/>
      <c r="CC113" s="901"/>
      <c r="CD113" s="901"/>
      <c r="CE113" s="901"/>
      <c r="CF113" s="962">
        <v>5.3</v>
      </c>
      <c r="CG113" s="963"/>
      <c r="CH113" s="963"/>
      <c r="CI113" s="963"/>
      <c r="CJ113" s="963"/>
      <c r="CK113" s="1018"/>
      <c r="CL113" s="905"/>
      <c r="CM113" s="908" t="s">
        <v>458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449</v>
      </c>
      <c r="DM113" s="864"/>
      <c r="DN113" s="864"/>
      <c r="DO113" s="864"/>
      <c r="DP113" s="865"/>
      <c r="DQ113" s="866" t="s">
        <v>446</v>
      </c>
      <c r="DR113" s="864"/>
      <c r="DS113" s="864"/>
      <c r="DT113" s="864"/>
      <c r="DU113" s="865"/>
      <c r="DV113" s="911" t="s">
        <v>449</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49201</v>
      </c>
      <c r="AB114" s="864"/>
      <c r="AC114" s="864"/>
      <c r="AD114" s="864"/>
      <c r="AE114" s="865"/>
      <c r="AF114" s="866">
        <v>49557</v>
      </c>
      <c r="AG114" s="864"/>
      <c r="AH114" s="864"/>
      <c r="AI114" s="864"/>
      <c r="AJ114" s="865"/>
      <c r="AK114" s="866">
        <v>42858</v>
      </c>
      <c r="AL114" s="864"/>
      <c r="AM114" s="864"/>
      <c r="AN114" s="864"/>
      <c r="AO114" s="865"/>
      <c r="AP114" s="911">
        <v>1.5</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1025376</v>
      </c>
      <c r="BR114" s="901"/>
      <c r="BS114" s="901"/>
      <c r="BT114" s="901"/>
      <c r="BU114" s="901"/>
      <c r="BV114" s="901">
        <v>1016875</v>
      </c>
      <c r="BW114" s="901"/>
      <c r="BX114" s="901"/>
      <c r="BY114" s="901"/>
      <c r="BZ114" s="901"/>
      <c r="CA114" s="901">
        <v>1040676</v>
      </c>
      <c r="CB114" s="901"/>
      <c r="CC114" s="901"/>
      <c r="CD114" s="901"/>
      <c r="CE114" s="901"/>
      <c r="CF114" s="962">
        <v>35.5</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446</v>
      </c>
      <c r="DM114" s="864"/>
      <c r="DN114" s="864"/>
      <c r="DO114" s="864"/>
      <c r="DP114" s="865"/>
      <c r="DQ114" s="866" t="s">
        <v>446</v>
      </c>
      <c r="DR114" s="864"/>
      <c r="DS114" s="864"/>
      <c r="DT114" s="864"/>
      <c r="DU114" s="865"/>
      <c r="DV114" s="911" t="s">
        <v>446</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446</v>
      </c>
      <c r="AB115" s="1010"/>
      <c r="AC115" s="1010"/>
      <c r="AD115" s="1010"/>
      <c r="AE115" s="1011"/>
      <c r="AF115" s="1012" t="s">
        <v>446</v>
      </c>
      <c r="AG115" s="1010"/>
      <c r="AH115" s="1010"/>
      <c r="AI115" s="1010"/>
      <c r="AJ115" s="1011"/>
      <c r="AK115" s="1012" t="s">
        <v>449</v>
      </c>
      <c r="AL115" s="1010"/>
      <c r="AM115" s="1010"/>
      <c r="AN115" s="1010"/>
      <c r="AO115" s="1011"/>
      <c r="AP115" s="1013" t="s">
        <v>451</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451</v>
      </c>
      <c r="BW115" s="901"/>
      <c r="BX115" s="901"/>
      <c r="BY115" s="901"/>
      <c r="BZ115" s="901"/>
      <c r="CA115" s="901" t="s">
        <v>446</v>
      </c>
      <c r="CB115" s="901"/>
      <c r="CC115" s="901"/>
      <c r="CD115" s="901"/>
      <c r="CE115" s="901"/>
      <c r="CF115" s="962" t="s">
        <v>446</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446</v>
      </c>
      <c r="DM115" s="864"/>
      <c r="DN115" s="864"/>
      <c r="DO115" s="864"/>
      <c r="DP115" s="865"/>
      <c r="DQ115" s="866" t="s">
        <v>446</v>
      </c>
      <c r="DR115" s="864"/>
      <c r="DS115" s="864"/>
      <c r="DT115" s="864"/>
      <c r="DU115" s="865"/>
      <c r="DV115" s="911" t="s">
        <v>446</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451</v>
      </c>
      <c r="AB116" s="864"/>
      <c r="AC116" s="864"/>
      <c r="AD116" s="864"/>
      <c r="AE116" s="865"/>
      <c r="AF116" s="866" t="s">
        <v>446</v>
      </c>
      <c r="AG116" s="864"/>
      <c r="AH116" s="864"/>
      <c r="AI116" s="864"/>
      <c r="AJ116" s="865"/>
      <c r="AK116" s="866" t="s">
        <v>446</v>
      </c>
      <c r="AL116" s="864"/>
      <c r="AM116" s="864"/>
      <c r="AN116" s="864"/>
      <c r="AO116" s="865"/>
      <c r="AP116" s="911" t="s">
        <v>449</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446</v>
      </c>
      <c r="BR116" s="901"/>
      <c r="BS116" s="901"/>
      <c r="BT116" s="901"/>
      <c r="BU116" s="901"/>
      <c r="BV116" s="901" t="s">
        <v>446</v>
      </c>
      <c r="BW116" s="901"/>
      <c r="BX116" s="901"/>
      <c r="BY116" s="901"/>
      <c r="BZ116" s="901"/>
      <c r="CA116" s="901" t="s">
        <v>446</v>
      </c>
      <c r="CB116" s="901"/>
      <c r="CC116" s="901"/>
      <c r="CD116" s="901"/>
      <c r="CE116" s="901"/>
      <c r="CF116" s="962" t="s">
        <v>446</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446</v>
      </c>
      <c r="DH116" s="864"/>
      <c r="DI116" s="864"/>
      <c r="DJ116" s="864"/>
      <c r="DK116" s="865"/>
      <c r="DL116" s="866" t="s">
        <v>446</v>
      </c>
      <c r="DM116" s="864"/>
      <c r="DN116" s="864"/>
      <c r="DO116" s="864"/>
      <c r="DP116" s="865"/>
      <c r="DQ116" s="866" t="s">
        <v>446</v>
      </c>
      <c r="DR116" s="864"/>
      <c r="DS116" s="864"/>
      <c r="DT116" s="864"/>
      <c r="DU116" s="865"/>
      <c r="DV116" s="911" t="s">
        <v>446</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556514</v>
      </c>
      <c r="AB117" s="996"/>
      <c r="AC117" s="996"/>
      <c r="AD117" s="996"/>
      <c r="AE117" s="997"/>
      <c r="AF117" s="998">
        <v>579410</v>
      </c>
      <c r="AG117" s="996"/>
      <c r="AH117" s="996"/>
      <c r="AI117" s="996"/>
      <c r="AJ117" s="997"/>
      <c r="AK117" s="998">
        <v>645221</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129</v>
      </c>
      <c r="BR117" s="901"/>
      <c r="BS117" s="901"/>
      <c r="BT117" s="901"/>
      <c r="BU117" s="901"/>
      <c r="BV117" s="901" t="s">
        <v>470</v>
      </c>
      <c r="BW117" s="901"/>
      <c r="BX117" s="901"/>
      <c r="BY117" s="901"/>
      <c r="BZ117" s="901"/>
      <c r="CA117" s="901" t="s">
        <v>451</v>
      </c>
      <c r="CB117" s="901"/>
      <c r="CC117" s="901"/>
      <c r="CD117" s="901"/>
      <c r="CE117" s="901"/>
      <c r="CF117" s="962" t="s">
        <v>471</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129</v>
      </c>
      <c r="DH117" s="864"/>
      <c r="DI117" s="864"/>
      <c r="DJ117" s="864"/>
      <c r="DK117" s="865"/>
      <c r="DL117" s="866" t="s">
        <v>473</v>
      </c>
      <c r="DM117" s="864"/>
      <c r="DN117" s="864"/>
      <c r="DO117" s="864"/>
      <c r="DP117" s="865"/>
      <c r="DQ117" s="866" t="s">
        <v>451</v>
      </c>
      <c r="DR117" s="864"/>
      <c r="DS117" s="864"/>
      <c r="DT117" s="864"/>
      <c r="DU117" s="865"/>
      <c r="DV117" s="911" t="s">
        <v>129</v>
      </c>
      <c r="DW117" s="912"/>
      <c r="DX117" s="912"/>
      <c r="DY117" s="912"/>
      <c r="DZ117" s="913"/>
    </row>
    <row r="118" spans="1:130" s="248" customFormat="1" ht="26.25" customHeight="1" x14ac:dyDescent="0.15">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309</v>
      </c>
      <c r="AL118" s="989"/>
      <c r="AM118" s="989"/>
      <c r="AN118" s="989"/>
      <c r="AO118" s="990"/>
      <c r="AP118" s="992" t="s">
        <v>440</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397</v>
      </c>
      <c r="BR118" s="932"/>
      <c r="BS118" s="932"/>
      <c r="BT118" s="932"/>
      <c r="BU118" s="932"/>
      <c r="BV118" s="932" t="s">
        <v>473</v>
      </c>
      <c r="BW118" s="932"/>
      <c r="BX118" s="932"/>
      <c r="BY118" s="932"/>
      <c r="BZ118" s="932"/>
      <c r="CA118" s="932" t="s">
        <v>475</v>
      </c>
      <c r="CB118" s="932"/>
      <c r="CC118" s="932"/>
      <c r="CD118" s="932"/>
      <c r="CE118" s="932"/>
      <c r="CF118" s="962" t="s">
        <v>476</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451</v>
      </c>
      <c r="DH118" s="864"/>
      <c r="DI118" s="864"/>
      <c r="DJ118" s="864"/>
      <c r="DK118" s="865"/>
      <c r="DL118" s="866" t="s">
        <v>397</v>
      </c>
      <c r="DM118" s="864"/>
      <c r="DN118" s="864"/>
      <c r="DO118" s="864"/>
      <c r="DP118" s="865"/>
      <c r="DQ118" s="866" t="s">
        <v>451</v>
      </c>
      <c r="DR118" s="864"/>
      <c r="DS118" s="864"/>
      <c r="DT118" s="864"/>
      <c r="DU118" s="865"/>
      <c r="DV118" s="911" t="s">
        <v>478</v>
      </c>
      <c r="DW118" s="912"/>
      <c r="DX118" s="912"/>
      <c r="DY118" s="912"/>
      <c r="DZ118" s="913"/>
    </row>
    <row r="119" spans="1:130" s="248" customFormat="1" ht="26.25" customHeight="1" x14ac:dyDescent="0.15">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397</v>
      </c>
      <c r="AB119" s="982"/>
      <c r="AC119" s="982"/>
      <c r="AD119" s="982"/>
      <c r="AE119" s="983"/>
      <c r="AF119" s="984" t="s">
        <v>470</v>
      </c>
      <c r="AG119" s="982"/>
      <c r="AH119" s="982"/>
      <c r="AI119" s="982"/>
      <c r="AJ119" s="983"/>
      <c r="AK119" s="984" t="s">
        <v>479</v>
      </c>
      <c r="AL119" s="982"/>
      <c r="AM119" s="982"/>
      <c r="AN119" s="982"/>
      <c r="AO119" s="983"/>
      <c r="AP119" s="985" t="s">
        <v>451</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480</v>
      </c>
      <c r="BP119" s="965"/>
      <c r="BQ119" s="969">
        <v>7439561</v>
      </c>
      <c r="BR119" s="932"/>
      <c r="BS119" s="932"/>
      <c r="BT119" s="932"/>
      <c r="BU119" s="932"/>
      <c r="BV119" s="932">
        <v>7520525</v>
      </c>
      <c r="BW119" s="932"/>
      <c r="BX119" s="932"/>
      <c r="BY119" s="932"/>
      <c r="BZ119" s="932"/>
      <c r="CA119" s="932">
        <v>7464952</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451</v>
      </c>
      <c r="DH119" s="847"/>
      <c r="DI119" s="847"/>
      <c r="DJ119" s="847"/>
      <c r="DK119" s="848"/>
      <c r="DL119" s="849" t="s">
        <v>129</v>
      </c>
      <c r="DM119" s="847"/>
      <c r="DN119" s="847"/>
      <c r="DO119" s="847"/>
      <c r="DP119" s="848"/>
      <c r="DQ119" s="849" t="s">
        <v>129</v>
      </c>
      <c r="DR119" s="847"/>
      <c r="DS119" s="847"/>
      <c r="DT119" s="847"/>
      <c r="DU119" s="848"/>
      <c r="DV119" s="935" t="s">
        <v>482</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397</v>
      </c>
      <c r="AB120" s="864"/>
      <c r="AC120" s="864"/>
      <c r="AD120" s="864"/>
      <c r="AE120" s="865"/>
      <c r="AF120" s="866" t="s">
        <v>475</v>
      </c>
      <c r="AG120" s="864"/>
      <c r="AH120" s="864"/>
      <c r="AI120" s="864"/>
      <c r="AJ120" s="865"/>
      <c r="AK120" s="866" t="s">
        <v>129</v>
      </c>
      <c r="AL120" s="864"/>
      <c r="AM120" s="864"/>
      <c r="AN120" s="864"/>
      <c r="AO120" s="865"/>
      <c r="AP120" s="911" t="s">
        <v>478</v>
      </c>
      <c r="AQ120" s="912"/>
      <c r="AR120" s="912"/>
      <c r="AS120" s="912"/>
      <c r="AT120" s="913"/>
      <c r="AU120" s="970" t="s">
        <v>483</v>
      </c>
      <c r="AV120" s="971"/>
      <c r="AW120" s="971"/>
      <c r="AX120" s="971"/>
      <c r="AY120" s="972"/>
      <c r="AZ120" s="947" t="s">
        <v>484</v>
      </c>
      <c r="BA120" s="892"/>
      <c r="BB120" s="892"/>
      <c r="BC120" s="892"/>
      <c r="BD120" s="892"/>
      <c r="BE120" s="892"/>
      <c r="BF120" s="892"/>
      <c r="BG120" s="892"/>
      <c r="BH120" s="892"/>
      <c r="BI120" s="892"/>
      <c r="BJ120" s="892"/>
      <c r="BK120" s="892"/>
      <c r="BL120" s="892"/>
      <c r="BM120" s="892"/>
      <c r="BN120" s="892"/>
      <c r="BO120" s="892"/>
      <c r="BP120" s="893"/>
      <c r="BQ120" s="948">
        <v>1663666</v>
      </c>
      <c r="BR120" s="929"/>
      <c r="BS120" s="929"/>
      <c r="BT120" s="929"/>
      <c r="BU120" s="929"/>
      <c r="BV120" s="929">
        <v>1795677</v>
      </c>
      <c r="BW120" s="929"/>
      <c r="BX120" s="929"/>
      <c r="BY120" s="929"/>
      <c r="BZ120" s="929"/>
      <c r="CA120" s="929">
        <v>1876803</v>
      </c>
      <c r="CB120" s="929"/>
      <c r="CC120" s="929"/>
      <c r="CD120" s="929"/>
      <c r="CE120" s="929"/>
      <c r="CF120" s="953">
        <v>64</v>
      </c>
      <c r="CG120" s="954"/>
      <c r="CH120" s="954"/>
      <c r="CI120" s="954"/>
      <c r="CJ120" s="954"/>
      <c r="CK120" s="955" t="s">
        <v>485</v>
      </c>
      <c r="CL120" s="939"/>
      <c r="CM120" s="939"/>
      <c r="CN120" s="939"/>
      <c r="CO120" s="940"/>
      <c r="CP120" s="959" t="s">
        <v>486</v>
      </c>
      <c r="CQ120" s="960"/>
      <c r="CR120" s="960"/>
      <c r="CS120" s="960"/>
      <c r="CT120" s="960"/>
      <c r="CU120" s="960"/>
      <c r="CV120" s="960"/>
      <c r="CW120" s="960"/>
      <c r="CX120" s="960"/>
      <c r="CY120" s="960"/>
      <c r="CZ120" s="960"/>
      <c r="DA120" s="960"/>
      <c r="DB120" s="960"/>
      <c r="DC120" s="960"/>
      <c r="DD120" s="960"/>
      <c r="DE120" s="960"/>
      <c r="DF120" s="961"/>
      <c r="DG120" s="948">
        <v>1251293</v>
      </c>
      <c r="DH120" s="929"/>
      <c r="DI120" s="929"/>
      <c r="DJ120" s="929"/>
      <c r="DK120" s="929"/>
      <c r="DL120" s="929">
        <v>1111067</v>
      </c>
      <c r="DM120" s="929"/>
      <c r="DN120" s="929"/>
      <c r="DO120" s="929"/>
      <c r="DP120" s="929"/>
      <c r="DQ120" s="929">
        <v>1021939</v>
      </c>
      <c r="DR120" s="929"/>
      <c r="DS120" s="929"/>
      <c r="DT120" s="929"/>
      <c r="DU120" s="929"/>
      <c r="DV120" s="930">
        <v>34.9</v>
      </c>
      <c r="DW120" s="930"/>
      <c r="DX120" s="930"/>
      <c r="DY120" s="930"/>
      <c r="DZ120" s="931"/>
    </row>
    <row r="121" spans="1:130" s="248" customFormat="1" ht="26.25" customHeight="1" x14ac:dyDescent="0.15">
      <c r="A121" s="904"/>
      <c r="B121" s="905"/>
      <c r="C121" s="950" t="s">
        <v>487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470</v>
      </c>
      <c r="AB121" s="864"/>
      <c r="AC121" s="864"/>
      <c r="AD121" s="864"/>
      <c r="AE121" s="865"/>
      <c r="AF121" s="866" t="s">
        <v>129</v>
      </c>
      <c r="AG121" s="864"/>
      <c r="AH121" s="864"/>
      <c r="AI121" s="864"/>
      <c r="AJ121" s="865"/>
      <c r="AK121" s="866" t="s">
        <v>451</v>
      </c>
      <c r="AL121" s="864"/>
      <c r="AM121" s="864"/>
      <c r="AN121" s="864"/>
      <c r="AO121" s="865"/>
      <c r="AP121" s="911" t="s">
        <v>129</v>
      </c>
      <c r="AQ121" s="912"/>
      <c r="AR121" s="912"/>
      <c r="AS121" s="912"/>
      <c r="AT121" s="913"/>
      <c r="AU121" s="973"/>
      <c r="AV121" s="974"/>
      <c r="AW121" s="974"/>
      <c r="AX121" s="974"/>
      <c r="AY121" s="975"/>
      <c r="AZ121" s="899" t="s">
        <v>488</v>
      </c>
      <c r="BA121" s="834"/>
      <c r="BB121" s="834"/>
      <c r="BC121" s="834"/>
      <c r="BD121" s="834"/>
      <c r="BE121" s="834"/>
      <c r="BF121" s="834"/>
      <c r="BG121" s="834"/>
      <c r="BH121" s="834"/>
      <c r="BI121" s="834"/>
      <c r="BJ121" s="834"/>
      <c r="BK121" s="834"/>
      <c r="BL121" s="834"/>
      <c r="BM121" s="834"/>
      <c r="BN121" s="834"/>
      <c r="BO121" s="834"/>
      <c r="BP121" s="835"/>
      <c r="BQ121" s="900">
        <v>1050</v>
      </c>
      <c r="BR121" s="901"/>
      <c r="BS121" s="901"/>
      <c r="BT121" s="901"/>
      <c r="BU121" s="901"/>
      <c r="BV121" s="901">
        <v>768</v>
      </c>
      <c r="BW121" s="901"/>
      <c r="BX121" s="901"/>
      <c r="BY121" s="901"/>
      <c r="BZ121" s="901"/>
      <c r="CA121" s="901">
        <v>883</v>
      </c>
      <c r="CB121" s="901"/>
      <c r="CC121" s="901"/>
      <c r="CD121" s="901"/>
      <c r="CE121" s="901"/>
      <c r="CF121" s="962">
        <v>0</v>
      </c>
      <c r="CG121" s="963"/>
      <c r="CH121" s="963"/>
      <c r="CI121" s="963"/>
      <c r="CJ121" s="963"/>
      <c r="CK121" s="956"/>
      <c r="CL121" s="942"/>
      <c r="CM121" s="942"/>
      <c r="CN121" s="942"/>
      <c r="CO121" s="943"/>
      <c r="CP121" s="922" t="s">
        <v>489</v>
      </c>
      <c r="CQ121" s="923"/>
      <c r="CR121" s="923"/>
      <c r="CS121" s="923"/>
      <c r="CT121" s="923"/>
      <c r="CU121" s="923"/>
      <c r="CV121" s="923"/>
      <c r="CW121" s="923"/>
      <c r="CX121" s="923"/>
      <c r="CY121" s="923"/>
      <c r="CZ121" s="923"/>
      <c r="DA121" s="923"/>
      <c r="DB121" s="923"/>
      <c r="DC121" s="923"/>
      <c r="DD121" s="923"/>
      <c r="DE121" s="923"/>
      <c r="DF121" s="924"/>
      <c r="DG121" s="900">
        <v>401806</v>
      </c>
      <c r="DH121" s="901"/>
      <c r="DI121" s="901"/>
      <c r="DJ121" s="901"/>
      <c r="DK121" s="901"/>
      <c r="DL121" s="901">
        <v>448394</v>
      </c>
      <c r="DM121" s="901"/>
      <c r="DN121" s="901"/>
      <c r="DO121" s="901"/>
      <c r="DP121" s="901"/>
      <c r="DQ121" s="901">
        <v>464696</v>
      </c>
      <c r="DR121" s="901"/>
      <c r="DS121" s="901"/>
      <c r="DT121" s="901"/>
      <c r="DU121" s="901"/>
      <c r="DV121" s="878">
        <v>15.9</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451</v>
      </c>
      <c r="AB122" s="864"/>
      <c r="AC122" s="864"/>
      <c r="AD122" s="864"/>
      <c r="AE122" s="865"/>
      <c r="AF122" s="866" t="s">
        <v>397</v>
      </c>
      <c r="AG122" s="864"/>
      <c r="AH122" s="864"/>
      <c r="AI122" s="864"/>
      <c r="AJ122" s="865"/>
      <c r="AK122" s="866" t="s">
        <v>473</v>
      </c>
      <c r="AL122" s="864"/>
      <c r="AM122" s="864"/>
      <c r="AN122" s="864"/>
      <c r="AO122" s="865"/>
      <c r="AP122" s="911" t="s">
        <v>451</v>
      </c>
      <c r="AQ122" s="912"/>
      <c r="AR122" s="912"/>
      <c r="AS122" s="912"/>
      <c r="AT122" s="913"/>
      <c r="AU122" s="973"/>
      <c r="AV122" s="974"/>
      <c r="AW122" s="974"/>
      <c r="AX122" s="974"/>
      <c r="AY122" s="975"/>
      <c r="AZ122" s="966" t="s">
        <v>490</v>
      </c>
      <c r="BA122" s="967"/>
      <c r="BB122" s="967"/>
      <c r="BC122" s="967"/>
      <c r="BD122" s="967"/>
      <c r="BE122" s="967"/>
      <c r="BF122" s="967"/>
      <c r="BG122" s="967"/>
      <c r="BH122" s="967"/>
      <c r="BI122" s="967"/>
      <c r="BJ122" s="967"/>
      <c r="BK122" s="967"/>
      <c r="BL122" s="967"/>
      <c r="BM122" s="967"/>
      <c r="BN122" s="967"/>
      <c r="BO122" s="967"/>
      <c r="BP122" s="968"/>
      <c r="BQ122" s="969">
        <v>5157209</v>
      </c>
      <c r="BR122" s="932"/>
      <c r="BS122" s="932"/>
      <c r="BT122" s="932"/>
      <c r="BU122" s="932"/>
      <c r="BV122" s="932">
        <v>5010014</v>
      </c>
      <c r="BW122" s="932"/>
      <c r="BX122" s="932"/>
      <c r="BY122" s="932"/>
      <c r="BZ122" s="932"/>
      <c r="CA122" s="932">
        <v>4908363</v>
      </c>
      <c r="CB122" s="932"/>
      <c r="CC122" s="932"/>
      <c r="CD122" s="932"/>
      <c r="CE122" s="932"/>
      <c r="CF122" s="933">
        <v>167.5</v>
      </c>
      <c r="CG122" s="934"/>
      <c r="CH122" s="934"/>
      <c r="CI122" s="934"/>
      <c r="CJ122" s="934"/>
      <c r="CK122" s="956"/>
      <c r="CL122" s="942"/>
      <c r="CM122" s="942"/>
      <c r="CN122" s="942"/>
      <c r="CO122" s="943"/>
      <c r="CP122" s="922" t="s">
        <v>491</v>
      </c>
      <c r="CQ122" s="923"/>
      <c r="CR122" s="923"/>
      <c r="CS122" s="923"/>
      <c r="CT122" s="923"/>
      <c r="CU122" s="923"/>
      <c r="CV122" s="923"/>
      <c r="CW122" s="923"/>
      <c r="CX122" s="923"/>
      <c r="CY122" s="923"/>
      <c r="CZ122" s="923"/>
      <c r="DA122" s="923"/>
      <c r="DB122" s="923"/>
      <c r="DC122" s="923"/>
      <c r="DD122" s="923"/>
      <c r="DE122" s="923"/>
      <c r="DF122" s="924"/>
      <c r="DG122" s="900">
        <v>184712</v>
      </c>
      <c r="DH122" s="901"/>
      <c r="DI122" s="901"/>
      <c r="DJ122" s="901"/>
      <c r="DK122" s="901"/>
      <c r="DL122" s="901">
        <v>134425</v>
      </c>
      <c r="DM122" s="901"/>
      <c r="DN122" s="901"/>
      <c r="DO122" s="901"/>
      <c r="DP122" s="901"/>
      <c r="DQ122" s="901">
        <v>115721</v>
      </c>
      <c r="DR122" s="901"/>
      <c r="DS122" s="901"/>
      <c r="DT122" s="901"/>
      <c r="DU122" s="901"/>
      <c r="DV122" s="878">
        <v>3.9</v>
      </c>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478</v>
      </c>
      <c r="AB123" s="864"/>
      <c r="AC123" s="864"/>
      <c r="AD123" s="864"/>
      <c r="AE123" s="865"/>
      <c r="AF123" s="866" t="s">
        <v>479</v>
      </c>
      <c r="AG123" s="864"/>
      <c r="AH123" s="864"/>
      <c r="AI123" s="864"/>
      <c r="AJ123" s="865"/>
      <c r="AK123" s="866" t="s">
        <v>451</v>
      </c>
      <c r="AL123" s="864"/>
      <c r="AM123" s="864"/>
      <c r="AN123" s="864"/>
      <c r="AO123" s="865"/>
      <c r="AP123" s="911" t="s">
        <v>478</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492</v>
      </c>
      <c r="BP123" s="965"/>
      <c r="BQ123" s="919">
        <v>6821925</v>
      </c>
      <c r="BR123" s="920"/>
      <c r="BS123" s="920"/>
      <c r="BT123" s="920"/>
      <c r="BU123" s="920"/>
      <c r="BV123" s="920">
        <v>6806459</v>
      </c>
      <c r="BW123" s="920"/>
      <c r="BX123" s="920"/>
      <c r="BY123" s="920"/>
      <c r="BZ123" s="920"/>
      <c r="CA123" s="920">
        <v>6786049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129</v>
      </c>
      <c r="AB124" s="864"/>
      <c r="AC124" s="864"/>
      <c r="AD124" s="864"/>
      <c r="AE124" s="865"/>
      <c r="AF124" s="866" t="s">
        <v>479</v>
      </c>
      <c r="AG124" s="864"/>
      <c r="AH124" s="864"/>
      <c r="AI124" s="864"/>
      <c r="AJ124" s="865"/>
      <c r="AK124" s="866" t="s">
        <v>129</v>
      </c>
      <c r="AL124" s="864"/>
      <c r="AM124" s="864"/>
      <c r="AN124" s="864"/>
      <c r="AO124" s="865"/>
      <c r="AP124" s="911" t="s">
        <v>482</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22.3</v>
      </c>
      <c r="BR124" s="918"/>
      <c r="BS124" s="918"/>
      <c r="BT124" s="918"/>
      <c r="BU124" s="918"/>
      <c r="BV124" s="918">
        <v>25.6</v>
      </c>
      <c r="BW124" s="918"/>
      <c r="BX124" s="918"/>
      <c r="BY124" s="918"/>
      <c r="BZ124" s="918"/>
      <c r="CA124" s="918">
        <v>23.1</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t="s">
        <v>478</v>
      </c>
      <c r="DH124" s="847"/>
      <c r="DI124" s="847"/>
      <c r="DJ124" s="847"/>
      <c r="DK124" s="848"/>
      <c r="DL124" s="849" t="s">
        <v>470</v>
      </c>
      <c r="DM124" s="847"/>
      <c r="DN124" s="847"/>
      <c r="DO124" s="847"/>
      <c r="DP124" s="848"/>
      <c r="DQ124" s="849" t="s">
        <v>470</v>
      </c>
      <c r="DR124" s="847"/>
      <c r="DS124" s="847"/>
      <c r="DT124" s="847"/>
      <c r="DU124" s="848"/>
      <c r="DV124" s="935" t="s">
        <v>479</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475</v>
      </c>
      <c r="AB125" s="864"/>
      <c r="AC125" s="864"/>
      <c r="AD125" s="864"/>
      <c r="AE125" s="865"/>
      <c r="AF125" s="866" t="s">
        <v>451</v>
      </c>
      <c r="AG125" s="864"/>
      <c r="AH125" s="864"/>
      <c r="AI125" s="864"/>
      <c r="AJ125" s="865"/>
      <c r="AK125" s="866" t="s">
        <v>451</v>
      </c>
      <c r="AL125" s="864"/>
      <c r="AM125" s="864"/>
      <c r="AN125" s="864"/>
      <c r="AO125" s="865"/>
      <c r="AP125" s="911" t="s">
        <v>451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479</v>
      </c>
      <c r="DH125" s="929"/>
      <c r="DI125" s="929"/>
      <c r="DJ125" s="929"/>
      <c r="DK125" s="929"/>
      <c r="DL125" s="929" t="s">
        <v>482</v>
      </c>
      <c r="DM125" s="929"/>
      <c r="DN125" s="929"/>
      <c r="DO125" s="929"/>
      <c r="DP125" s="929"/>
      <c r="DQ125" s="929" t="s">
        <v>478</v>
      </c>
      <c r="DR125" s="929"/>
      <c r="DS125" s="929"/>
      <c r="DT125" s="929"/>
      <c r="DU125" s="929"/>
      <c r="DV125" s="930" t="s">
        <v>451</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397</v>
      </c>
      <c r="AG126" s="864"/>
      <c r="AH126" s="864"/>
      <c r="AI126" s="864"/>
      <c r="AJ126" s="865"/>
      <c r="AK126" s="866" t="s">
        <v>475</v>
      </c>
      <c r="AL126" s="864"/>
      <c r="AM126" s="864"/>
      <c r="AN126" s="864"/>
      <c r="AO126" s="865"/>
      <c r="AP126" s="911" t="s">
        <v>478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451</v>
      </c>
      <c r="DH126" s="901"/>
      <c r="DI126" s="901"/>
      <c r="DJ126" s="901"/>
      <c r="DK126" s="901"/>
      <c r="DL126" s="901" t="s">
        <v>129</v>
      </c>
      <c r="DM126" s="901"/>
      <c r="DN126" s="901"/>
      <c r="DO126" s="901"/>
      <c r="DP126" s="901"/>
      <c r="DQ126" s="901" t="s">
        <v>470</v>
      </c>
      <c r="DR126" s="901"/>
      <c r="DS126" s="901"/>
      <c r="DT126" s="901"/>
      <c r="DU126" s="901"/>
      <c r="DV126" s="878" t="s">
        <v>451</v>
      </c>
      <c r="DW126" s="878"/>
      <c r="DX126" s="878"/>
      <c r="DY126" s="878"/>
      <c r="DZ126" s="879"/>
    </row>
    <row r="127" spans="1:130" s="248" customFormat="1" ht="26.25" customHeight="1" x14ac:dyDescent="0.15">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478</v>
      </c>
      <c r="AB127" s="864"/>
      <c r="AC127" s="864"/>
      <c r="AD127" s="864"/>
      <c r="AE127" s="865"/>
      <c r="AF127" s="866" t="s">
        <v>451</v>
      </c>
      <c r="AG127" s="864"/>
      <c r="AH127" s="864"/>
      <c r="AI127" s="864"/>
      <c r="AJ127" s="865"/>
      <c r="AK127" s="866" t="s">
        <v>478</v>
      </c>
      <c r="AL127" s="864"/>
      <c r="AM127" s="864"/>
      <c r="AN127" s="864"/>
      <c r="AO127" s="865"/>
      <c r="AP127" s="911" t="s">
        <v>470</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451</v>
      </c>
      <c r="DH127" s="901"/>
      <c r="DI127" s="901"/>
      <c r="DJ127" s="901"/>
      <c r="DK127" s="901"/>
      <c r="DL127" s="901" t="s">
        <v>451</v>
      </c>
      <c r="DM127" s="901"/>
      <c r="DN127" s="901"/>
      <c r="DO127" s="901"/>
      <c r="DP127" s="901"/>
      <c r="DQ127" s="901" t="s">
        <v>470</v>
      </c>
      <c r="DR127" s="901"/>
      <c r="DS127" s="901"/>
      <c r="DT127" s="901"/>
      <c r="DU127" s="901"/>
      <c r="DV127" s="878" t="s">
        <v>478</v>
      </c>
      <c r="DW127" s="878"/>
      <c r="DX127" s="878"/>
      <c r="DY127" s="878"/>
      <c r="DZ127" s="879"/>
    </row>
    <row r="128" spans="1:130" s="248" customFormat="1" ht="26.25" customHeight="1" thickBot="1" x14ac:dyDescent="0.2">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2923</v>
      </c>
      <c r="AB128" s="885"/>
      <c r="AC128" s="885"/>
      <c r="AD128" s="885"/>
      <c r="AE128" s="886"/>
      <c r="AF128" s="887">
        <v>1325</v>
      </c>
      <c r="AG128" s="885"/>
      <c r="AH128" s="885"/>
      <c r="AI128" s="885"/>
      <c r="AJ128" s="886"/>
      <c r="AK128" s="887">
        <v>1546</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397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397</v>
      </c>
      <c r="DH128" s="875"/>
      <c r="DI128" s="875"/>
      <c r="DJ128" s="875"/>
      <c r="DK128" s="875"/>
      <c r="DL128" s="875" t="s">
        <v>482</v>
      </c>
      <c r="DM128" s="875"/>
      <c r="DN128" s="875"/>
      <c r="DO128" s="875"/>
      <c r="DP128" s="875"/>
      <c r="DQ128" s="875" t="s">
        <v>475</v>
      </c>
      <c r="DR128" s="875"/>
      <c r="DS128" s="875"/>
      <c r="DT128" s="875"/>
      <c r="DU128" s="875"/>
      <c r="DV128" s="876" t="s">
        <v>451</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3160057</v>
      </c>
      <c r="AB129" s="864"/>
      <c r="AC129" s="864"/>
      <c r="AD129" s="864"/>
      <c r="AE129" s="865"/>
      <c r="AF129" s="866">
        <v>3186991</v>
      </c>
      <c r="AG129" s="864"/>
      <c r="AH129" s="864"/>
      <c r="AI129" s="864"/>
      <c r="AJ129" s="865"/>
      <c r="AK129" s="866">
        <v>3330990</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482</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511</v>
      </c>
      <c r="X130" s="861"/>
      <c r="Y130" s="861"/>
      <c r="Z130" s="862"/>
      <c r="AA130" s="863">
        <v>396600</v>
      </c>
      <c r="AB130" s="864"/>
      <c r="AC130" s="864"/>
      <c r="AD130" s="864"/>
      <c r="AE130" s="865"/>
      <c r="AF130" s="866">
        <v>399239</v>
      </c>
      <c r="AG130" s="864"/>
      <c r="AH130" s="864"/>
      <c r="AI130" s="864"/>
      <c r="AJ130" s="865"/>
      <c r="AK130" s="866">
        <v>400201</v>
      </c>
      <c r="AL130" s="864"/>
      <c r="AM130" s="864"/>
      <c r="AN130" s="864"/>
      <c r="AO130" s="865"/>
      <c r="AP130" s="867"/>
      <c r="AQ130" s="868"/>
      <c r="AR130" s="868"/>
      <c r="AS130" s="868"/>
      <c r="AT130" s="869"/>
      <c r="AU130" s="286"/>
      <c r="AV130" s="286"/>
      <c r="AW130" s="286"/>
      <c r="AX130" s="833" t="s">
        <v>512</v>
      </c>
      <c r="AY130" s="834"/>
      <c r="AZ130" s="834"/>
      <c r="BA130" s="834"/>
      <c r="BB130" s="834"/>
      <c r="BC130" s="834"/>
      <c r="BD130" s="834"/>
      <c r="BE130" s="835"/>
      <c r="BF130" s="836">
        <v>6.8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513</v>
      </c>
      <c r="X131" s="844"/>
      <c r="Y131" s="844"/>
      <c r="Z131" s="845"/>
      <c r="AA131" s="846">
        <v>2763457</v>
      </c>
      <c r="AB131" s="847"/>
      <c r="AC131" s="847"/>
      <c r="AD131" s="847"/>
      <c r="AE131" s="848"/>
      <c r="AF131" s="849">
        <v>2787752</v>
      </c>
      <c r="AG131" s="847"/>
      <c r="AH131" s="847"/>
      <c r="AI131" s="847"/>
      <c r="AJ131" s="848"/>
      <c r="AK131" s="849">
        <v>2930789</v>
      </c>
      <c r="AL131" s="847"/>
      <c r="AM131" s="847"/>
      <c r="AN131" s="847"/>
      <c r="AO131" s="848"/>
      <c r="AP131" s="850"/>
      <c r="AQ131" s="851"/>
      <c r="AR131" s="851"/>
      <c r="AS131" s="851"/>
      <c r="AT131" s="852"/>
      <c r="AU131" s="286"/>
      <c r="AV131" s="286"/>
      <c r="AW131" s="286"/>
      <c r="AX131" s="811" t="s">
        <v>514</v>
      </c>
      <c r="AY131" s="812"/>
      <c r="AZ131" s="812"/>
      <c r="BA131" s="812"/>
      <c r="BB131" s="812"/>
      <c r="BC131" s="812"/>
      <c r="BD131" s="812"/>
      <c r="BE131" s="813"/>
      <c r="BF131" s="814">
        <v>23.1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516</v>
      </c>
      <c r="W132" s="824"/>
      <c r="X132" s="824"/>
      <c r="Y132" s="824"/>
      <c r="Z132" s="825"/>
      <c r="AA132" s="826">
        <v>5.6809640970000004</v>
      </c>
      <c r="AB132" s="827"/>
      <c r="AC132" s="827"/>
      <c r="AD132" s="827"/>
      <c r="AE132" s="828"/>
      <c r="AF132" s="829">
        <v>6.4154200230000002</v>
      </c>
      <c r="AG132" s="827"/>
      <c r="AH132" s="827"/>
      <c r="AI132" s="827"/>
      <c r="AJ132" s="828"/>
      <c r="AK132" s="829">
        <v>8.3074557739999992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517</v>
      </c>
      <c r="W133" s="803"/>
      <c r="X133" s="803"/>
      <c r="Y133" s="803"/>
      <c r="Z133" s="804"/>
      <c r="AA133" s="805">
        <v>5.7</v>
      </c>
      <c r="AB133" s="806"/>
      <c r="AC133" s="806"/>
      <c r="AD133" s="806"/>
      <c r="AE133" s="807"/>
      <c r="AF133" s="805">
        <v>5.9</v>
      </c>
      <c r="AG133" s="806"/>
      <c r="AH133" s="806"/>
      <c r="AI133" s="806"/>
      <c r="AJ133" s="807"/>
      <c r="AK133" s="805">
        <v>6.8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DCzozVwnmJ1PiU41KT6hEvljgMXJKrkPRqQMiXoFFPqhiG2xAM2PQAAmdwqcACKdQ2EyehQplUPM6Y8RQ45Yw==" saltValue="MC+ZOuN+/Nc0ieTSHAkb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G61" zoomScale="70" zoomScaleNormal="85" zoomScaleSheetLayoutView="70" workbookViewId="0">
      <selection activeCell="AH2" sqref="AH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WmKKN5WKNdeqJb1k/w8D/SuoCpZoAGa5xvA9G267OfsUHH0UghoLJI5FIMxWSQxpBrlKiMx20CqnfKPQlVZUA==" saltValue="jxuY9Ya1EpjsyWmoe4NQ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9" zoomScaleNormal="100" zoomScaleSheetLayoutView="55" workbookViewId="0">
      <selection activeCell="AH2" sqref="AH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WdTxUb3znbr2nzIKAqAYojB4cgjI06ldlPLHB0kgo5VHieOQPxN03ntjDGIIy/3xaLlJd38XnuTCvJF65fw9A==" saltValue="sZRKU64HyvZ/sLXCaKQA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9" zoomScale="85" zoomScaleSheetLayoutView="85" workbookViewId="0">
      <selection activeCell="AH2" sqref="AH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42"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43"/>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33" t="s">
        <v>526</v>
      </c>
      <c r="AL9" s="1234"/>
      <c r="AM9" s="1234"/>
      <c r="AN9" s="1235"/>
      <c r="AO9" s="314">
        <v>775851</v>
      </c>
      <c r="AP9" s="314">
        <v>69815</v>
      </c>
      <c r="AQ9" s="315">
        <v>99000</v>
      </c>
      <c r="AR9" s="316">
        <v>-29.5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33" t="s">
        <v>527</v>
      </c>
      <c r="AL10" s="1234"/>
      <c r="AM10" s="1234"/>
      <c r="AN10" s="1235"/>
      <c r="AO10" s="317">
        <v>198479</v>
      </c>
      <c r="AP10" s="317">
        <v>17860</v>
      </c>
      <c r="AQ10" s="318">
        <v>14922</v>
      </c>
      <c r="AR10" s="319">
        <v>19.7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33" t="s">
        <v>528</v>
      </c>
      <c r="AL11" s="1234"/>
      <c r="AM11" s="1234"/>
      <c r="AN11" s="1235"/>
      <c r="AO11" s="317">
        <v>19075</v>
      </c>
      <c r="AP11" s="317">
        <v>1716</v>
      </c>
      <c r="AQ11" s="318">
        <v>769</v>
      </c>
      <c r="AR11" s="319">
        <v>123.1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33" t="s">
        <v>529</v>
      </c>
      <c r="AL12" s="1234"/>
      <c r="AM12" s="1234"/>
      <c r="AN12" s="1235"/>
      <c r="AO12" s="317" t="s">
        <v>530</v>
      </c>
      <c r="AP12" s="317" t="s">
        <v>530</v>
      </c>
      <c r="AQ12" s="318" t="s">
        <v>530</v>
      </c>
      <c r="AR12" s="319" t="s">
        <v>530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33" t="s">
        <v>531</v>
      </c>
      <c r="AL13" s="1234"/>
      <c r="AM13" s="1234"/>
      <c r="AN13" s="1235"/>
      <c r="AO13" s="317">
        <v>100479</v>
      </c>
      <c r="AP13" s="317">
        <v>9042</v>
      </c>
      <c r="AQ13" s="318">
        <v>4122</v>
      </c>
      <c r="AR13" s="319">
        <v>119.4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33" t="s">
        <v>532</v>
      </c>
      <c r="AL14" s="1234"/>
      <c r="AM14" s="1234"/>
      <c r="AN14" s="1235"/>
      <c r="AO14" s="317">
        <v>15806</v>
      </c>
      <c r="AP14" s="317">
        <v>1422</v>
      </c>
      <c r="AQ14" s="318">
        <v>2449</v>
      </c>
      <c r="AR14" s="319">
        <v>-41.9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6" t="s">
        <v>533</v>
      </c>
      <c r="AL15" s="1237"/>
      <c r="AM15" s="1237"/>
      <c r="AN15" s="1238"/>
      <c r="AO15" s="317">
        <v>-51574</v>
      </c>
      <c r="AP15" s="317">
        <v>-4641</v>
      </c>
      <c r="AQ15" s="318">
        <v>-7484</v>
      </c>
      <c r="AR15" s="319">
        <v>-38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6" t="s">
        <v>190</v>
      </c>
      <c r="AL16" s="1237"/>
      <c r="AM16" s="1237"/>
      <c r="AN16" s="1238"/>
      <c r="AO16" s="317">
        <v>1058116</v>
      </c>
      <c r="AP16" s="317">
        <v>95214</v>
      </c>
      <c r="AQ16" s="318">
        <v>113777</v>
      </c>
      <c r="AR16" s="319">
        <v>-16.3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9" t="s">
        <v>538</v>
      </c>
      <c r="AL21" s="1240"/>
      <c r="AM21" s="1240"/>
      <c r="AN21" s="1241"/>
      <c r="AO21" s="330">
        <v>7.65</v>
      </c>
      <c r="AP21" s="331">
        <v>10.16</v>
      </c>
      <c r="AQ21" s="332">
        <v>-2.5099999999999998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9" t="s">
        <v>539</v>
      </c>
      <c r="AL22" s="1240"/>
      <c r="AM22" s="1240"/>
      <c r="AN22" s="1241"/>
      <c r="AO22" s="335">
        <v>97.5</v>
      </c>
      <c r="AP22" s="336">
        <v>96.4</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42"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43"/>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2" t="s">
        <v>543</v>
      </c>
      <c r="AL32" s="1223"/>
      <c r="AM32" s="1223"/>
      <c r="AN32" s="1224"/>
      <c r="AO32" s="345">
        <v>411729</v>
      </c>
      <c r="AP32" s="345">
        <v>37049</v>
      </c>
      <c r="AQ32" s="346">
        <v>56454</v>
      </c>
      <c r="AR32" s="347">
        <v>-34.4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2" t="s">
        <v>544</v>
      </c>
      <c r="AL33" s="1223"/>
      <c r="AM33" s="1223"/>
      <c r="AN33" s="1224"/>
      <c r="AO33" s="345" t="s">
        <v>530</v>
      </c>
      <c r="AP33" s="345" t="s">
        <v>530</v>
      </c>
      <c r="AQ33" s="346" t="s">
        <v>530</v>
      </c>
      <c r="AR33" s="347" t="s">
        <v>530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2" t="s">
        <v>545</v>
      </c>
      <c r="AL34" s="1223"/>
      <c r="AM34" s="1223"/>
      <c r="AN34" s="1224"/>
      <c r="AO34" s="345" t="s">
        <v>530</v>
      </c>
      <c r="AP34" s="345" t="s">
        <v>530</v>
      </c>
      <c r="AQ34" s="346" t="s">
        <v>530</v>
      </c>
      <c r="AR34" s="347" t="s">
        <v>530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2" t="s">
        <v>546</v>
      </c>
      <c r="AL35" s="1223"/>
      <c r="AM35" s="1223"/>
      <c r="AN35" s="1224"/>
      <c r="AO35" s="345">
        <v>190634</v>
      </c>
      <c r="AP35" s="345">
        <v>17154</v>
      </c>
      <c r="AQ35" s="346">
        <v>20776</v>
      </c>
      <c r="AR35" s="347">
        <v>-17.399999999999999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2" t="s">
        <v>547</v>
      </c>
      <c r="AL36" s="1223"/>
      <c r="AM36" s="1223"/>
      <c r="AN36" s="1224"/>
      <c r="AO36" s="345">
        <v>42858</v>
      </c>
      <c r="AP36" s="345">
        <v>3857</v>
      </c>
      <c r="AQ36" s="346">
        <v>4629</v>
      </c>
      <c r="AR36" s="347">
        <v>-16.7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2" t="s">
        <v>548</v>
      </c>
      <c r="AL37" s="1223"/>
      <c r="AM37" s="1223"/>
      <c r="AN37" s="1224"/>
      <c r="AO37" s="345" t="s">
        <v>530</v>
      </c>
      <c r="AP37" s="345" t="s">
        <v>530</v>
      </c>
      <c r="AQ37" s="346">
        <v>590</v>
      </c>
      <c r="AR37" s="347" t="s">
        <v>530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9" t="s">
        <v>549</v>
      </c>
      <c r="AL38" s="1220"/>
      <c r="AM38" s="1220"/>
      <c r="AN38" s="1221"/>
      <c r="AO38" s="348" t="s">
        <v>530</v>
      </c>
      <c r="AP38" s="348" t="s">
        <v>530</v>
      </c>
      <c r="AQ38" s="349">
        <v>4</v>
      </c>
      <c r="AR38" s="337" t="s">
        <v>530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9" t="s">
        <v>550</v>
      </c>
      <c r="AL39" s="1220"/>
      <c r="AM39" s="1220"/>
      <c r="AN39" s="1221"/>
      <c r="AO39" s="345">
        <v>-1546</v>
      </c>
      <c r="AP39" s="345">
        <v>-139</v>
      </c>
      <c r="AQ39" s="346">
        <v>-1455</v>
      </c>
      <c r="AR39" s="347">
        <v>-90.4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2" t="s">
        <v>551</v>
      </c>
      <c r="AL40" s="1223"/>
      <c r="AM40" s="1223"/>
      <c r="AN40" s="1224"/>
      <c r="AO40" s="345">
        <v>-400201</v>
      </c>
      <c r="AP40" s="345">
        <v>-36012</v>
      </c>
      <c r="AQ40" s="346">
        <v>-55724</v>
      </c>
      <c r="AR40" s="347">
        <v>-35.4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5" t="s">
        <v>302</v>
      </c>
      <c r="AL41" s="1226"/>
      <c r="AM41" s="1226"/>
      <c r="AN41" s="1227"/>
      <c r="AO41" s="345">
        <v>243474</v>
      </c>
      <c r="AP41" s="345">
        <v>21909</v>
      </c>
      <c r="AQ41" s="346">
        <v>25274</v>
      </c>
      <c r="AR41" s="347">
        <v>-13.3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8" t="s">
        <v>521</v>
      </c>
      <c r="AN49" s="1230" t="s">
        <v>555</v>
      </c>
      <c r="AO49" s="1231"/>
      <c r="AP49" s="1231"/>
      <c r="AQ49" s="1231"/>
      <c r="AR49" s="123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9"/>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642337</v>
      </c>
      <c r="AN51" s="367">
        <v>56749</v>
      </c>
      <c r="AO51" s="368">
        <v>50.3</v>
      </c>
      <c r="AP51" s="369">
        <v>78903</v>
      </c>
      <c r="AQ51" s="370">
        <v>-25.6</v>
      </c>
      <c r="AR51" s="371">
        <v>75.900000000000006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374735</v>
      </c>
      <c r="AN52" s="375">
        <v>33107</v>
      </c>
      <c r="AO52" s="376">
        <v>63.8</v>
      </c>
      <c r="AP52" s="377">
        <v>49201</v>
      </c>
      <c r="AQ52" s="378">
        <v>11.1</v>
      </c>
      <c r="AR52" s="379">
        <v>52.7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281664</v>
      </c>
      <c r="AN53" s="367">
        <v>25032</v>
      </c>
      <c r="AO53" s="368">
        <v>-55.9</v>
      </c>
      <c r="AP53" s="369">
        <v>82993</v>
      </c>
      <c r="AQ53" s="370">
        <v>5.2</v>
      </c>
      <c r="AR53" s="371">
        <v>-61.1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219124</v>
      </c>
      <c r="AN54" s="375">
        <v>19474</v>
      </c>
      <c r="AO54" s="376">
        <v>-41.2</v>
      </c>
      <c r="AP54" s="377">
        <v>46787</v>
      </c>
      <c r="AQ54" s="378">
        <v>-4.9000000000000004</v>
      </c>
      <c r="AR54" s="379">
        <v>-36.299999999999997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460643</v>
      </c>
      <c r="AN55" s="367">
        <v>41034</v>
      </c>
      <c r="AO55" s="368">
        <v>63.9</v>
      </c>
      <c r="AP55" s="369">
        <v>108252</v>
      </c>
      <c r="AQ55" s="370">
        <v>30.4</v>
      </c>
      <c r="AR55" s="371">
        <v>33.5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363534</v>
      </c>
      <c r="AN56" s="375">
        <v>32383</v>
      </c>
      <c r="AO56" s="376">
        <v>66.3</v>
      </c>
      <c r="AP56" s="377">
        <v>50321</v>
      </c>
      <c r="AQ56" s="378">
        <v>7.6</v>
      </c>
      <c r="AR56" s="379">
        <v>58.7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790850</v>
      </c>
      <c r="AN57" s="367">
        <v>70580</v>
      </c>
      <c r="AO57" s="368">
        <v>72</v>
      </c>
      <c r="AP57" s="369">
        <v>93492</v>
      </c>
      <c r="AQ57" s="370">
        <v>-13.6</v>
      </c>
      <c r="AR57" s="371">
        <v>85.6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627390</v>
      </c>
      <c r="AN58" s="375">
        <v>55992</v>
      </c>
      <c r="AO58" s="376">
        <v>72.900000000000006</v>
      </c>
      <c r="AP58" s="377">
        <v>53316</v>
      </c>
      <c r="AQ58" s="378">
        <v>6</v>
      </c>
      <c r="AR58" s="379">
        <v>66.900000000000006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680861</v>
      </c>
      <c r="AN59" s="367">
        <v>61267</v>
      </c>
      <c r="AO59" s="368">
        <v>-13.2</v>
      </c>
      <c r="AP59" s="369">
        <v>94796</v>
      </c>
      <c r="AQ59" s="370">
        <v>1.4</v>
      </c>
      <c r="AR59" s="371">
        <v>-14.6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428768</v>
      </c>
      <c r="AN60" s="375">
        <v>38583</v>
      </c>
      <c r="AO60" s="376">
        <v>-31.1</v>
      </c>
      <c r="AP60" s="377">
        <v>55781</v>
      </c>
      <c r="AQ60" s="378">
        <v>4.5999999999999996</v>
      </c>
      <c r="AR60" s="379">
        <v>-35.700000000000003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571271</v>
      </c>
      <c r="AN61" s="382">
        <v>50932</v>
      </c>
      <c r="AO61" s="383">
        <v>23.4</v>
      </c>
      <c r="AP61" s="384">
        <v>91687</v>
      </c>
      <c r="AQ61" s="385">
        <v>-0.4</v>
      </c>
      <c r="AR61" s="371">
        <v>23.8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402710</v>
      </c>
      <c r="AN62" s="375">
        <v>35908</v>
      </c>
      <c r="AO62" s="376">
        <v>26.1</v>
      </c>
      <c r="AP62" s="377">
        <v>51081</v>
      </c>
      <c r="AQ62" s="378">
        <v>4.9000000000000004</v>
      </c>
      <c r="AR62" s="379">
        <v>21.2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TogUPj/llU+crcc1v39z+0Ml9sfOyBZM3N08YwMCFr8V8Iz8J3R0fk7vtvODhlrCEj2KzvHFwXo9PR9GlUkVg==" saltValue="YJL3rCuvSe1RpeouHKJkc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85" zoomScaleNormal="85" zoomScaleSheetLayoutView="55" workbookViewId="0">
      <selection activeCell="AH2" sqref="AH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q29zmD+xRzx9xBHQy2Rvm9uL5+mgAwCVCHLUngghMFGgw/5jDF9uEm9mybERljChkMZIC0kb84CWUxW6ttLBpg==" saltValue="UmBos5V+tlKM/w43EXvd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election activeCell="AH2" sqref="AH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HPGAQqEZiPsoU80qhO80z/GLbkZtgdAj6lUcHVNBlJ9mxTMzdj5r7Leh66eICUl74edcoP46ZuEk7e6Evahc3g==" saltValue="nKakjGMMpCG7kLR7ZpJQ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AH2" sqref="AH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44" t="s">
        <v>3</v>
      </c>
      <c r="D47" s="1244"/>
      <c r="E47" s="1245"/>
      <c r="F47" s="11">
        <v>27.01</v>
      </c>
      <c r="G47" s="12">
        <v>33.270000000000003</v>
      </c>
      <c r="H47" s="12">
        <v>34.58</v>
      </c>
      <c r="I47" s="12">
        <v>34.29</v>
      </c>
      <c r="J47" s="13">
        <v>32.81</v>
      </c>
    </row>
    <row r="48" spans="2:10" ht="57.75" customHeight="1" x14ac:dyDescent="0.15">
      <c r="B48" s="14"/>
      <c r="C48" s="1246" t="s">
        <v>4</v>
      </c>
      <c r="D48" s="1246"/>
      <c r="E48" s="1247"/>
      <c r="F48" s="15">
        <v>13.14</v>
      </c>
      <c r="G48" s="16">
        <v>14.15</v>
      </c>
      <c r="H48" s="16">
        <v>11.9</v>
      </c>
      <c r="I48" s="16">
        <v>12.88</v>
      </c>
      <c r="J48" s="17">
        <v>11.76</v>
      </c>
    </row>
    <row r="49" spans="2:10" ht="57.75" customHeight="1" thickBot="1" x14ac:dyDescent="0.2">
      <c r="B49" s="18"/>
      <c r="C49" s="1248" t="s">
        <v>5</v>
      </c>
      <c r="D49" s="1248"/>
      <c r="E49" s="1249"/>
      <c r="F49" s="19">
        <v>2.59</v>
      </c>
      <c r="G49" s="20">
        <v>7.62</v>
      </c>
      <c r="H49" s="20" t="s">
        <v>576</v>
      </c>
      <c r="I49" s="20">
        <v>1.08</v>
      </c>
      <c r="J49" s="21" t="s">
        <v>577</v>
      </c>
    </row>
    <row r="50" spans="2:10" ht="13.5" customHeight="1" x14ac:dyDescent="0.15"/>
  </sheetData>
  <sheetProtection algorithmName="SHA-512" hashValue="c8HUfEvaN0rycICmY77go0OtOfvT7xU0iH+R0NFhqq44fY0h6jFpc0QKy69pLCezfUCjFh8DFJvujmMQxmmYfQ==" saltValue="HPCy9mzG/+Yz6Sp1nJzE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美里町</cp:lastModifiedBy>
  <cp:lastPrinted>2022-09-20T09:46:46Z</cp:lastPrinted>
  <dcterms:created xsi:type="dcterms:W3CDTF">2022-02-02T04:19:21Z</dcterms:created>
  <dcterms:modified xsi:type="dcterms:W3CDTF">2022-09-21T07:46:32Z</dcterms:modified>
  <cp:category/>
</cp:coreProperties>
</file>