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isv02\FILE01\企画課\####X_X令和4年度　財政係\公会計\R4.9.6【埼玉県市町村課】（921〆・作業依頼）令和２年度財政状況資料集の作成について（２回目\提出\"/>
    </mc:Choice>
  </mc:AlternateContent>
  <xr:revisionPtr revIDLastSave="0" documentId="13_ncr:1_{C4C34F73-EAA6-4B70-B41D-F10FD5E0840E}" xr6:coauthVersionLast="45" xr6:coauthVersionMax="45" xr10:uidLastSave="{00000000-0000-0000-0000-000000000000}"/>
  <bookViews>
    <workbookView xWindow="-120" yWindow="-120" windowWidth="20730" windowHeight="1116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O34" i="10"/>
  <c r="BW34" i="10"/>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<sst xmlns="http://schemas.openxmlformats.org/spreadsheetml/2006/main" count="1123" uniqueCount="610">
  <si>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</si>
  <si>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</si>
  <si>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</si>
  <si>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</si>
  <si>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</si>
  <si>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</si>
  <si>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</si>
  <si>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</si>
  <si>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</si>
  <si>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</si>
  <si>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</si>
  <si>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</si>
  <si>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</si>
  <si>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</si>
  <si>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</si>
  <si>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</si>
  <si>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</si>
  <si>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</si>
  <si>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</si>
  <si>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</si>
  <si>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</si>
  <si>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</si>
  <si>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</si>
  <si>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</si>
  <si>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</si>
  <si>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</si>
  <si>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</si>
  <si>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</si>
  <si>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</si>
  <si>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</si>
  <si>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</si>
  <si>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</si>
  <si>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</si>
  <si>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</si>
  <si>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</si>
  <si>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</si>
  <si>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</si>
  <si>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</si>
  <si>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</si>
  <si>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</si>
  <si>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</si>
  <si>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</si>
  <si>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</si>
  <si>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</si>
  <si>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</si>
  <si>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</si>
  <si>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</si>
  <si>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</si>
  <si>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</si>
  <si>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</si>
  <si>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</si>
  <si>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</si>
  <si>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</si>
  <si>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</si>
  <si>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</si>
  <si>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</si>
  <si>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</si>
  <si>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</si>
  <si>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</si>
  <si>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</si>
  <si>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</si>
  <si>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</si>
  <si>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</si>
  <si>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</si>
  <si>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</si>
  <si>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</si>
  <si>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</si>
  <si>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</si>
  <si>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</si>
  <si>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</si>
  <si>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</si>
  <si>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</si>
  <si>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</si>
  <si>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</si>
  <si>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</si>
  <si>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</si>
  <si>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</si>
  <si>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</si>
  <si>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</si>
  <si>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</si>
  <si>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</si>
  <si>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</si>
  <si>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</si>
  <si>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</si>
  <si>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</si>
  <si>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</si>
  <si>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</si>
  <si>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</si>
  <si>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</si>
  <si>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</si>
  <si>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</si>
  <si>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</si>
  <si>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</si>
  <si>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</si>
  <si>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</si>
  <si>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</si>
  <si>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</si>
  <si>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</si>
  <si>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</si>
  <si>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伊奈町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</si>
  <si>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</si>
  <si>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</si>
  <si>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</si>
  <si>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</si>
  <si>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</si>
  <si>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</si>
  <si>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</si>
  <si>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</si>
  <si>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</si>
  <si>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</si>
  <si>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</si>
  <si>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</si>
  <si>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</si>
  <si>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</si>
  <si>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</si>
  <si>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</si>
  <si>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</si>
  <si>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</si>
  <si>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</si>
  <si>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</si>
  <si>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</si>
  <si>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</si>
  <si>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</si>
  <si>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</si>
  <si>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</si>
  <si>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</si>
  <si>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</si>
  <si>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</si>
  <si>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</si>
  <si>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</si>
  <si>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</si>
  <si>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</si>
  <si>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</si>
  <si>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</si>
  <si>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</si>
  <si>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</si>
  <si>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</si>
  <si>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</si>
  <si>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</si>
  <si>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</si>
  <si>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</si>
  <si>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</si>
  <si>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</si>
  <si>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</si>
  <si>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</si>
  <si>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</si>
  <si>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</si>
  <si>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</si>
  <si>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</si>
  <si>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</si>
  <si>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</si>
  <si>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</si>
  <si>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</si>
  <si>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</si>
  <si>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</si>
  <si>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</si>
  <si>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</si>
  <si>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</si>
  <si>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</si>
  <si>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</si>
  <si>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</si>
  <si>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</si>
  <si>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</si>
  <si>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</si>
  <si>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</si>
  <si>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</si>
  <si>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</si>
  <si>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</si>
  <si>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</si>
  <si>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</si>
  <si>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</si>
  <si>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</si>
  <si>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</si>
  <si>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</si>
  <si>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</si>
  <si>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</si>
  <si>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</si>
  <si>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</si>
  <si>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</si>
  <si>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</si>
  <si>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</si>
  <si>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</si>
  <si>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</si>
  <si>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</si>
  <si>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</si>
  <si>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</si>
  <si>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</si>
  <si>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</si>
  <si>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</si>
  <si>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</si>
  <si>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</si>
  <si>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</si>
  <si>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</si>
  <si>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</si>
  <si>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</si>
  <si>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</si>
  <si>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</si>
  <si>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</si>
  <si>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</si>
  <si>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</si>
  <si>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</si>
  <si>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</si>
  <si>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</si>
  <si>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</si>
  <si>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</si>
  <si>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</si>
  <si>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</si>
  <si>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</si>
  <si>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</si>
  <si>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</si>
  <si>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</si>
  <si>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</si>
  <si>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</si>
  <si>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</si>
  <si>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</si>
  <si>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</si>
  <si>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埼玉県伊奈町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</si>
  <si>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</si>
  <si>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</si>
  <si>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</si>
  <si>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</si>
  <si>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</si>
  <si>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</si>
  <si>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</si>
  <si>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</si>
  <si>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</si>
  <si>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</si>
  <si>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</si>
  <si>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</si>
  <si>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</si>
  <si>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</si>
  <si>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</si>
  <si>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</si>
  <si>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</si>
  <si>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</si>
  <si>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</si>
  <si>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</si>
  <si>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</si>
  <si>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</si>
  <si>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</si>
  <si>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</si>
  <si>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</si>
  <si>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</si>
  <si>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</si>
  <si>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</si>
  <si>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</si>
  <si>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</si>
  <si>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</si>
  <si>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</si>
  <si>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</si>
  <si>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</si>
  <si>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</si>
  <si>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</si>
  <si>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</si>
  <si>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</si>
  <si>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</si>
  <si>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</si>
  <si>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</si>
  <si>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</si>
  <si>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</si>
  <si>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</si>
  <si>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</si>
  <si>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</si>
  <si>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</si>
  <si>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</si>
  <si>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</si>
  <si>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</si>
  <si>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</si>
  <si>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</si>
  <si>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</si>
  <si>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</si>
  <si>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</si>
  <si>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</si>
  <si>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</si>
  <si>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</si>
  <si>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</si>
  <si>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</si>
  <si>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</si>
  <si>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</si>
  <si>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</si>
  <si>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</si>
  <si>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</si>
  <si>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</si>
  <si>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</si>
  <si>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</si>
  <si>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</si>
  <si>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</si>
  <si>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</si>
  <si>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</si>
  <si>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</si>
  <si>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</si>
  <si>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</si>
  <si>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</si>
  <si>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</si>
  <si>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</si>
  <si>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</si>
  <si>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</si>
  <si>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</si>
  <si>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</si>
  <si>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</si>
  <si>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</si>
  <si>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</si>
  <si>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</si>
  <si>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</si>
  <si>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</si>
  <si>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</si>
  <si>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</si>
  <si>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</si>
  <si>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</si>
  <si>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</si>
  <si>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</si>
  <si>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</si>
  <si>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</si>
  <si>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</si>
  <si>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</si>
  <si>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</si>
  <si>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</si>
  <si>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</si>
  <si>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</si>
  <si>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</si>
  <si>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</si>
  <si>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</si>
  <si>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</si>
  <si>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</si>
  <si>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</si>
  <si>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</si>
  <si>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</si>
  <si>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</si>
  <si>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</si>
  <si>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</si>
  <si>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</si>
  <si>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</si>
  <si>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</si>
  <si>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</si>
  <si>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</si>
  <si>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</si>
  <si>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</si>
  <si>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</si>
  <si>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</si>
  <si>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</si>
  <si>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</si>
  <si>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</si>
  <si>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</si>
  <si>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</si>
  <si>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</si>
  <si>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</si>
  <si>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</si>
  <si>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</si>
  <si>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</si>
  <si>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</si>
  <si>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</si>
  <si>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</si>
  <si>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</si>
  <si>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</si>
  <si>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</si>
  <si>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</si>
  <si>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</si>
  <si>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</si>
  <si>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</si>
  <si>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</si>
  <si>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</si>
  <si>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</si>
  <si>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</si>
  <si>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</si>
  <si>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</si>
  <si>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</si>
  <si>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</si>
  <si>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</si>
  <si>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</si>
  <si>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</si>
  <si>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</si>
  <si>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</si>
  <si>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埼玉県伊奈町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</si>
  <si>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</si>
  <si>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</si>
  <si>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</si>
  <si>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</si>
  <si>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</si>
  <si>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</si>
  <si>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</si>
  <si>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</si>
  <si>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</si>
  <si>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</si>
  <si>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</si>
  <si>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</si>
  <si>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</si>
  <si>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</si>
  <si>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</si>
  <si>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</si>
  <si>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</si>
  <si>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</si>
  <si>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</si>
  <si>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</si>
  <si>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中部特定土地区画整理事業特別会計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</si>
  <si>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</si>
  <si>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</si>
  <si>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</si>
  <si>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</si>
  <si>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</si>
  <si>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</si>
  <si>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</si>
  <si>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</si>
  <si>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</si>
  <si>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</si>
  <si>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</si>
  <si>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</si>
  <si>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</si>
  <si>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</si>
  <si>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</si>
  <si>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</si>
  <si>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</si>
  <si>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</si>
  <si>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</si>
  <si>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</si>
  <si>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</si>
  <si>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</si>
  <si>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</si>
  <si>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</si>
  <si>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</si>
  <si>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</si>
  <si>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</si>
  <si>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</si>
  <si>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</si>
  <si>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</si>
  <si>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</si>
  <si>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</si>
  <si>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</si>
  <si>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</si>
  <si>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</si>
  <si>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</si>
  <si>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</si>
  <si>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</si>
  <si>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</si>
  <si>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</si>
  <si>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</si>
  <si>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</si>
  <si>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</si>
  <si>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</si>
  <si>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</si>
  <si>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</si>
  <si>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</si>
  <si>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</si>
  <si>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</si>
  <si>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</si>
  <si>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</si>
  <si>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</si>
  <si>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</si>
  <si>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</si>
  <si>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</si>
  <si>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</si>
  <si>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</si>
  <si>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</si>
  <si>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</si>
  <si>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</si>
  <si>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</si>
  <si>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</si>
  <si>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</si>
  <si>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</si>
  <si>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</si>
  <si>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</si>
  <si>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</si>
  <si>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</si>
  <si>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</si>
  <si>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</si>
  <si>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</si>
  <si>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</si>
  <si>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</si>
  <si>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</si>
  <si>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</si>
  <si>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</si>
  <si>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</si>
  <si>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</si>
  <si>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</si>
  <si>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</si>
  <si>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</si>
  <si>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</si>
  <si>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</si>
  <si>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</si>
  <si>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</si>
  <si>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</si>
  <si>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</si>
  <si>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</si>
  <si>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</si>
  <si>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</si>
  <si>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</si>
  <si>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</si>
  <si>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</si>
  <si>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</si>
  <si>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</si>
  <si>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</si>
  <si>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</si>
  <si>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</si>
  <si>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</si>
  <si>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</si>
  <si>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</si>
  <si>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</si>
  <si>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</si>
  <si>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</si>
  <si>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</si>
  <si>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</si>
  <si>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</si>
  <si>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</si>
  <si>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</si>
  <si>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</si>
  <si>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</si>
  <si>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</si>
  <si>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</si>
  <si>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</si>
  <si>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</si>
  <si>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</si>
  <si>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</si>
  <si>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</si>
  <si>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</si>
  <si>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</si>
  <si>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</si>
  <si>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</si>
  <si>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</si>
  <si>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</si>
  <si>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</si>
  <si>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</si>
  <si>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</si>
  <si>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</si>
  <si>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</si>
  <si>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</si>
  <si>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</si>
  <si>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</si>
  <si>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</si>
  <si>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</si>
  <si>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</si>
  <si>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</si>
  <si>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</si>
  <si>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</si>
  <si>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</si>
  <si>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</si>
  <si>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</si>
  <si>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</si>
  <si>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</si>
  <si>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</si>
  <si>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</si>
  <si>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</si>
  <si>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</si>
  <si>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</si>
  <si>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</si>
  <si>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</si>
  <si>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</si>
  <si>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</si>
  <si>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</si>
  <si>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</si>
  <si>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</si>
  <si>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</si>
  <si>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</si>
  <si>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</si>
  <si>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</si>
  <si>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</si>
  <si>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</si>
  <si>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</si>
  <si>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</si>
  <si>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</si>
  <si>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</si>
  <si>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</si>
  <si>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</si>
  <si>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</si>
  <si>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</si>
  <si>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</si>
  <si>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</si>
  <si>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</si>
  <si>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</si>
  <si>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</si>
  <si>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</si>
  <si>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</si>
  <si>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</si>
  <si>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</si>
  <si>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</si>
  <si>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1.25</t>
  </si>
  <si>
    <t>▲ 1.76</t>
  </si>
  <si>
    <t>水道事業会計</t>
  </si>
  <si>
    <t>一般会計</t>
  </si>
  <si>
    <t>国民健康保険事業特別会計</t>
  </si>
  <si>
    <t>介護保険事業特別会計</t>
  </si>
  <si>
    <t>公共下水道事業特別会計</t>
  </si>
  <si>
    <t>中部特定土地区画整理事業特別会計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</si>
  <si>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</si>
  <si>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</si>
  <si>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</si>
  <si>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</si>
  <si>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</si>
  <si>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</si>
  <si>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</si>
  <si>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</si>
  <si>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</si>
  <si>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埼玉県後期高齢者医療広域連合</t>
    <rPh sb="0" eb="3">
      <t>サイタマケン</t>
    </rPh>
    <rPh sb="3" eb="8">
      <t>コウキコウレイシャ</t>
    </rPh>
    <rPh sb="8" eb="10">
      <t>イリョウ</t>
    </rPh>
    <rPh sb="10" eb="12">
      <t>コウイキ</t>
    </rPh>
    <rPh sb="12" eb="14">
      <t>レンゴウ</t>
    </rPh>
    <phoneticPr fontId="2"/>
  </si>
  <si>
    <t>埼玉県後期高齢者医療広域連合</t>
    <rPh sb="0" eb="3">
      <t>サイタマケン</t>
    </rPh>
    <rPh sb="3" eb="8">
      <t>コウキコウレイシャ</t>
    </rPh>
    <rPh sb="8" eb="10">
      <t>イリョウ</t>
    </rPh>
    <rPh sb="10" eb="14">
      <t>コウイキレンゴウ</t>
    </rPh>
    <phoneticPr fontId="2"/>
  </si>
  <si>
    <t>埼玉県市町村総合事務組合</t>
    <rPh sb="0" eb="3">
      <t>サイタマケン</t>
    </rPh>
    <rPh sb="3" eb="6">
      <t>シチョウソン</t>
    </rPh>
    <rPh sb="6" eb="8">
      <t>ソウゴウ</t>
    </rPh>
    <rPh sb="8" eb="12">
      <t>ジムクミアイ</t>
    </rPh>
    <phoneticPr fontId="2"/>
  </si>
  <si>
    <t>埼玉県市町村総合事務組合</t>
    <rPh sb="0" eb="6">
      <t>サイタマケンシチョウソン</t>
    </rPh>
    <rPh sb="6" eb="12">
      <t>ソウゴウジムクミアイ</t>
    </rPh>
    <phoneticPr fontId="2"/>
  </si>
  <si>
    <t>彩の国さいたま人づくり広域連合</t>
    <rPh sb="0" eb="1">
      <t>サイ</t>
    </rPh>
    <rPh sb="2" eb="3">
      <t>クニ</t>
    </rPh>
    <rPh sb="7" eb="8">
      <t>ヒト</t>
    </rPh>
    <rPh sb="11" eb="15">
      <t>コウイキレンゴウ</t>
    </rPh>
    <phoneticPr fontId="2"/>
  </si>
  <si>
    <t>一般会計</t>
    <rPh sb="0" eb="4">
      <t>イッパンカイケイ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</si>
  <si>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</si>
  <si>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</si>
  <si>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</si>
  <si>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</si>
  <si>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</si>
  <si>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</si>
  <si>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</si>
  <si>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</si>
  <si>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</si>
  <si>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</si>
  <si>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</si>
  <si>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</si>
  <si>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人口の増加に伴い施設整備を進めてきたが、人口の伸びが徐々に落ち着き、人口増加に対応するための施設整備がほぼ完了したため、地方債の現在高等が減少し、将来負担額が減少した。また、公共施設整備基金への積み立て等により充当可能財源等が増加し、将来負担比率が減少した。
　しかし、今後は役場庁舎の建て替えやクリーンセンターの基幹改良工事等による大規模な財政負担が生じる見込みがあることから、引き続き起債の適正化を図り、比率の低下に努める。</t>
    <rPh sb="1" eb="3">
      <t>ジンコウ</t>
    </rPh>
    <rPh sb="4" eb="6">
      <t>ゾウカ</t>
    </rPh>
    <rPh sb="7" eb="8">
      <t>トモナ</t>
    </rPh>
    <rPh sb="9" eb="11">
      <t>シセツ</t>
    </rPh>
    <rPh sb="11" eb="13">
      <t>セイビ</t>
    </rPh>
    <rPh sb="14" eb="15">
      <t>スス</t>
    </rPh>
    <rPh sb="21" eb="23">
      <t>ジンコウ</t>
    </rPh>
    <rPh sb="24" eb="25">
      <t>ノ</t>
    </rPh>
    <rPh sb="27" eb="29">
      <t>ジョジョ</t>
    </rPh>
    <rPh sb="30" eb="31">
      <t>オ</t>
    </rPh>
    <rPh sb="32" eb="33">
      <t>ツ</t>
    </rPh>
    <rPh sb="35" eb="37">
      <t>ジンコウ</t>
    </rPh>
    <rPh sb="37" eb="39">
      <t>ゾウカ</t>
    </rPh>
    <rPh sb="40" eb="42">
      <t>タイオウ</t>
    </rPh>
    <rPh sb="47" eb="49">
      <t>シセツ</t>
    </rPh>
    <rPh sb="49" eb="51">
      <t>セイビ</t>
    </rPh>
    <rPh sb="54" eb="56">
      <t>カンリョウ</t>
    </rPh>
    <rPh sb="61" eb="64">
      <t>チホウサイ</t>
    </rPh>
    <rPh sb="65" eb="67">
      <t>ゲンザイ</t>
    </rPh>
    <rPh sb="67" eb="68">
      <t>タカ</t>
    </rPh>
    <rPh sb="68" eb="69">
      <t>トウ</t>
    </rPh>
    <rPh sb="70" eb="72">
      <t>ゲンショウ</t>
    </rPh>
    <rPh sb="74" eb="76">
      <t>ショウライ</t>
    </rPh>
    <rPh sb="76" eb="78">
      <t>フタン</t>
    </rPh>
    <rPh sb="78" eb="79">
      <t>ガク</t>
    </rPh>
    <rPh sb="80" eb="82">
      <t>ゲンショウ</t>
    </rPh>
    <rPh sb="88" eb="90">
      <t>コウキョウ</t>
    </rPh>
    <rPh sb="90" eb="92">
      <t>シセツ</t>
    </rPh>
    <rPh sb="92" eb="94">
      <t>セイビ</t>
    </rPh>
    <rPh sb="94" eb="96">
      <t>キキン</t>
    </rPh>
    <rPh sb="98" eb="99">
      <t>ツ</t>
    </rPh>
    <rPh sb="100" eb="101">
      <t>タ</t>
    </rPh>
    <rPh sb="102" eb="103">
      <t>トウ</t>
    </rPh>
    <rPh sb="106" eb="108">
      <t>ジュウトウ</t>
    </rPh>
    <rPh sb="108" eb="110">
      <t>カノウ</t>
    </rPh>
    <rPh sb="110" eb="112">
      <t>ザイゲン</t>
    </rPh>
    <rPh sb="112" eb="113">
      <t>トウ</t>
    </rPh>
    <rPh sb="114" eb="116">
      <t>ゾウカ</t>
    </rPh>
    <rPh sb="118" eb="120">
      <t>ショウライ</t>
    </rPh>
    <rPh sb="120" eb="122">
      <t>フタン</t>
    </rPh>
    <rPh sb="122" eb="124">
      <t>ヒリツ</t>
    </rPh>
    <rPh sb="125" eb="127">
      <t>ゲンショウ</t>
    </rPh>
    <rPh sb="136" eb="138">
      <t>コンゴ</t>
    </rPh>
    <rPh sb="139" eb="141">
      <t>ヤクバ</t>
    </rPh>
    <rPh sb="141" eb="143">
      <t>チョウシャ</t>
    </rPh>
    <rPh sb="144" eb="145">
      <t>タ</t>
    </rPh>
    <rPh sb="146" eb="147">
      <t>カ</t>
    </rPh>
    <rPh sb="158" eb="160">
      <t>キカン</t>
    </rPh>
    <rPh sb="160" eb="162">
      <t>カイリョウ</t>
    </rPh>
    <rPh sb="162" eb="164">
      <t>コウジ</t>
    </rPh>
    <rPh sb="164" eb="165">
      <t>トウ</t>
    </rPh>
    <rPh sb="168" eb="171">
      <t>ダイキボ</t>
    </rPh>
    <rPh sb="172" eb="174">
      <t>ザイセイ</t>
    </rPh>
    <rPh sb="174" eb="176">
      <t>フタン</t>
    </rPh>
    <rPh sb="177" eb="178">
      <t>ショウ</t>
    </rPh>
    <rPh sb="180" eb="182">
      <t>ミコ</t>
    </rPh>
    <rPh sb="191" eb="192">
      <t>ヒ</t>
    </rPh>
    <rPh sb="193" eb="194">
      <t>ツヅ</t>
    </rPh>
    <rPh sb="195" eb="197">
      <t>キサイ</t>
    </rPh>
    <rPh sb="198" eb="201">
      <t>テキセイカ</t>
    </rPh>
    <rPh sb="202" eb="203">
      <t>ハカ</t>
    </rPh>
    <rPh sb="205" eb="207">
      <t>ヒリツ</t>
    </rPh>
    <rPh sb="208" eb="210">
      <t>テイカ</t>
    </rPh>
    <rPh sb="211" eb="212">
      <t>ツト</t>
    </rPh>
    <phoneticPr fontId="5"/>
  </si>
  <si>
    <t>　令和２年度より下水道事業が公営企業会計へ移行したことにより、公営企業に要する経費の財源とする地方債の償還の財源に充てたと認められる繰入金が減少し、実質公債費比率が減少した。
　しかし、今後は役場庁舎の建て替えやクリーンセンターの基幹改良工事等による大規模な財政負担が生じる見込みがあることから、引き続き起債の適正化を図り、比率の低下に努める。</t>
    <rPh sb="1" eb="3">
      <t>レイワ</t>
    </rPh>
    <rPh sb="4" eb="6">
      <t>ネンド</t>
    </rPh>
    <rPh sb="8" eb="11">
      <t>ゲスイドウ</t>
    </rPh>
    <rPh sb="11" eb="13">
      <t>ジギョウ</t>
    </rPh>
    <rPh sb="14" eb="16">
      <t>コウエイ</t>
    </rPh>
    <rPh sb="16" eb="18">
      <t>キギョウ</t>
    </rPh>
    <rPh sb="18" eb="20">
      <t>カイケイ</t>
    </rPh>
    <rPh sb="21" eb="23">
      <t>イコウ</t>
    </rPh>
    <rPh sb="31" eb="33">
      <t>コウエイ</t>
    </rPh>
    <rPh sb="33" eb="35">
      <t>キギョウ</t>
    </rPh>
    <rPh sb="36" eb="37">
      <t>ヨウ</t>
    </rPh>
    <rPh sb="39" eb="41">
      <t>ケイヒ</t>
    </rPh>
    <rPh sb="42" eb="44">
      <t>ザイゲン</t>
    </rPh>
    <rPh sb="47" eb="50">
      <t>チホウサイ</t>
    </rPh>
    <rPh sb="51" eb="53">
      <t>ショウカン</t>
    </rPh>
    <rPh sb="54" eb="56">
      <t>ザイゲン</t>
    </rPh>
    <rPh sb="57" eb="58">
      <t>ア</t>
    </rPh>
    <rPh sb="61" eb="62">
      <t>ミト</t>
    </rPh>
    <rPh sb="66" eb="69">
      <t>クリイレキン</t>
    </rPh>
    <rPh sb="70" eb="72">
      <t>ゲンショウ</t>
    </rPh>
    <rPh sb="74" eb="76">
      <t>ジッシツ</t>
    </rPh>
    <rPh sb="76" eb="79">
      <t>コウサイヒ</t>
    </rPh>
    <rPh sb="79" eb="81">
      <t>ヒリツ</t>
    </rPh>
    <rPh sb="82" eb="84">
      <t>ゲンショウ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</si>
</sst>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3E44AF6-FEDE-4943-91C1-393E86CBDC7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9D69-446C-BAFD-4EFD7665F5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15344</c:v>
                </c:pt>
                <c:pt idx="1">
                  <c:v>9253</c:v>
                </c:pt>
                <c:pt idx="2">
                  <c:v>17096</c:v>
                </c:pt>
                <c:pt idx="3">
                  <c:v>11033</c:v>
                </c:pt>
                <c:pt idx="4">
                  <c:v>11987</c:v>
                </c:pt>
              </c:numCache>
            </c:numRef>
          </c:val>
          <c:smooth val="0"/>
          <c:extLst>
            <c:ext xmlns:c16="http://schemas.microsoft.com/office/drawing/2014/chart" uri="{C3380CC4-5D6E-409C-BE32-E72D297353CC}">
              <c16:uniqueId val="{00000001-9D69-446C-BAFD-4EFD7665F5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4.84</c:v>
                </c:pt>
                <c:pt idx="1">
                  <c:v>5.27</c:v>
                </c:pt>
                <c:pt idx="2">
                  <c:v>7.39</c:v>
                </c:pt>
                <c:pt idx="3">
                  <c:v>4.88</c:v>
                </c:pt>
                <c:pt idx="4">
                  <c:v>6.19</c:v>
                </c:pt>
              </c:numCache>
            </c:numRef>
          </c:val>
          <c:extLst>
            <c:ext xmlns:c16="http://schemas.microsoft.com/office/drawing/2014/chart" uri="{C3380CC4-5D6E-409C-BE32-E72D297353CC}">
              <c16:uniqueId val="{00000000-45C7-444B-A32B-C7C8176624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5.26</c:v>
                </c:pt>
                <c:pt idx="1">
                  <c:v>9</c:v>
                </c:pt>
                <c:pt idx="2">
                  <c:v>10.66</c:v>
                </c:pt>
                <c:pt idx="3">
                  <c:v>11.44</c:v>
                </c:pt>
                <c:pt idx="4">
                  <c:v>10.14</c:v>
                </c:pt>
              </c:numCache>
            </c:numRef>
          </c:val>
          <c:extLst>
            <c:ext xmlns:c16="http://schemas.microsoft.com/office/drawing/2014/chart" uri="{C3380CC4-5D6E-409C-BE32-E72D297353CC}">
              <c16:uniqueId val="{00000001-45C7-444B-A32B-C7C8176624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-1.25</c:v>
                </c:pt>
                <c:pt idx="1">
                  <c:v>4.25</c:v>
                </c:pt>
                <c:pt idx="2">
                  <c:v>4.05</c:v>
                </c:pt>
                <c:pt idx="3">
                  <c:v>-1.76</c:v>
                </c:pt>
                <c:pt idx="4">
                  <c:v>0.63</c:v>
                </c:pt>
              </c:numCache>
            </c:numRef>
          </c:val>
          <c:smooth val="0"/>
          <c:extLst>
            <c:ext xmlns:c16="http://schemas.microsoft.com/office/drawing/2014/chart" uri="{C3380CC4-5D6E-409C-BE32-E72D297353CC}">
              <c16:uniqueId val="{00000002-45C7-444B-A32B-C7C8176624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A1C-43AF-93D8-5D3A3F7ED0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1C-43AF-93D8-5D3A3F7ED06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A1C-43AF-93D8-5D3A3F7ED06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5A1C-43AF-93D8-5D3A3F7ED061}"/>
            </c:ext>
          </c:extLst>
        </c:ser>
        <c:ser>
          <c:idx val="4"/>
          <c:order val="4"/>
          <c:tx>
            <c:strRef>
              <c:f>データシート!$A$31</c:f>
              <c:strCache>
                <c:ptCount val="1"/>
                <c:pt idx="0">
                  <c:v>中部特定土地区画整理事業特別会計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0.28000000000000003</c:v>
                </c:pt>
                <c:pt idx="2">
                  <c:v>#N/A</c:v>
                </c:pt>
                <c:pt idx="3">
                  <c:v>0.19</c:v>
                </c:pt>
                <c:pt idx="4">
                  <c:v>#N/A</c:v>
                </c:pt>
                <c:pt idx="5">
                  <c:v>0.38</c:v>
                </c:pt>
                <c:pt idx="6">
                  <c:v>#N/A</c:v>
                </c:pt>
                <c:pt idx="7">
                  <c:v>0.26</c:v>
                </c:pt>
                <c:pt idx="8">
                  <c:v>#N/A</c:v>
                </c:pt>
                <c:pt idx="9">
                  <c:v>0.1</c:v>
                </c:pt>
              </c:numCache>
            </c:numRef>
          </c:val>
          <c:extLst>
            <c:ext xmlns:c16="http://schemas.microsoft.com/office/drawing/2014/chart" uri="{C3380CC4-5D6E-409C-BE32-E72D297353CC}">
              <c16:uniqueId val="{00000004-5A1C-43AF-93D8-5D3A3F7ED061}"/>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0.27</c:v>
                </c:pt>
                <c:pt idx="2">
                  <c:v>#N/A</c:v>
                </c:pt>
                <c:pt idx="3">
                  <c:v>0.28999999999999998</c:v>
                </c:pt>
                <c:pt idx="4">
                  <c:v>#N/A</c:v>
                </c:pt>
                <c:pt idx="5">
                  <c:v>0.27</c:v>
                </c:pt>
                <c:pt idx="6">
                  <c:v>#N/A</c:v>
                </c:pt>
                <c:pt idx="7">
                  <c:v>0.91</c:v>
                </c:pt>
                <c:pt idx="8">
                  <c:v>#N/A</c:v>
                </c:pt>
                <c:pt idx="9">
                  <c:v>0.56000000000000005</c:v>
                </c:pt>
              </c:numCache>
            </c:numRef>
          </c:val>
          <c:extLst>
            <c:ext xmlns:c16="http://schemas.microsoft.com/office/drawing/2014/chart" uri="{C3380CC4-5D6E-409C-BE32-E72D297353CC}">
              <c16:uniqueId val="{00000005-5A1C-43AF-93D8-5D3A3F7ED06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c:v>
                </c:pt>
                <c:pt idx="2">
                  <c:v>#N/A</c:v>
                </c:pt>
                <c:pt idx="3">
                  <c:v>1.05</c:v>
                </c:pt>
                <c:pt idx="4">
                  <c:v>#N/A</c:v>
                </c:pt>
                <c:pt idx="5">
                  <c:v>0.96</c:v>
                </c:pt>
                <c:pt idx="6">
                  <c:v>#N/A</c:v>
                </c:pt>
                <c:pt idx="7">
                  <c:v>0.52</c:v>
                </c:pt>
                <c:pt idx="8">
                  <c:v>#N/A</c:v>
                </c:pt>
                <c:pt idx="9">
                  <c:v>0.75</c:v>
                </c:pt>
              </c:numCache>
            </c:numRef>
          </c:val>
          <c:extLst>
            <c:ext xmlns:c16="http://schemas.microsoft.com/office/drawing/2014/chart" uri="{C3380CC4-5D6E-409C-BE32-E72D297353CC}">
              <c16:uniqueId val="{00000006-5A1C-43AF-93D8-5D3A3F7ED06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c:v>
                </c:pt>
                <c:pt idx="2">
                  <c:v>#N/A</c:v>
                </c:pt>
                <c:pt idx="3">
                  <c:v>4.74</c:v>
                </c:pt>
                <c:pt idx="4">
                  <c:v>#N/A</c:v>
                </c:pt>
                <c:pt idx="5">
                  <c:v>2.57</c:v>
                </c:pt>
                <c:pt idx="6">
                  <c:v>#N/A</c:v>
                </c:pt>
                <c:pt idx="7">
                  <c:v>1.83</c:v>
                </c:pt>
                <c:pt idx="8">
                  <c:v>#N/A</c:v>
                </c:pt>
                <c:pt idx="9">
                  <c:v>1.44</c:v>
                </c:pt>
              </c:numCache>
            </c:numRef>
          </c:val>
          <c:extLst>
            <c:ext xmlns:c16="http://schemas.microsoft.com/office/drawing/2014/chart" uri="{C3380CC4-5D6E-409C-BE32-E72D297353CC}">
              <c16:uniqueId val="{00000007-5A1C-43AF-93D8-5D3A3F7ED06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4.55</c:v>
                </c:pt>
                <c:pt idx="2">
                  <c:v>#N/A</c:v>
                </c:pt>
                <c:pt idx="3">
                  <c:v>5.4</c:v>
                </c:pt>
                <c:pt idx="4">
                  <c:v>#N/A</c:v>
                </c:pt>
                <c:pt idx="5">
                  <c:v>7</c:v>
                </c:pt>
                <c:pt idx="6">
                  <c:v>#N/A</c:v>
                </c:pt>
                <c:pt idx="7">
                  <c:v>4.6100000000000003</c:v>
                </c:pt>
                <c:pt idx="8">
                  <c:v>#N/A</c:v>
                </c:pt>
                <c:pt idx="9">
                  <c:v>6.08</c:v>
                </c:pt>
              </c:numCache>
            </c:numRef>
          </c:val>
          <c:extLst>
            <c:ext xmlns:c16="http://schemas.microsoft.com/office/drawing/2014/chart" uri="{C3380CC4-5D6E-409C-BE32-E72D297353CC}">
              <c16:uniqueId val="{00000008-5A1C-43AF-93D8-5D3A3F7ED06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23.69</c:v>
                </c:pt>
                <c:pt idx="2">
                  <c:v>#N/A</c:v>
                </c:pt>
                <c:pt idx="3">
                  <c:v>21.25</c:v>
                </c:pt>
                <c:pt idx="4">
                  <c:v>#N/A</c:v>
                </c:pt>
                <c:pt idx="5">
                  <c:v>21.88</c:v>
                </c:pt>
                <c:pt idx="6">
                  <c:v>#N/A</c:v>
                </c:pt>
                <c:pt idx="7">
                  <c:v>22.68</c:v>
                </c:pt>
                <c:pt idx="8">
                  <c:v>#N/A</c:v>
                </c:pt>
                <c:pt idx="9">
                  <c:v>19.399999999999999</c:v>
                </c:pt>
              </c:numCache>
            </c:numRef>
          </c:val>
          <c:extLst>
            <c:ext xmlns:c16="http://schemas.microsoft.com/office/drawing/2014/chart" uri="{C3380CC4-5D6E-409C-BE32-E72D297353CC}">
              <c16:uniqueId val="{00000009-5A1C-43AF-93D8-5D3A3F7ED0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807</c:v>
                </c:pt>
                <c:pt idx="5">
                  <c:v>826</c:v>
                </c:pt>
                <c:pt idx="8">
                  <c:v>841</c:v>
                </c:pt>
                <c:pt idx="11">
                  <c:v>834</c:v>
                </c:pt>
                <c:pt idx="14">
                  <c:v>808</c:v>
                </c:pt>
              </c:numCache>
            </c:numRef>
          </c:val>
          <c:extLst>
            <c:ext xmlns:c16="http://schemas.microsoft.com/office/drawing/2014/chart" uri="{C3380CC4-5D6E-409C-BE32-E72D297353CC}">
              <c16:uniqueId val="{00000000-C692-44DB-8DF3-7E5BB71954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92-44DB-8DF3-7E5BB71954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25</c:v>
                </c:pt>
                <c:pt idx="3">
                  <c:v>22</c:v>
                </c:pt>
                <c:pt idx="6">
                  <c:v>26</c:v>
                </c:pt>
                <c:pt idx="9">
                  <c:v>10</c:v>
                </c:pt>
                <c:pt idx="12">
                  <c:v>10</c:v>
                </c:pt>
              </c:numCache>
            </c:numRef>
          </c:val>
          <c:extLst>
            <c:ext xmlns:c16="http://schemas.microsoft.com/office/drawing/2014/chart" uri="{C3380CC4-5D6E-409C-BE32-E72D297353CC}">
              <c16:uniqueId val="{00000002-C692-44DB-8DF3-7E5BB71954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92-44DB-8DF3-7E5BB71954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210</c:v>
                </c:pt>
                <c:pt idx="3">
                  <c:v>227</c:v>
                </c:pt>
                <c:pt idx="6">
                  <c:v>236</c:v>
                </c:pt>
                <c:pt idx="9">
                  <c:v>200</c:v>
                </c:pt>
                <c:pt idx="12">
                  <c:v>102</c:v>
                </c:pt>
              </c:numCache>
            </c:numRef>
          </c:val>
          <c:extLst>
            <c:ext xmlns:c16="http://schemas.microsoft.com/office/drawing/2014/chart" uri="{C3380CC4-5D6E-409C-BE32-E72D297353CC}">
              <c16:uniqueId val="{00000004-C692-44DB-8DF3-7E5BB71954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92-44DB-8DF3-7E5BB71954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92-44DB-8DF3-7E5BB71954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1236</c:v>
                </c:pt>
                <c:pt idx="3">
                  <c:v>1091</c:v>
                </c:pt>
                <c:pt idx="6">
                  <c:v>1093</c:v>
                </c:pt>
                <c:pt idx="9">
                  <c:v>1100</c:v>
                </c:pt>
                <c:pt idx="12">
                  <c:v>1150</c:v>
                </c:pt>
              </c:numCache>
            </c:numRef>
          </c:val>
          <c:extLst>
            <c:ext xmlns:c16="http://schemas.microsoft.com/office/drawing/2014/chart" uri="{C3380CC4-5D6E-409C-BE32-E72D297353CC}">
              <c16:uniqueId val="{00000007-C692-44DB-8DF3-7E5BB71954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664</c:v>
                </c:pt>
                <c:pt idx="2">
                  <c:v>#N/A</c:v>
                </c:pt>
                <c:pt idx="3">
                  <c:v>#N/A</c:v>
                </c:pt>
                <c:pt idx="4">
                  <c:v>514</c:v>
                </c:pt>
                <c:pt idx="5">
                  <c:v>#N/A</c:v>
                </c:pt>
                <c:pt idx="6">
                  <c:v>#N/A</c:v>
                </c:pt>
                <c:pt idx="7">
                  <c:v>514</c:v>
                </c:pt>
                <c:pt idx="8">
                  <c:v>#N/A</c:v>
                </c:pt>
                <c:pt idx="9">
                  <c:v>#N/A</c:v>
                </c:pt>
                <c:pt idx="10">
                  <c:v>476</c:v>
                </c:pt>
                <c:pt idx="11">
                  <c:v>#N/A</c:v>
                </c:pt>
                <c:pt idx="12">
                  <c:v>#N/A</c:v>
                </c:pt>
                <c:pt idx="13">
                  <c:v>454</c:v>
                </c:pt>
                <c:pt idx="14">
                  <c:v>#N/A</c:v>
                </c:pt>
              </c:numCache>
            </c:numRef>
          </c:val>
          <c:smooth val="0"/>
          <c:extLst>
            <c:ext xmlns:c16="http://schemas.microsoft.com/office/drawing/2014/chart" uri="{C3380CC4-5D6E-409C-BE32-E72D297353CC}">
              <c16:uniqueId val="{00000008-C692-44DB-8DF3-7E5BB71954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10437</c:v>
                </c:pt>
                <c:pt idx="5">
                  <c:v>10334</c:v>
                </c:pt>
                <c:pt idx="8">
                  <c:v>10336</c:v>
                </c:pt>
                <c:pt idx="11">
                  <c:v>10179</c:v>
                </c:pt>
                <c:pt idx="14">
                  <c:v>10078</c:v>
                </c:pt>
              </c:numCache>
            </c:numRef>
          </c:val>
          <c:extLst>
            <c:ext xmlns:c16="http://schemas.microsoft.com/office/drawing/2014/chart" uri="{C3380CC4-5D6E-409C-BE32-E72D297353CC}">
              <c16:uniqueId val="{00000000-ECEE-4FF9-A1E6-68B21B9105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CEE-4FF9-A1E6-68B21B9105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702</c:v>
                </c:pt>
                <c:pt idx="5">
                  <c:v>1033</c:v>
                </c:pt>
                <c:pt idx="8">
                  <c:v>1516</c:v>
                </c:pt>
                <c:pt idx="11">
                  <c:v>1947</c:v>
                </c:pt>
                <c:pt idx="14">
                  <c:v>2109</c:v>
                </c:pt>
              </c:numCache>
            </c:numRef>
          </c:val>
          <c:extLst>
            <c:ext xmlns:c16="http://schemas.microsoft.com/office/drawing/2014/chart" uri="{C3380CC4-5D6E-409C-BE32-E72D297353CC}">
              <c16:uniqueId val="{00000002-ECEE-4FF9-A1E6-68B21B9105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EE-4FF9-A1E6-68B21B9105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EE-4FF9-A1E6-68B21B9105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EE-4FF9-A1E6-68B21B9105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503</c:v>
                </c:pt>
                <c:pt idx="3">
                  <c:v>539</c:v>
                </c:pt>
                <c:pt idx="6">
                  <c:v>446</c:v>
                </c:pt>
                <c:pt idx="9">
                  <c:v>447</c:v>
                </c:pt>
                <c:pt idx="12">
                  <c:v>372</c:v>
                </c:pt>
              </c:numCache>
            </c:numRef>
          </c:val>
          <c:extLst>
            <c:ext xmlns:c16="http://schemas.microsoft.com/office/drawing/2014/chart" uri="{C3380CC4-5D6E-409C-BE32-E72D297353CC}">
              <c16:uniqueId val="{00000006-ECEE-4FF9-A1E6-68B21B9105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CEE-4FF9-A1E6-68B21B9105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2752</c:v>
                </c:pt>
                <c:pt idx="3">
                  <c:v>2781</c:v>
                </c:pt>
                <c:pt idx="6">
                  <c:v>2647</c:v>
                </c:pt>
                <c:pt idx="9">
                  <c:v>2527</c:v>
                </c:pt>
                <c:pt idx="12">
                  <c:v>1810</c:v>
                </c:pt>
              </c:numCache>
            </c:numRef>
          </c:val>
          <c:extLst>
            <c:ext xmlns:c16="http://schemas.microsoft.com/office/drawing/2014/chart" uri="{C3380CC4-5D6E-409C-BE32-E72D297353CC}">
              <c16:uniqueId val="{00000008-ECEE-4FF9-A1E6-68B21B9105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63</c:v>
                </c:pt>
                <c:pt idx="3">
                  <c:v>41</c:v>
                </c:pt>
                <c:pt idx="6">
                  <c:v>0</c:v>
                </c:pt>
                <c:pt idx="9">
                  <c:v>0</c:v>
                </c:pt>
                <c:pt idx="12">
                  <c:v>0</c:v>
                </c:pt>
              </c:numCache>
            </c:numRef>
          </c:val>
          <c:extLst>
            <c:ext xmlns:c16="http://schemas.microsoft.com/office/drawing/2014/chart" uri="{C3380CC4-5D6E-409C-BE32-E72D297353CC}">
              <c16:uniqueId val="{00000009-ECEE-4FF9-A1E6-68B21B9105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11807</c:v>
                </c:pt>
                <c:pt idx="3">
                  <c:v>11591</c:v>
                </c:pt>
                <c:pt idx="6">
                  <c:v>11607</c:v>
                </c:pt>
                <c:pt idx="9">
                  <c:v>11324</c:v>
                </c:pt>
                <c:pt idx="12">
                  <c:v>11046</c:v>
                </c:pt>
              </c:numCache>
            </c:numRef>
          </c:val>
          <c:extLst>
            <c:ext xmlns:c16="http://schemas.microsoft.com/office/drawing/2014/chart" uri="{C3380CC4-5D6E-409C-BE32-E72D297353CC}">
              <c16:uniqueId val="{0000000A-ECEE-4FF9-A1E6-68B21B9105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3987</c:v>
                </c:pt>
                <c:pt idx="2">
                  <c:v>#N/A</c:v>
                </c:pt>
                <c:pt idx="3">
                  <c:v>#N/A</c:v>
                </c:pt>
                <c:pt idx="4">
                  <c:v>3585</c:v>
                </c:pt>
                <c:pt idx="5">
                  <c:v>#N/A</c:v>
                </c:pt>
                <c:pt idx="6">
                  <c:v>#N/A</c:v>
                </c:pt>
                <c:pt idx="7">
                  <c:v>2848</c:v>
                </c:pt>
                <c:pt idx="8">
                  <c:v>#N/A</c:v>
                </c:pt>
                <c:pt idx="9">
                  <c:v>#N/A</c:v>
                </c:pt>
                <c:pt idx="10">
                  <c:v>2171</c:v>
                </c:pt>
                <c:pt idx="11">
                  <c:v>#N/A</c:v>
                </c:pt>
                <c:pt idx="12">
                  <c:v>#N/A</c:v>
                </c:pt>
                <c:pt idx="13">
                  <c:v>1042</c:v>
                </c:pt>
                <c:pt idx="14">
                  <c:v>#N/A</c:v>
                </c:pt>
              </c:numCache>
            </c:numRef>
          </c:val>
          <c:smooth val="0"/>
          <c:extLst>
            <c:ext xmlns:c16="http://schemas.microsoft.com/office/drawing/2014/chart" uri="{C3380CC4-5D6E-409C-BE32-E72D297353CC}">
              <c16:uniqueId val="{0000000B-ECEE-4FF9-A1E6-68B21B9105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853</c:v>
                </c:pt>
                <c:pt idx="1">
                  <c:v>914</c:v>
                </c:pt>
                <c:pt idx="2">
                  <c:v>842</c:v>
                </c:pt>
              </c:numCache>
            </c:numRef>
          </c:val>
          <c:extLst>
            <c:ext xmlns:c16="http://schemas.microsoft.com/office/drawing/2014/chart" uri="{C3380CC4-5D6E-409C-BE32-E72D297353CC}">
              <c16:uniqueId val="{00000000-3E3F-4A60-861D-556A828C3D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3E3F-4A60-861D-556A828C3D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314</c:v>
                </c:pt>
                <c:pt idx="1">
                  <c:v>617</c:v>
                </c:pt>
                <c:pt idx="2">
                  <c:v>831</c:v>
                </c:pt>
              </c:numCache>
            </c:numRef>
          </c:val>
          <c:extLst>
            <c:ext xmlns:c16="http://schemas.microsoft.com/office/drawing/2014/chart" uri="{C3380CC4-5D6E-409C-BE32-E72D297353CC}">
              <c16:uniqueId val="{00000002-3E3F-4A60-861D-556A828C3D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{E2C21B6C-6134-4430-8A39-1699C3E67A67}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C13-4FE8-A0B1-EDF6BA508F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{E6148497-A754-4056-AF8D-1F7339C3B8DB}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13-4FE8-A0B1-EDF6BA508F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{2F51BC48-74CE-4FD0-8D15-547C7C3A2844}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13-4FE8-A0B1-EDF6BA508F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{12B5B9B9-0FD1-4370-BB54-C6AFF6B0290A}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13-4FE8-A0B1-EDF6BA508F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{3CD3F853-133B-49F4-8CD3-5732B4588E01}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13-4FE8-A0B1-EDF6BA508FA9}"/>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{42C5EA73-02B4-4662-B8B9-D152EA392338}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C13-4FE8-A0B1-EDF6BA508FA9}"/>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{52EA4BDB-2FF7-4FAE-946D-926AA4100535}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C13-4FE8-A0B1-EDF6BA508FA9}"/>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{BFF90CFD-4B4A-4E59-86EF-738658988849}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C13-4FE8-A0B1-EDF6BA508FA9}"/>
                </c:ext>
              </c:extLst>
            </c:dLbl>
            <c:dLbl>
              <c:idx val="32"/>
              <c:layout>
                <c:manualLayout>
                  <c:x val="0"/>
                  <c:y val="-1.245883318751109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{DC6C0E12-97F9-422B-A8E3-604BD7115323}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C13-4FE8-A0B1-EDF6BA508F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48.7</c:v>
                </c:pt>
                <c:pt idx="8">
                  <c:v>51.2</c:v>
                </c:pt>
                <c:pt idx="16">
                  <c:v>52.8</c:v>
                </c:pt>
                <c:pt idx="24">
                  <c:v>54.7</c:v>
                </c:pt>
                <c:pt idx="32">
                  <c:v>56.5</c:v>
                </c:pt>
              </c:numCache>
            </c:numRef>
          </c:xVal>
          <c:yVal>
            <c:numRef>
              <c:f>公会計指標分析・財政指標組合せ分析表!$BP$51:$DC$51</c:f>
              <c:numCache>
                <c:formatCode>#,##0.0;"▲ "#,##0.0</c:formatCode>
                <c:ptCount val="40"/>
                <c:pt idx="0">
                  <c:v>57.1</c:v>
                </c:pt>
                <c:pt idx="8">
                  <c:v>51</c:v>
                </c:pt>
                <c:pt idx="16">
                  <c:v>39.700000000000003</c:v>
                </c:pt>
                <c:pt idx="24">
                  <c:v>30.3</c:v>
                </c:pt>
                <c:pt idx="32">
                  <c:v>13.9</c:v>
                </c:pt>
              </c:numCache>
            </c:numRef>
          </c:yVal>
          <c:smooth val="0"/>
          <c:extLst>
            <c:ext xmlns:c16="http://schemas.microsoft.com/office/drawing/2014/chart" uri="{C3380CC4-5D6E-409C-BE32-E72D297353CC}">
              <c16:uniqueId val="{00000009-CC13-4FE8-A0B1-EDF6BA508F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2145200469572303E-2"/>
                  <c:y val="-5.2280208918354103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{B134D5EA-9A65-455B-9CF9-887B6FC6A617}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C13-4FE8-A0B1-EDF6BA508F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{48AA55F0-9CD8-4F9A-B85C-69A1E8B7B56A}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13-4FE8-A0B1-EDF6BA508F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{3769595A-2D1C-4E26-9D13-A4CFD5057394}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13-4FE8-A0B1-EDF6BA508F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{1B96DF90-488B-4F29-AD56-7E3C4420050C}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13-4FE8-A0B1-EDF6BA508F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{8FBDF98A-D880-449E-A52D-C82F494D8912}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13-4FE8-A0B1-EDF6BA508FA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{13749C8B-D6F5-4C92-B813-05AD0EE40A59}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C13-4FE8-A0B1-EDF6BA508FA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{066B9C06-6F3C-48FE-8F3C-8A430E997467}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C13-4FE8-A0B1-EDF6BA508FA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{87398F1A-A708-4F02-BA73-A9A400AC808D}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C13-4FE8-A0B1-EDF6BA508FA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{C02CFD82-5446-492B-BE43-72B98B94B29F}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C13-4FE8-A0B1-EDF6BA508F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CC13-4FE8-A0B1-EDF6BA508FA9}"/>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{501A68DB-39A2-4650-BE67-B3E6BD95518C}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3E1-4402-BCD2-8537702553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{1E15F103-7665-4958-A21C-1CCEB9AE90D9}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E1-4402-BCD2-8537702553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{D2809905-6F1A-49A9-B818-E3D09C8FF604}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E1-4402-BCD2-8537702553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{F045EF47-B180-4334-8FC9-D9AE59AB34BC}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E1-4402-BCD2-8537702553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{04646955-4250-4461-9022-4856CDF8CEBB}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E1-4402-BCD2-85377025535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{7745172A-AFFE-48D5-BD7C-C8F3E01F0B45}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3E1-4402-BCD2-85377025535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{F1B6EC00-6660-4EFF-8062-4385A0B7B006}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3E1-4402-BCD2-85377025535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{23F4CC4A-49F6-4743-9012-42AD5D911200}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3E1-4402-BCD2-85377025535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{75F4F19F-714D-44D6-9E8B-70BF9A982329}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3E1-4402-BCD2-8537702553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c:v>
                </c:pt>
                <c:pt idx="16">
                  <c:v>8</c:v>
                </c:pt>
                <c:pt idx="24">
                  <c:v>7</c:v>
                </c:pt>
                <c:pt idx="32">
                  <c:v>6.6</c:v>
                </c:pt>
              </c:numCache>
            </c:numRef>
          </c:xVal>
          <c:yVal>
            <c:numRef>
              <c:f>公会計指標分析・財政指標組合せ分析表!$BP$73:$DC$73</c:f>
              <c:numCache>
                <c:formatCode>#,##0.0;"▲ "#,##0.0</c:formatCode>
                <c:ptCount val="40"/>
                <c:pt idx="0">
                  <c:v>57.1</c:v>
                </c:pt>
                <c:pt idx="8">
                  <c:v>51</c:v>
                </c:pt>
                <c:pt idx="16">
                  <c:v>39.700000000000003</c:v>
                </c:pt>
                <c:pt idx="24">
                  <c:v>30.3</c:v>
                </c:pt>
                <c:pt idx="32">
                  <c:v>13.9</c:v>
                </c:pt>
              </c:numCache>
            </c:numRef>
          </c:yVal>
          <c:smooth val="0"/>
          <c:extLst>
            <c:ext xmlns:c16="http://schemas.microsoft.com/office/drawing/2014/chart" uri="{C3380CC4-5D6E-409C-BE32-E72D297353CC}">
              <c16:uniqueId val="{00000009-A3E1-4402-BCD2-8537702553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5.852222093599113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{8AC229EA-D902-4A11-9641-C9EBB412C735}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3E1-4402-BCD2-8537702553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{8EB676DA-3D63-43EE-88FC-A425CE84CB71}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E1-4402-BCD2-8537702553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{C9E97F75-EE1A-4F02-A245-3BA13245C87A}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E1-4402-BCD2-8537702553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{01CE8074-0384-4BB2-A094-B881D1814B5E}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E1-4402-BCD2-8537702553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{46921B9E-D135-4E04-9135-42CEC8A578AD}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E1-4402-BCD2-85377025535C}"/>
                </c:ext>
              </c:extLst>
            </c:dLbl>
            <c:dLbl>
              <c:idx val="8"/>
              <c:layout>
                <c:manualLayout>
                  <c:x val="-1.8235628084249993E-2"/>
                  <c:y val="-3.973968889799144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{FDE4C8AE-92D7-4E58-9089-343F8B340A9B}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3E1-4402-BCD2-85377025535C}"/>
                </c:ext>
              </c:extLst>
            </c:dLbl>
            <c:dLbl>
              <c:idx val="16"/>
              <c:layout>
                <c:manualLayout>
                  <c:x val="-3.1697991619110633E-2"/>
                  <c:y val="-7.271045347409116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{4CE942AF-F81B-432C-BFE6-9C6EE31E5198}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3E1-4402-BCD2-85377025535C}"/>
                </c:ext>
              </c:extLst>
            </c:dLbl>
            <c:dLbl>
              <c:idx val="24"/>
              <c:layout>
                <c:manualLayout>
                  <c:x val="-3.1570342725075584E-2"/>
                  <c:y val="-7.869422504310208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{7F83CEFB-2DA8-48DE-9124-88FE279C1E0F}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3E1-4402-BCD2-85377025535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{787FBEE6-97B2-4038-A34D-5BDEE66DAAFB}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3E1-4402-BCD2-8537702553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A3E1-4402-BCD2-85377025535C}"/>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実質公債費比率（分子）の構造について分析すると、元利償還金は平成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年度末で区画整理事業の償還が終了したことにより、</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年度と比べ</a:t>
          </a:r>
          <a:r>
            <a:rPr kumimoji="1" lang="en-US" altLang="ja-JP" sz="1400">
              <a:solidFill>
                <a:sysClr val="windowText" lastClr="000000"/>
              </a:solidFill>
              <a:latin typeface="ＭＳ ゴシック" pitchFamily="49" charset="-128"/>
              <a:ea typeface="ＭＳ ゴシック" pitchFamily="49" charset="-128"/>
            </a:rPr>
            <a:t>8,600</a:t>
          </a:r>
          <a:r>
            <a:rPr kumimoji="1" lang="ja-JP" altLang="en-US" sz="1400">
              <a:solidFill>
                <a:sysClr val="windowText" lastClr="000000"/>
              </a:solidFill>
              <a:latin typeface="ＭＳ ゴシック" pitchFamily="49" charset="-128"/>
              <a:ea typeface="ＭＳ ゴシック" pitchFamily="49" charset="-128"/>
            </a:rPr>
            <a:t>万円減少している。</a:t>
          </a:r>
        </a:p>
        <a:p>
          <a:r>
            <a:rPr kumimoji="1" lang="ja-JP" altLang="en-US" sz="1400">
              <a:solidFill>
                <a:sysClr val="windowText" lastClr="000000"/>
              </a:solidFill>
              <a:latin typeface="ＭＳ ゴシック" pitchFamily="49" charset="-128"/>
              <a:ea typeface="ＭＳ ゴシック" pitchFamily="49" charset="-128"/>
            </a:rPr>
            <a:t>また、公営企業債の元利償還金に対する繰入金は、前年度と比べ</a:t>
          </a:r>
          <a:r>
            <a:rPr kumimoji="1" lang="en-US" altLang="ja-JP" sz="1400">
              <a:solidFill>
                <a:sysClr val="windowText" lastClr="000000"/>
              </a:solidFill>
              <a:latin typeface="ＭＳ ゴシック" pitchFamily="49" charset="-128"/>
              <a:ea typeface="ＭＳ ゴシック" pitchFamily="49" charset="-128"/>
            </a:rPr>
            <a:t>9,800</a:t>
          </a:r>
          <a:r>
            <a:rPr kumimoji="1" lang="ja-JP" altLang="en-US" sz="1400">
              <a:solidFill>
                <a:sysClr val="windowText" lastClr="000000"/>
              </a:solidFill>
              <a:latin typeface="ＭＳ ゴシック" pitchFamily="49" charset="-128"/>
              <a:ea typeface="ＭＳ ゴシック" pitchFamily="49" charset="-128"/>
            </a:rPr>
            <a:t>万円減少している。</a:t>
          </a:r>
        </a:p>
        <a:p>
          <a:r>
            <a:rPr kumimoji="1" lang="ja-JP" altLang="en-US" sz="1400">
              <a:solidFill>
                <a:sysClr val="windowText" lastClr="000000"/>
              </a:solidFill>
              <a:latin typeface="ＭＳ ゴシック" pitchFamily="49" charset="-128"/>
              <a:ea typeface="ＭＳ ゴシック" pitchFamily="49" charset="-128"/>
            </a:rPr>
            <a:t>今後はクリーンセンターの改良工事や新庁舎建設が予定されているため元利償還金は増加することが見込まれる。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一般会計等に係る地方債残高については、新規借入額が元金償還金の額を下回ったため減少した。これにより、将来負担額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は前年度より減少している。</a:t>
          </a:r>
        </a:p>
        <a:p>
          <a:r>
            <a:rPr kumimoji="1" lang="ja-JP" altLang="en-US" sz="1400">
              <a:solidFill>
                <a:sysClr val="windowText" lastClr="000000"/>
              </a:solidFill>
              <a:latin typeface="ＭＳ ゴシック" pitchFamily="49" charset="-128"/>
              <a:ea typeface="ＭＳ ゴシック" pitchFamily="49" charset="-128"/>
            </a:rPr>
            <a:t>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の充当可能基金については、財政調整基金の積み立てが減少したものの、公共施設等整備基金等を積み増ししたことにより上昇した。</a:t>
          </a:r>
        </a:p>
        <a:p>
          <a:r>
            <a:rPr kumimoji="1" lang="ja-JP" altLang="en-US" sz="1400">
              <a:solidFill>
                <a:sysClr val="windowText" lastClr="000000"/>
              </a:solidFill>
              <a:latin typeface="ＭＳ ゴシック" pitchFamily="49" charset="-128"/>
              <a:ea typeface="ＭＳ ゴシック" pitchFamily="49" charset="-128"/>
            </a:rPr>
            <a:t>将来負担額、将来負担比率ともに年々減少しているところではあるが、公共施設の老朽化にともない、大規模改修事業等にかかる多大な財政負担が見込まれることから、後年に過度な財政負担を残さないよう、徹底した歳出削減及び計画的な地方債の借入をし、基金の積立を積極的に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埼玉県伊奈町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引き続き、適切に積立てを行っていく。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・ふるさと寄付基金：ふるさと寄附基金をそれぞれの寄附者の思いに応じて、伊奈町総合振興計画に定める施策を実現するための事業の財源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・緑の基金：緑地の保全及び緑化の推進に要する経費の財源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・森林環境譲与税基金：木材利用の促進、普及啓発等に関する事業費を確保するため財源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・地域福祉基金：在宅福祉の推進など、地域における保健福祉活動の振興を図るための財源</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・公共施設整備基金：今後の公共施設整備のため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億円積立てたことにより増加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・ふるさと寄付基金：ふるさと寄付基金を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万円取り崩したことにより増加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・緑の基金：寄付金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万円を積立てたことによる増加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・森林環境譲与税基金：森林環境譲与税</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万円積み立てたことにより増加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・地域福祉基金：積立て、取り崩しともになかったため横ばい</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今後、庁舎やクリーンセンター等、公共施設の大規模な改修等が見込まれる。現時点では、必要な費用が明確になっていないため目標額は未定だが、相当な費用を要することは明らかであることから、引き続き将来に備え積極的に積立てを行っ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一般的に適正とされる標準財政規模の１０％はきらなかったものの、新型コロナウイルス感染症対応等もあり、積み立てることができなかった。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安定した財政運営のため、適切な残高の確保に努める。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取り崩し、積立共にしなかったため、増減はなかった。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公債費や地方債残高の推移及び財政状況を勘案し、注視していく。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E04966F-7DAF-4B6C-8CA5-19D197C390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1D85869-67F2-4C47-ADF5-4130D26D75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34553CF-6B19-4AD1-9554-16390209F2E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1901260-EB86-44C6-A0AF-64CD168F5EF8}"/>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104D78C-25FD-4B4E-9BE5-79F58F22D2F9}"/>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8CF1C0B-001D-4273-AA22-72516D49E95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A74B500-FE08-405C-8766-ADC29CEA3D81}"/>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FA749F2-082C-4243-A615-ED77869D242D}"/>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C3789B8-DEAF-4AFE-8F51-5CE1A390BE34}"/>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38A05E3-89C3-4660-B40F-88C0833481EE}"/>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5B1C3BA-642F-4910-BAAE-945916E4C25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654428A-CA64-4EF8-B764-796D71F9D4C6}"/>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44,959
44,467
14.79
17,489,604
16,894,173
514,114
8,303,224
11,046,370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FD7C28A-FFBA-4DA0-840F-3DE712362F2F}"/>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E659863-0C2F-402E-B16C-4B16A0B28A55}"/>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43BCB7E-24BD-4BB9-B940-9E940498E67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436AE3F-726A-4669-98BA-A390B004D2A9}"/>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09F2C45-B5E7-48B1-8BE3-CE34FE05CEB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AF170D3-B20B-4CB8-9EEC-A097070AB3F7}"/>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867CA59-2579-49C1-95C9-AF385008D044}"/>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2F23A71-4B26-46D3-BC23-6222C629EDAC}"/>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C726FD8-3C7C-41F2-B985-F0E5864A6B47}"/>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5C6ECA7-C17B-486C-9F28-F47BFFFE68E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2043A0E-3795-42F0-88A6-65D8D425EB7E}"/>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1B7ED81-3C0E-41D7-80F2-8676F1EC0BD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1B87FAC-549B-4F4B-AD2B-80A7BAD701C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8284AFC-0A95-4206-A686-1BD4175BA26C}"/>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B4782C6-7FCF-41E9-B652-A513CD0A68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94C4515-F759-4296-844C-5081A8C9324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97F0638-8ADE-4EAA-AFDD-DFC20C13C111}"/>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B218E50-E8CA-48AA-A4B2-05149323DE3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E29E918-4810-4FDF-B5E2-D645E08FE691}"/>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A32EA1D-E781-4743-A439-8974FC59B256}"/>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BEBEAFA-BDD1-4209-AC26-499BEAC6C797}"/>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5AE531F-1F48-4401-B157-4AF60566C229}"/>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C6636FF-7F51-481C-86F8-B5E5D7F2EA7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F341879-4CB0-4712-931E-7B409FA84AA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56136BE-2C60-4D61-AC74-B390B9C085F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30A20E5-68FD-46C7-8D5C-9C08B4B699F7}"/>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1BD6AC5-DF55-45A7-BA15-642A1E5A744F}"/>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097716D-8EB2-422A-83A0-56710BE599E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6281035-48ED-41F7-ADE2-D882BE3C74CE}"/>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77BBE11-5913-4C25-BF58-75C89CFFB0B9}"/>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2D87210-9372-433C-924D-B3EFCA275D49}"/>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654E39A-7D9D-4EDA-B2E0-DD2424858E73}"/>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74FDE06-80E5-477C-9D24-225EAA1998E5}"/>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E174CD2-5022-40BA-9244-CDB42B997A94}"/>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292DAB5-502C-40C5-B78E-71096DC98AEA}"/>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これまで、人口の増加に対応するための施設整備を進めてきたことから、有形固定資産減価償却率は、類似団体や埼玉県平均と比べて低い数値となっている。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今後は、公共施設等総合管理計画に沿って、施設の維持管理を適切に進めていく必要がある。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A3B0C25-C05A-4D37-AF51-E843884AF6E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8BC9726-1708-4160-AC09-0D8021B33039}"/>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0652AFE-5A2A-4229-9751-E167392A4C7C}"/>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F1CF64EE-8D8A-4E1A-8E98-A83686A07ABC}"/>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F6E917E9-27BB-45B0-B6EB-0DAE4D0EFFCE}"/>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E793B03A-7E05-41E7-BEC9-C26D81AF1719}"/>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124D232-4751-49BC-A256-51BE4332A837}"/>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2E1D4B4D-08B9-4180-9083-911430DE4A23}"/>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FC623BC4-45FC-4EAB-890B-EECD98AB7B67}"/>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D25088AC-53CA-403B-96BA-961F9E5A318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DE169AED-14A1-46CB-8A36-5BE8F0AC972D}"/>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155C086-443A-47AE-BCB6-FB189E983315}"/>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E7BAAC76-16CC-4537-8787-3D51A126B8F4}"/>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7B72C887-ECC8-4DB8-8A27-65EB3A83B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188CB534-BCF4-4704-880C-594793B81A19}"/>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F7D0477-7B66-4421-9566-0CF8AFD7A184}"/>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1E99E393-4DBF-4886-8547-98D1C4516BB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DE76D73-1AE2-4A10-A427-2A8641A46843}"/>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D4E41C96-E7A9-4A8B-84E6-D94FB11FEB0C}"/>
            </a:ext>
          </a:extLst>
        </xdr:cNvPr>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42C8F5F1-261D-41D1-9563-CFC9708372D8}"/>
            </a:ext>
          </a:extLst>
        </xdr:cNvPr>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1F747271-2918-4017-8E7E-95F48CCF6FDC}"/>
            </a:ext>
          </a:extLst>
        </xdr:cNvPr>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4ECE4599-BAAF-4284-B25A-7D1834645D55}"/>
            </a:ext>
          </a:extLst>
        </xdr:cNvPr>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98060DDF-BEFE-46C3-8B21-57AE1D5EC4EA}"/>
            </a:ext>
          </a:extLst>
        </xdr:cNvPr>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a:extLst>
            <a:ext uri="{FF2B5EF4-FFF2-40B4-BE49-F238E27FC236}">
              <a16:creationId xmlns:a16="http://schemas.microsoft.com/office/drawing/2014/main" id="{C442FA80-63EB-4F32-B0D9-172B4DE96629}"/>
            </a:ext>
          </a:extLst>
        </xdr:cNvPr>
        <xdr:cNvSpPr txBox="1"/>
      </xdr:nvSpPr>
      <xdr:spPr>
        <a:xfrm>
          <a:off x="4813300" y="5077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D50D2311-A0CA-4611-974B-C6907EC9457D}"/>
            </a:ext>
          </a:extLst>
        </xdr:cNvPr>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C9EC9B73-580B-41E6-AB02-D18FDE8A61CF}"/>
            </a:ext>
          </a:extLst>
        </xdr:cNvPr>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53663E25-517D-4226-B936-4027F4815DB4}"/>
            </a:ext>
          </a:extLst>
        </xdr:cNvPr>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E9052056-3877-4DC4-B1E3-A2DF4A57184A}"/>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29AC1EF2-AA5D-49BE-8E62-70514F9E8DCD}"/>
            </a:ext>
          </a:extLst>
        </xdr:cNvPr>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BE32C22-B817-4CFC-8B61-8CA7ADA6F2DF}"/>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722C6E1-F60C-405C-B12F-7DD5FCCCFAC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7BF6886-BE64-4CD1-8BEA-82BDC40A998F}"/>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041E4EE-6D69-4E9E-B103-8E5E850C6737}"/>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64E6CF2-5A4F-4F9C-B34C-2D65BC01F295}"/>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147411</xdr:rowOff>
    </xdr:from>
    <xdr:to>
      <xdr:col>23</xdr:col>
      <xdr:colOff>136525</xdr:colOff>
      <xdr:row>29</xdr:row>
      <xdr:rowOff>77561</xdr:rowOff>
    </xdr:to>
    <xdr:sp macro="" textlink="">
      <xdr:nvSpPr>
        <xdr:cNvPr id="83" name="楕円 82">
          <a:extLst>
            <a:ext uri="{FF2B5EF4-FFF2-40B4-BE49-F238E27FC236}">
              <a16:creationId xmlns:a16="http://schemas.microsoft.com/office/drawing/2014/main" id="{B6C5278A-75AF-42DE-8053-8119B2650CB2}"/>
            </a:ext>
          </a:extLst>
        </xdr:cNvPr>
        <xdr:cNvSpPr/>
      </xdr:nvSpPr>
      <xdr:spPr>
        <a:xfrm>
          <a:off x="4711700" y="494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170288</xdr:rowOff>
    </xdr:from>
    <xdr:ext cx="405111" cy="259045"/>
    <xdr:sp macro="" textlink="">
      <xdr:nvSpPr>
        <xdr:cNvPr id="84" name="有形固定資産減価償却率該当値テキスト">
          <a:extLst>
            <a:ext uri="{FF2B5EF4-FFF2-40B4-BE49-F238E27FC236}">
              <a16:creationId xmlns:a16="http://schemas.microsoft.com/office/drawing/2014/main" id="{B955955C-8715-49C2-8FEA-D2D671923631}"/>
            </a:ext>
          </a:extLst>
        </xdr:cNvPr>
        <xdr:cNvSpPr txBox="1"/>
      </xdr:nvSpPr>
      <xdr:spPr>
        <a:xfrm>
          <a:off x="4813300" y="479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91894</xdr:rowOff>
    </xdr:from>
    <xdr:to>
      <xdr:col>19</xdr:col>
      <xdr:colOff>187325</xdr:colOff>
      <xdr:row>29</xdr:row>
      <xdr:rowOff>22044</xdr:rowOff>
    </xdr:to>
    <xdr:sp macro="" textlink="">
      <xdr:nvSpPr>
        <xdr:cNvPr id="85" name="楕円 84">
          <a:extLst>
            <a:ext uri="{FF2B5EF4-FFF2-40B4-BE49-F238E27FC236}">
              <a16:creationId xmlns:a16="http://schemas.microsoft.com/office/drawing/2014/main" id="{30EE0A32-F7AB-4C5C-A032-0B4784FE4D07}"/>
            </a:ext>
          </a:extLst>
        </xdr:cNvPr>
        <xdr:cNvSpPr/>
      </xdr:nvSpPr>
      <xdr:spPr>
        <a:xfrm>
          <a:off x="4000500" y="48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142694</xdr:rowOff>
    </xdr:from>
    <xdr:to>
      <xdr:col>23</xdr:col>
      <xdr:colOff>85725</xdr:colOff>
      <xdr:row>29</xdr:row>
      <xdr:rowOff>26761</xdr:rowOff>
    </xdr:to>
    <xdr:cxnSp macro="">
      <xdr:nvCxnSpPr>
        <xdr:cNvPr id="86" name="直線コネクタ 85">
          <a:extLst>
            <a:ext uri="{FF2B5EF4-FFF2-40B4-BE49-F238E27FC236}">
              <a16:creationId xmlns:a16="http://schemas.microsoft.com/office/drawing/2014/main" id="{FAD953F2-7210-41DB-B552-6577A2E5910F}"/>
            </a:ext>
          </a:extLst>
        </xdr:cNvPr>
        <xdr:cNvCxnSpPr/>
      </xdr:nvCxnSpPr>
      <xdr:spPr>
        <a:xfrm>
          <a:off x="4051300" y="4943294"/>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33292</xdr:rowOff>
    </xdr:from>
    <xdr:to>
      <xdr:col>15</xdr:col>
      <xdr:colOff>187325</xdr:colOff>
      <xdr:row>28</xdr:row>
      <xdr:rowOff>134892</xdr:rowOff>
    </xdr:to>
    <xdr:sp macro="" textlink="">
      <xdr:nvSpPr>
        <xdr:cNvPr id="87" name="楕円 86">
          <a:extLst>
            <a:ext uri="{FF2B5EF4-FFF2-40B4-BE49-F238E27FC236}">
              <a16:creationId xmlns:a16="http://schemas.microsoft.com/office/drawing/2014/main" id="{7A0D7B33-3C18-4F1F-A390-CFA847CB9BB2}"/>
            </a:ext>
          </a:extLst>
        </xdr:cNvPr>
        <xdr:cNvSpPr/>
      </xdr:nvSpPr>
      <xdr:spPr>
        <a:xfrm>
          <a:off x="3238500" y="483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84092</xdr:rowOff>
    </xdr:from>
    <xdr:to>
      <xdr:col>19</xdr:col>
      <xdr:colOff>136525</xdr:colOff>
      <xdr:row>28</xdr:row>
      <xdr:rowOff>142694</xdr:rowOff>
    </xdr:to>
    <xdr:cxnSp macro="">
      <xdr:nvCxnSpPr>
        <xdr:cNvPr id="88" name="直線コネクタ 87">
          <a:extLst>
            <a:ext uri="{FF2B5EF4-FFF2-40B4-BE49-F238E27FC236}">
              <a16:creationId xmlns:a16="http://schemas.microsoft.com/office/drawing/2014/main" id="{2CD24AB4-F92C-4538-8453-DD8A398439B8}"/>
            </a:ext>
          </a:extLst>
        </xdr:cNvPr>
        <xdr:cNvCxnSpPr/>
      </xdr:nvCxnSpPr>
      <xdr:spPr>
        <a:xfrm>
          <a:off x="3289300" y="4884692"/>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155394</xdr:rowOff>
    </xdr:from>
    <xdr:to>
      <xdr:col>11</xdr:col>
      <xdr:colOff>187325</xdr:colOff>
      <xdr:row>28</xdr:row>
      <xdr:rowOff>85544</xdr:rowOff>
    </xdr:to>
    <xdr:sp macro="" textlink="">
      <xdr:nvSpPr>
        <xdr:cNvPr id="89" name="楕円 88">
          <a:extLst>
            <a:ext uri="{FF2B5EF4-FFF2-40B4-BE49-F238E27FC236}">
              <a16:creationId xmlns:a16="http://schemas.microsoft.com/office/drawing/2014/main" id="{6C88C14A-2460-4FA5-9573-3656668E6F17}"/>
            </a:ext>
          </a:extLst>
        </xdr:cNvPr>
        <xdr:cNvSpPr/>
      </xdr:nvSpPr>
      <xdr:spPr>
        <a:xfrm>
          <a:off x="2476500" y="47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34744</xdr:rowOff>
    </xdr:from>
    <xdr:to>
      <xdr:col>15</xdr:col>
      <xdr:colOff>136525</xdr:colOff>
      <xdr:row>28</xdr:row>
      <xdr:rowOff>84092</xdr:rowOff>
    </xdr:to>
    <xdr:cxnSp macro="">
      <xdr:nvCxnSpPr>
        <xdr:cNvPr id="90" name="直線コネクタ 89">
          <a:extLst>
            <a:ext uri="{FF2B5EF4-FFF2-40B4-BE49-F238E27FC236}">
              <a16:creationId xmlns:a16="http://schemas.microsoft.com/office/drawing/2014/main" id="{369DC116-AEF2-4FE4-B6C4-DB53B4626DD2}"/>
            </a:ext>
          </a:extLst>
        </xdr:cNvPr>
        <xdr:cNvCxnSpPr/>
      </xdr:nvCxnSpPr>
      <xdr:spPr>
        <a:xfrm>
          <a:off x="2527300" y="4835344"/>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78286</xdr:rowOff>
    </xdr:from>
    <xdr:to>
      <xdr:col>7</xdr:col>
      <xdr:colOff>187325</xdr:colOff>
      <xdr:row>28</xdr:row>
      <xdr:rowOff>8436</xdr:rowOff>
    </xdr:to>
    <xdr:sp macro="" textlink="">
      <xdr:nvSpPr>
        <xdr:cNvPr id="91" name="楕円 90">
          <a:extLst>
            <a:ext uri="{FF2B5EF4-FFF2-40B4-BE49-F238E27FC236}">
              <a16:creationId xmlns:a16="http://schemas.microsoft.com/office/drawing/2014/main" id="{4E5AF727-252B-4273-A8A2-54BEBD16163A}"/>
            </a:ext>
          </a:extLst>
        </xdr:cNvPr>
        <xdr:cNvSpPr/>
      </xdr:nvSpPr>
      <xdr:spPr>
        <a:xfrm>
          <a:off x="1714500" y="47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129086</xdr:rowOff>
    </xdr:from>
    <xdr:to>
      <xdr:col>11</xdr:col>
      <xdr:colOff>136525</xdr:colOff>
      <xdr:row>28</xdr:row>
      <xdr:rowOff>34744</xdr:rowOff>
    </xdr:to>
    <xdr:cxnSp macro="">
      <xdr:nvCxnSpPr>
        <xdr:cNvPr id="92" name="直線コネクタ 91">
          <a:extLst>
            <a:ext uri="{FF2B5EF4-FFF2-40B4-BE49-F238E27FC236}">
              <a16:creationId xmlns:a16="http://schemas.microsoft.com/office/drawing/2014/main" id="{E15B8640-CB55-4BB7-B7E5-85FEFC07ADE8}"/>
            </a:ext>
          </a:extLst>
        </xdr:cNvPr>
        <xdr:cNvCxnSpPr/>
      </xdr:nvCxnSpPr>
      <xdr:spPr>
        <a:xfrm>
          <a:off x="1765300" y="4758236"/>
          <a:ext cx="762000" cy="7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3" name="n_1aveValue有形固定資産減価償却率">
          <a:extLst>
            <a:ext uri="{FF2B5EF4-FFF2-40B4-BE49-F238E27FC236}">
              <a16:creationId xmlns:a16="http://schemas.microsoft.com/office/drawing/2014/main" id="{FB5D071B-B821-47D2-8989-2C6D41DCE5ED}"/>
            </a:ext>
          </a:extLst>
        </xdr:cNvPr>
        <xdr:cNvSpPr txBox="1"/>
      </xdr:nvSpPr>
      <xdr:spPr>
        <a:xfrm>
          <a:off x="3836044"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4" name="n_2aveValue有形固定資産減価償却率">
          <a:extLst>
            <a:ext uri="{FF2B5EF4-FFF2-40B4-BE49-F238E27FC236}">
              <a16:creationId xmlns:a16="http://schemas.microsoft.com/office/drawing/2014/main" id="{455E979C-1616-40D0-91EC-D86EBB9F9B6A}"/>
            </a:ext>
          </a:extLst>
        </xdr:cNvPr>
        <xdr:cNvSpPr txBox="1"/>
      </xdr:nvSpPr>
      <xdr:spPr>
        <a:xfrm>
          <a:off x="3086744"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5" name="n_3aveValue有形固定資産減価償却率">
          <a:extLst>
            <a:ext uri="{FF2B5EF4-FFF2-40B4-BE49-F238E27FC236}">
              <a16:creationId xmlns:a16="http://schemas.microsoft.com/office/drawing/2014/main" id="{A2A7E18B-CBA1-4CC2-8BBE-E8F73E1ACD64}"/>
            </a:ext>
          </a:extLst>
        </xdr:cNvPr>
        <xdr:cNvSpPr txBox="1"/>
      </xdr:nvSpPr>
      <xdr:spPr>
        <a:xfrm>
          <a:off x="2324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6" name="n_4aveValue有形固定資産減価償却率">
          <a:extLst>
            <a:ext uri="{FF2B5EF4-FFF2-40B4-BE49-F238E27FC236}">
              <a16:creationId xmlns:a16="http://schemas.microsoft.com/office/drawing/2014/main" id="{1BBDDDEB-958A-45FA-9369-A3356CA31C27}"/>
            </a:ext>
          </a:extLst>
        </xdr:cNvPr>
        <xdr:cNvSpPr txBox="1"/>
      </xdr:nvSpPr>
      <xdr:spPr>
        <a:xfrm>
          <a:off x="1562744" y="50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38571</xdr:rowOff>
    </xdr:from>
    <xdr:ext cx="405111" cy="259045"/>
    <xdr:sp macro="" textlink="">
      <xdr:nvSpPr>
        <xdr:cNvPr id="97" name="n_1mainValue有形固定資産減価償却率">
          <a:extLst>
            <a:ext uri="{FF2B5EF4-FFF2-40B4-BE49-F238E27FC236}">
              <a16:creationId xmlns:a16="http://schemas.microsoft.com/office/drawing/2014/main" id="{548B8CFF-6C5D-4EC5-BFE9-9E64327A98B9}"/>
            </a:ext>
          </a:extLst>
        </xdr:cNvPr>
        <xdr:cNvSpPr txBox="1"/>
      </xdr:nvSpPr>
      <xdr:spPr>
        <a:xfrm>
          <a:off x="3836044" y="46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151419</xdr:rowOff>
    </xdr:from>
    <xdr:ext cx="405111" cy="259045"/>
    <xdr:sp macro="" textlink="">
      <xdr:nvSpPr>
        <xdr:cNvPr id="98" name="n_2mainValue有形固定資産減価償却率">
          <a:extLst>
            <a:ext uri="{FF2B5EF4-FFF2-40B4-BE49-F238E27FC236}">
              <a16:creationId xmlns:a16="http://schemas.microsoft.com/office/drawing/2014/main" id="{BF473BA4-64D7-4FFD-B1D5-1E198BE6B2C9}"/>
            </a:ext>
          </a:extLst>
        </xdr:cNvPr>
        <xdr:cNvSpPr txBox="1"/>
      </xdr:nvSpPr>
      <xdr:spPr>
        <a:xfrm>
          <a:off x="3086744" y="4609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102071</xdr:rowOff>
    </xdr:from>
    <xdr:ext cx="405111" cy="259045"/>
    <xdr:sp macro="" textlink="">
      <xdr:nvSpPr>
        <xdr:cNvPr id="99" name="n_3mainValue有形固定資産減価償却率">
          <a:extLst>
            <a:ext uri="{FF2B5EF4-FFF2-40B4-BE49-F238E27FC236}">
              <a16:creationId xmlns:a16="http://schemas.microsoft.com/office/drawing/2014/main" id="{A440060C-19DA-4979-B249-073358AD5CBC}"/>
            </a:ext>
          </a:extLst>
        </xdr:cNvPr>
        <xdr:cNvSpPr txBox="1"/>
      </xdr:nvSpPr>
      <xdr:spPr>
        <a:xfrm>
          <a:off x="2324744" y="455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24963</xdr:rowOff>
    </xdr:from>
    <xdr:ext cx="405111" cy="259045"/>
    <xdr:sp macro="" textlink="">
      <xdr:nvSpPr>
        <xdr:cNvPr id="100" name="n_4mainValue有形固定資産減価償却率">
          <a:extLst>
            <a:ext uri="{FF2B5EF4-FFF2-40B4-BE49-F238E27FC236}">
              <a16:creationId xmlns:a16="http://schemas.microsoft.com/office/drawing/2014/main" id="{EC77F9FC-E71C-4B2E-B58C-860F209AC429}"/>
            </a:ext>
          </a:extLst>
        </xdr:cNvPr>
        <xdr:cNvSpPr txBox="1"/>
      </xdr:nvSpPr>
      <xdr:spPr>
        <a:xfrm>
          <a:off x="1562744" y="448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9752E44F-A5B0-47AC-B968-634891E33CA2}"/>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45D0B8EC-74A1-4B8E-8E8F-0B0BCA8F8A9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8F9EC41C-121D-4063-9A38-FEA84445A9C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AB32A378-BE16-465D-842D-32CC3D8AB95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1202881B-F388-4C0B-B404-000F1551E8E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F265956F-09C9-49A3-95F6-FD6DD5865DB5}"/>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CC8908F4-C7D2-4433-9FD2-020E59164AC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C9001C25-70C1-4201-B65E-DFBB15F7D028}"/>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C9F9033A-DCFA-41EE-9F5C-21886BAC97D2}"/>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B324FCCF-0E30-4D15-87B3-F477D2E83FE6}"/>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7D81E1E-7376-499C-9FF5-0D1930D6C42C}"/>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FD58E79-7FD9-43CB-B63D-C59032E45177}"/>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D34F5459-EFEE-4C9C-8125-DE8D6816A0A2}"/>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債務償還比率は埼玉県平均と比べやや高い数値となっている。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役場庁舎の建て替えやクリーンセンターの基幹改良工事等による大規模な財政負担が生じる見込みがあることから、公共施設整備基金の積み立てや経常一般財源（歳入）の確保等により、債務償還比率の適正化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AA7678AD-82DA-45E3-90DC-11B601186C13}"/>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24764FE4-B07F-4210-A3CD-BBC77BB9FAB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A59A8B03-C44C-4313-92DE-C33AFBB9E046}"/>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id="{DD69C21A-5793-4D08-8C04-DEC0C4C51E4F}"/>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id="{081B9848-76DE-47C2-A1B5-0A1119280D28}"/>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id="{DC8FA0B0-1E5C-4BFF-AE9A-8654D44C927B}"/>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id="{57CDB78E-735A-4209-A4B4-D5553429C826}"/>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id="{F0F2FB5B-6E35-43E4-852E-154DF04DF2C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id="{503F6525-1FC5-489D-BFB1-43668264ACB3}"/>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id="{5BCB340D-0291-4EB1-B13F-F19F66D01533}"/>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id="{9C35A625-8456-473F-A098-A4C6EB2FF90D}"/>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687C81C-6951-414D-9DFC-23DD29BA5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C35B980A-CDC6-4779-8604-CFE3BF8CE24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a16="http://schemas.microsoft.com/office/drawing/2014/main" id="{00426D0E-72AD-4E16-8D02-A7CCC461C2A1}"/>
            </a:ext>
          </a:extLst>
        </xdr:cNvPr>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a16="http://schemas.microsoft.com/office/drawing/2014/main" id="{869B2894-CED9-4AD3-B249-09C51B177EBB}"/>
            </a:ext>
          </a:extLst>
        </xdr:cNvPr>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a16="http://schemas.microsoft.com/office/drawing/2014/main" id="{46D13FE5-21C4-4DFB-9D8D-98EA4110CF31}"/>
            </a:ext>
          </a:extLst>
        </xdr:cNvPr>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id="{7B3DD185-F516-4753-8894-3925E3D1CEA8}"/>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id="{DD5E9E35-6FA1-4C52-B372-A41611B3B6AA}"/>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a:extLst>
            <a:ext uri="{FF2B5EF4-FFF2-40B4-BE49-F238E27FC236}">
              <a16:creationId xmlns:a16="http://schemas.microsoft.com/office/drawing/2014/main" id="{0AE63FEB-BB03-416F-BB7D-64CB13A20327}"/>
            </a:ext>
          </a:extLst>
        </xdr:cNvPr>
        <xdr:cNvSpPr txBox="1"/>
      </xdr:nvSpPr>
      <xdr:spPr>
        <a:xfrm>
          <a:off x="14846300" y="489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a16="http://schemas.microsoft.com/office/drawing/2014/main" id="{1995134E-F9A9-44A3-802F-E070CCEB927D}"/>
            </a:ext>
          </a:extLst>
        </xdr:cNvPr>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a16="http://schemas.microsoft.com/office/drawing/2014/main" id="{0A5A3C35-E218-433D-BF29-59CA6CBD1B90}"/>
            </a:ext>
          </a:extLst>
        </xdr:cNvPr>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a16="http://schemas.microsoft.com/office/drawing/2014/main" id="{0BC0DC6A-9431-42C3-9DBE-EBBD5B8F6933}"/>
            </a:ext>
          </a:extLst>
        </xdr:cNvPr>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a16="http://schemas.microsoft.com/office/drawing/2014/main" id="{3E7674B4-23F7-45EC-9FEB-819FB0ED00A6}"/>
            </a:ext>
          </a:extLst>
        </xdr:cNvPr>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a16="http://schemas.microsoft.com/office/drawing/2014/main" id="{15467EC7-9767-4201-AD8E-5E7B182AD7E8}"/>
            </a:ext>
          </a:extLst>
        </xdr:cNvPr>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A0E89CB-B12D-4689-80D9-FAD17D1E0791}"/>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E851672-075C-4955-9223-0AFA617262DB}"/>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E6167B8-F686-40F1-9848-BB1315C0BB8B}"/>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E2F9E06-3829-4843-A8BA-DD3DF390415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50D06F3-7DF8-4069-9B0D-7F2D50E2C1D9}"/>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82418</xdr:rowOff>
    </xdr:from>
    <xdr:to>
      <xdr:col>76</xdr:col>
      <xdr:colOff>73025</xdr:colOff>
      <xdr:row>30</xdr:row>
      <xdr:rowOff>12568</xdr:rowOff>
    </xdr:to>
    <xdr:sp macro="" textlink="">
      <xdr:nvSpPr>
        <xdr:cNvPr id="143" name="楕円 142">
          <a:extLst>
            <a:ext uri="{FF2B5EF4-FFF2-40B4-BE49-F238E27FC236}">
              <a16:creationId xmlns:a16="http://schemas.microsoft.com/office/drawing/2014/main" id="{0310F94A-1EAD-41B6-8E8D-9965E098C50C}"/>
            </a:ext>
          </a:extLst>
        </xdr:cNvPr>
        <xdr:cNvSpPr/>
      </xdr:nvSpPr>
      <xdr:spPr>
        <a:xfrm>
          <a:off x="14744700" y="50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60845</xdr:rowOff>
    </xdr:from>
    <xdr:ext cx="469744" cy="259045"/>
    <xdr:sp macro="" textlink="">
      <xdr:nvSpPr>
        <xdr:cNvPr id="144" name="債務償還比率該当値テキスト">
          <a:extLst>
            <a:ext uri="{FF2B5EF4-FFF2-40B4-BE49-F238E27FC236}">
              <a16:creationId xmlns:a16="http://schemas.microsoft.com/office/drawing/2014/main" id="{AC16E9FA-C869-413D-8878-752CC6E9C4D0}"/>
            </a:ext>
          </a:extLst>
        </xdr:cNvPr>
        <xdr:cNvSpPr txBox="1"/>
      </xdr:nvSpPr>
      <xdr:spPr>
        <a:xfrm>
          <a:off x="14846300" y="503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20127</xdr:rowOff>
    </xdr:from>
    <xdr:to>
      <xdr:col>72</xdr:col>
      <xdr:colOff>123825</xdr:colOff>
      <xdr:row>30</xdr:row>
      <xdr:rowOff>121727</xdr:rowOff>
    </xdr:to>
    <xdr:sp macro="" textlink="">
      <xdr:nvSpPr>
        <xdr:cNvPr id="145" name="楕円 144">
          <a:extLst>
            <a:ext uri="{FF2B5EF4-FFF2-40B4-BE49-F238E27FC236}">
              <a16:creationId xmlns:a16="http://schemas.microsoft.com/office/drawing/2014/main" id="{8CA4462D-D7C7-4D2E-BE0F-D0E78F458B91}"/>
            </a:ext>
          </a:extLst>
        </xdr:cNvPr>
        <xdr:cNvSpPr/>
      </xdr:nvSpPr>
      <xdr:spPr>
        <a:xfrm>
          <a:off x="14033500" y="51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133218</xdr:rowOff>
    </xdr:from>
    <xdr:to>
      <xdr:col>76</xdr:col>
      <xdr:colOff>22225</xdr:colOff>
      <xdr:row>30</xdr:row>
      <xdr:rowOff>70927</xdr:rowOff>
    </xdr:to>
    <xdr:cxnSp macro="">
      <xdr:nvCxnSpPr>
        <xdr:cNvPr id="146" name="直線コネクタ 145">
          <a:extLst>
            <a:ext uri="{FF2B5EF4-FFF2-40B4-BE49-F238E27FC236}">
              <a16:creationId xmlns:a16="http://schemas.microsoft.com/office/drawing/2014/main" id="{433A1043-0FAD-4363-9010-C8F03C2F2D0D}"/>
            </a:ext>
          </a:extLst>
        </xdr:cNvPr>
        <xdr:cNvCxnSpPr/>
      </xdr:nvCxnSpPr>
      <xdr:spPr>
        <a:xfrm flipV="1">
          <a:off x="14084300" y="5105268"/>
          <a:ext cx="7112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168951</xdr:rowOff>
    </xdr:from>
    <xdr:to>
      <xdr:col>68</xdr:col>
      <xdr:colOff>123825</xdr:colOff>
      <xdr:row>30</xdr:row>
      <xdr:rowOff>99101</xdr:rowOff>
    </xdr:to>
    <xdr:sp macro="" textlink="">
      <xdr:nvSpPr>
        <xdr:cNvPr id="147" name="楕円 146">
          <a:extLst>
            <a:ext uri="{FF2B5EF4-FFF2-40B4-BE49-F238E27FC236}">
              <a16:creationId xmlns:a16="http://schemas.microsoft.com/office/drawing/2014/main" id="{13F26123-3516-4FBB-91D6-C0B04C75BC34}"/>
            </a:ext>
          </a:extLst>
        </xdr:cNvPr>
        <xdr:cNvSpPr/>
      </xdr:nvSpPr>
      <xdr:spPr>
        <a:xfrm>
          <a:off x="13271500" y="51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48301</xdr:rowOff>
    </xdr:from>
    <xdr:to>
      <xdr:col>72</xdr:col>
      <xdr:colOff>73025</xdr:colOff>
      <xdr:row>30</xdr:row>
      <xdr:rowOff>70927</xdr:rowOff>
    </xdr:to>
    <xdr:cxnSp macro="">
      <xdr:nvCxnSpPr>
        <xdr:cNvPr id="148" name="直線コネクタ 147">
          <a:extLst>
            <a:ext uri="{FF2B5EF4-FFF2-40B4-BE49-F238E27FC236}">
              <a16:creationId xmlns:a16="http://schemas.microsoft.com/office/drawing/2014/main" id="{B9245BA7-F8AD-46C8-998D-F95FAFD5CAD0}"/>
            </a:ext>
          </a:extLst>
        </xdr:cNvPr>
        <xdr:cNvCxnSpPr/>
      </xdr:nvCxnSpPr>
      <xdr:spPr>
        <a:xfrm>
          <a:off x="13322300" y="5191801"/>
          <a:ext cx="762000" cy="2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25568</xdr:rowOff>
    </xdr:from>
    <xdr:to>
      <xdr:col>64</xdr:col>
      <xdr:colOff>123825</xdr:colOff>
      <xdr:row>30</xdr:row>
      <xdr:rowOff>127168</xdr:rowOff>
    </xdr:to>
    <xdr:sp macro="" textlink="">
      <xdr:nvSpPr>
        <xdr:cNvPr id="149" name="楕円 148">
          <a:extLst>
            <a:ext uri="{FF2B5EF4-FFF2-40B4-BE49-F238E27FC236}">
              <a16:creationId xmlns:a16="http://schemas.microsoft.com/office/drawing/2014/main" id="{ACC464D3-37F7-4991-98E5-56C3FA3C13B4}"/>
            </a:ext>
          </a:extLst>
        </xdr:cNvPr>
        <xdr:cNvSpPr/>
      </xdr:nvSpPr>
      <xdr:spPr>
        <a:xfrm>
          <a:off x="12509500" y="51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48301</xdr:rowOff>
    </xdr:from>
    <xdr:to>
      <xdr:col>68</xdr:col>
      <xdr:colOff>73025</xdr:colOff>
      <xdr:row>30</xdr:row>
      <xdr:rowOff>76368</xdr:rowOff>
    </xdr:to>
    <xdr:cxnSp macro="">
      <xdr:nvCxnSpPr>
        <xdr:cNvPr id="150" name="直線コネクタ 149">
          <a:extLst>
            <a:ext uri="{FF2B5EF4-FFF2-40B4-BE49-F238E27FC236}">
              <a16:creationId xmlns:a16="http://schemas.microsoft.com/office/drawing/2014/main" id="{E5970190-FCE1-4A81-B2C5-CC4308A21A3A}"/>
            </a:ext>
          </a:extLst>
        </xdr:cNvPr>
        <xdr:cNvCxnSpPr/>
      </xdr:nvCxnSpPr>
      <xdr:spPr>
        <a:xfrm flipV="1">
          <a:off x="12560300" y="5191801"/>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136713</xdr:rowOff>
    </xdr:from>
    <xdr:to>
      <xdr:col>60</xdr:col>
      <xdr:colOff>123825</xdr:colOff>
      <xdr:row>31</xdr:row>
      <xdr:rowOff>66863</xdr:rowOff>
    </xdr:to>
    <xdr:sp macro="" textlink="">
      <xdr:nvSpPr>
        <xdr:cNvPr id="151" name="楕円 150">
          <a:extLst>
            <a:ext uri="{FF2B5EF4-FFF2-40B4-BE49-F238E27FC236}">
              <a16:creationId xmlns:a16="http://schemas.microsoft.com/office/drawing/2014/main" id="{160FEF62-885B-484C-BE00-B6548DF893FA}"/>
            </a:ext>
          </a:extLst>
        </xdr:cNvPr>
        <xdr:cNvSpPr/>
      </xdr:nvSpPr>
      <xdr:spPr>
        <a:xfrm>
          <a:off x="11747500" y="52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76368</xdr:rowOff>
    </xdr:from>
    <xdr:to>
      <xdr:col>64</xdr:col>
      <xdr:colOff>73025</xdr:colOff>
      <xdr:row>31</xdr:row>
      <xdr:rowOff>16063</xdr:rowOff>
    </xdr:to>
    <xdr:cxnSp macro="">
      <xdr:nvCxnSpPr>
        <xdr:cNvPr id="152" name="直線コネクタ 151">
          <a:extLst>
            <a:ext uri="{FF2B5EF4-FFF2-40B4-BE49-F238E27FC236}">
              <a16:creationId xmlns:a16="http://schemas.microsoft.com/office/drawing/2014/main" id="{9085C9BE-5EB6-4086-A201-042778FE0FB0}"/>
            </a:ext>
          </a:extLst>
        </xdr:cNvPr>
        <xdr:cNvCxnSpPr/>
      </xdr:nvCxnSpPr>
      <xdr:spPr>
        <a:xfrm flipV="1">
          <a:off x="11798300" y="5219868"/>
          <a:ext cx="762000" cy="1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a:extLst>
            <a:ext uri="{FF2B5EF4-FFF2-40B4-BE49-F238E27FC236}">
              <a16:creationId xmlns:a16="http://schemas.microsoft.com/office/drawing/2014/main" id="{D7C1A3A9-08A7-48CA-B268-332E3C449BFF}"/>
            </a:ext>
          </a:extLst>
        </xdr:cNvPr>
        <xdr:cNvSpPr txBox="1"/>
      </xdr:nvSpPr>
      <xdr:spPr>
        <a:xfrm>
          <a:off x="13836727" y="48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a16="http://schemas.microsoft.com/office/drawing/2014/main" id="{9FF4D9C5-D5F9-4524-99A6-8B99F8DAE5C3}"/>
            </a:ext>
          </a:extLst>
        </xdr:cNvPr>
        <xdr:cNvSpPr txBox="1"/>
      </xdr:nvSpPr>
      <xdr:spPr>
        <a:xfrm>
          <a:off x="13087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a16="http://schemas.microsoft.com/office/drawing/2014/main" id="{0B648304-96C3-488F-8695-F9AF386EFECC}"/>
            </a:ext>
          </a:extLst>
        </xdr:cNvPr>
        <xdr:cNvSpPr txBox="1"/>
      </xdr:nvSpPr>
      <xdr:spPr>
        <a:xfrm>
          <a:off x="12325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a16="http://schemas.microsoft.com/office/drawing/2014/main" id="{BD27E26E-282B-4AE7-A586-6AA5A32FADEF}"/>
            </a:ext>
          </a:extLst>
        </xdr:cNvPr>
        <xdr:cNvSpPr txBox="1"/>
      </xdr:nvSpPr>
      <xdr:spPr>
        <a:xfrm>
          <a:off x="11563427" y="486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112854</xdr:rowOff>
    </xdr:from>
    <xdr:ext cx="469744" cy="259045"/>
    <xdr:sp macro="" textlink="">
      <xdr:nvSpPr>
        <xdr:cNvPr id="157" name="n_1mainValue債務償還比率">
          <a:extLst>
            <a:ext uri="{FF2B5EF4-FFF2-40B4-BE49-F238E27FC236}">
              <a16:creationId xmlns:a16="http://schemas.microsoft.com/office/drawing/2014/main" id="{24B2FA0E-B587-4173-9EA1-B63421F53867}"/>
            </a:ext>
          </a:extLst>
        </xdr:cNvPr>
        <xdr:cNvSpPr txBox="1"/>
      </xdr:nvSpPr>
      <xdr:spPr>
        <a:xfrm>
          <a:off x="13836727" y="525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90228</xdr:rowOff>
    </xdr:from>
    <xdr:ext cx="469744" cy="259045"/>
    <xdr:sp macro="" textlink="">
      <xdr:nvSpPr>
        <xdr:cNvPr id="158" name="n_2mainValue債務償還比率">
          <a:extLst>
            <a:ext uri="{FF2B5EF4-FFF2-40B4-BE49-F238E27FC236}">
              <a16:creationId xmlns:a16="http://schemas.microsoft.com/office/drawing/2014/main" id="{A09CAE94-C6DF-4913-A7B6-7F7230848705}"/>
            </a:ext>
          </a:extLst>
        </xdr:cNvPr>
        <xdr:cNvSpPr txBox="1"/>
      </xdr:nvSpPr>
      <xdr:spPr>
        <a:xfrm>
          <a:off x="13087427" y="523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118295</xdr:rowOff>
    </xdr:from>
    <xdr:ext cx="469744" cy="259045"/>
    <xdr:sp macro="" textlink="">
      <xdr:nvSpPr>
        <xdr:cNvPr id="159" name="n_3mainValue債務償還比率">
          <a:extLst>
            <a:ext uri="{FF2B5EF4-FFF2-40B4-BE49-F238E27FC236}">
              <a16:creationId xmlns:a16="http://schemas.microsoft.com/office/drawing/2014/main" id="{64013F83-15B6-48B2-A8A5-19F02849E91C}"/>
            </a:ext>
          </a:extLst>
        </xdr:cNvPr>
        <xdr:cNvSpPr txBox="1"/>
      </xdr:nvSpPr>
      <xdr:spPr>
        <a:xfrm>
          <a:off x="12325427" y="526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57990</xdr:rowOff>
    </xdr:from>
    <xdr:ext cx="469744" cy="259045"/>
    <xdr:sp macro="" textlink="">
      <xdr:nvSpPr>
        <xdr:cNvPr id="160" name="n_4mainValue債務償還比率">
          <a:extLst>
            <a:ext uri="{FF2B5EF4-FFF2-40B4-BE49-F238E27FC236}">
              <a16:creationId xmlns:a16="http://schemas.microsoft.com/office/drawing/2014/main" id="{C71A5DC2-068B-4653-892A-38B6E0433BCE}"/>
            </a:ext>
          </a:extLst>
        </xdr:cNvPr>
        <xdr:cNvSpPr txBox="1"/>
      </xdr:nvSpPr>
      <xdr:spPr>
        <a:xfrm>
          <a:off x="11563427" y="537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C6CBB4B1-228B-4FC2-A6F3-3B92B704EAAF}"/>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1DCF8263-7D69-4BB4-B906-94354361E6F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899C391C-7436-48E6-9D4D-D113B9DEC45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44034D4B-2D33-4E74-BCB4-1DA0E538BA2A}"/>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218651E6-E59E-485B-B0CA-43FC966F485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9AE647B9-A33C-40E5-8023-8A13CCF25062}"/>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D7533E-3E76-473A-9421-9D59F6EBBAB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016B64-D03F-43FA-B1D0-2A6591B183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154994D-516A-4A9A-89DB-3451DCC427B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4407C3A-17C8-4859-9864-F3E683D8775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452946-A26F-4422-BE3F-641BD9C63F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CF1B73E-291A-4F48-A3B6-1E5E046A5B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488CF8C-A0EF-4AA8-923E-F0F5818B026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6ECC5E7-3D63-43A4-8F9D-F930D3CCFC5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579B5D-6865-46E2-8646-5B1872921FA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29D2736-4BEB-453B-BBA7-690BCBF4E82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44,959
44,467
14.79
17,489,604
16,894,173
514,114
8,303,224
11,046,370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EB3BB4-200F-461B-AEFD-407895829F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64F484-BB91-4E97-958B-53C6CF4A805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CFF67E-54A6-4445-9EB9-D72B2F81DD2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4B2298E-0E91-4946-A4A9-17A9365687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CBB762-0745-4D43-AB32-07CC200CA6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EEF3535-B6E3-47E2-BF7C-BE435B87682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7819CC-FAD3-41F2-960B-BF833C44CF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02F55C0-C642-4C7E-947C-985FB0A2333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EBEBE71-B57D-4A32-A963-E348CDE2BD2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821FB13-CC12-48F9-84B8-0C10C103AE3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62B5CE0-0BB5-4975-8E92-65B340F6FEE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97C278-4869-4B00-808B-5AE4652A3A5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495BE4-6426-4928-A9A4-2AA20B83DC1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B70E98-5D07-4402-96FA-E307D97D9B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AD1A517-24D6-4529-886A-2DA60EA4F1D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EC1A8C4-614D-4FE1-8F5A-66EB3CF2EEE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7658480-D248-49C8-8447-784475EAB1D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9A60C45-3937-4541-8BDA-DE94F5030F7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013D06A-3E6F-4866-8CC4-2867BD2A222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6BD1242-96CF-4E55-A24C-7C17AD09751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E6A9F83-A023-4FCB-87F3-0E1EF04C592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46C1AFE-E8BA-445E-8561-9ED98F46149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1B9361B-7AAC-4F26-B410-79F7B30B980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CA9EF6B-F25D-4B1D-BC70-70FB4B1B4C0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DC036F-A1FA-4A09-89DF-EA045D32708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C5A2AED-1641-4330-8FD5-F7EC73DB77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300F82D-CA25-49F7-8141-DC181198D62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AC281EE-1C3D-4BF3-921C-A129FAC7844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445FB72-065B-432F-889D-5FB3FB33E51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C614E12-F9B7-45B8-BB4B-CF3DD5A1824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34593FD-18BA-4B88-8A6D-0EC9DA3259A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DED87F5-56FB-4E1B-8E49-34C4110C51B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C2F7CF8-B559-45A2-9C2A-50E8F40FB5C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674CDC3-25AA-41AD-9832-F359735D3EE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BCE33B9-D388-42FE-B7AD-75D8D3576AD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8723665-A34E-4270-9814-3D92527DADC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751C3C4-6550-438B-A606-532F3BC0A90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ED0490C-4CF7-41EB-B333-B3A60C23723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1318063-138A-4AE3-9BE0-4B4E7D84D04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3841C80-E28E-41DA-AEB3-34D6C87C514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82B4394-7A6C-4F3A-A8DD-04BC5D2E29F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23C73D0-67E2-42A1-B4A8-4B76849C5EB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D865CFE-3EEA-4FE3-AC97-6938E86BDA2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C322173-E086-4515-A1B5-D6CB16E5954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8CF26B9-9D36-48D3-9A94-85770B834FC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31571-D412-41EE-BC01-F00BC6A1BAEE}"/>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44D58E2-B0B6-4727-AD17-857098766B88}"/>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D558E745-8068-4FF4-A5C9-C08A4CECE624}"/>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684DD15-4C81-4A74-AB0A-37CAE7C6B63D}"/>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B6BE4210-017C-4323-9B82-76A964E64D68}"/>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10C21869-5395-480A-A1DF-9A36AD2A29EC}"/>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AE944B73-4127-49FB-80AB-E01879719F5A}"/>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FFB81C7C-3DB2-4246-BC83-ED0224558645}"/>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7A24B787-E6FA-45C2-9671-609E3DEDBA3B}"/>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A68283B2-097E-45CE-8D1F-CE213EFFA4C6}"/>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6D6E0C8E-21AA-44CB-93EF-84CA5A8022F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B70A573-775A-41E5-856F-D858B8014B8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435E4DA-F42B-41F7-96C5-815EFE87D16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8486FF7-797B-46CB-98E8-C5B1A53EF6F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3BB9EBE-4621-406F-A936-787E2A43D0E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15CDBE3-7102-4C4A-A866-62DE56BD856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143510</xdr:rowOff>
    </xdr:from>
    <xdr:to>
      <xdr:col>24</xdr:col>
      <xdr:colOff>114300</xdr:colOff>
      <xdr:row>37</xdr:row>
      <xdr:rowOff>73660</xdr:rowOff>
    </xdr:to>
    <xdr:sp macro="" textlink="">
      <xdr:nvSpPr>
        <xdr:cNvPr id="73" name="楕円 72">
          <a:extLst>
            <a:ext uri="{FF2B5EF4-FFF2-40B4-BE49-F238E27FC236}">
              <a16:creationId xmlns:a16="http://schemas.microsoft.com/office/drawing/2014/main" id="{7FF18A0C-F30D-4B2D-B865-91884584D7A6}"/>
            </a:ext>
          </a:extLst>
        </xdr:cNvPr>
        <xdr:cNvSpPr/>
      </xdr:nvSpPr>
      <xdr:spPr>
        <a:xfrm>
          <a:off x="4584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166387</xdr:rowOff>
    </xdr:from>
    <xdr:ext cx="405111" cy="259045"/>
    <xdr:sp macro="" textlink="">
      <xdr:nvSpPr>
        <xdr:cNvPr id="74" name="【道路】&#10;有形固定資産減価償却率該当値テキスト">
          <a:extLst>
            <a:ext uri="{FF2B5EF4-FFF2-40B4-BE49-F238E27FC236}">
              <a16:creationId xmlns:a16="http://schemas.microsoft.com/office/drawing/2014/main" id="{AB1C4444-4BDD-4B3F-A360-C0F42294B9FB}"/>
            </a:ext>
          </a:extLst>
        </xdr:cNvPr>
        <xdr:cNvSpPr txBox="1"/>
      </xdr:nvSpPr>
      <xdr:spPr>
        <a:xfrm>
          <a:off x="4673600"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84455</xdr:rowOff>
    </xdr:from>
    <xdr:to>
      <xdr:col>20</xdr:col>
      <xdr:colOff>38100</xdr:colOff>
      <xdr:row>37</xdr:row>
      <xdr:rowOff>14605</xdr:rowOff>
    </xdr:to>
    <xdr:sp macro="" textlink="">
      <xdr:nvSpPr>
        <xdr:cNvPr id="75" name="楕円 74">
          <a:extLst>
            <a:ext uri="{FF2B5EF4-FFF2-40B4-BE49-F238E27FC236}">
              <a16:creationId xmlns:a16="http://schemas.microsoft.com/office/drawing/2014/main" id="{67B671A9-8D1F-4AE9-98CF-A7ABCF149121}"/>
            </a:ext>
          </a:extLst>
        </xdr:cNvPr>
        <xdr:cNvSpPr/>
      </xdr:nvSpPr>
      <xdr:spPr>
        <a:xfrm>
          <a:off x="3746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135255</xdr:rowOff>
    </xdr:from>
    <xdr:to>
      <xdr:col>24</xdr:col>
      <xdr:colOff>63500</xdr:colOff>
      <xdr:row>37</xdr:row>
      <xdr:rowOff>22860</xdr:rowOff>
    </xdr:to>
    <xdr:cxnSp macro="">
      <xdr:nvCxnSpPr>
        <xdr:cNvPr id="76" name="直線コネクタ 75">
          <a:extLst>
            <a:ext uri="{FF2B5EF4-FFF2-40B4-BE49-F238E27FC236}">
              <a16:creationId xmlns:a16="http://schemas.microsoft.com/office/drawing/2014/main" id="{D4673E69-6BE9-4E85-ACE6-033DFCA7F02C}"/>
            </a:ext>
          </a:extLst>
        </xdr:cNvPr>
        <xdr:cNvCxnSpPr/>
      </xdr:nvCxnSpPr>
      <xdr:spPr>
        <a:xfrm>
          <a:off x="3797300" y="630745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17780</xdr:rowOff>
    </xdr:from>
    <xdr:to>
      <xdr:col>15</xdr:col>
      <xdr:colOff>101600</xdr:colOff>
      <xdr:row>36</xdr:row>
      <xdr:rowOff>119380</xdr:rowOff>
    </xdr:to>
    <xdr:sp macro="" textlink="">
      <xdr:nvSpPr>
        <xdr:cNvPr id="77" name="楕円 76">
          <a:extLst>
            <a:ext uri="{FF2B5EF4-FFF2-40B4-BE49-F238E27FC236}">
              <a16:creationId xmlns:a16="http://schemas.microsoft.com/office/drawing/2014/main" id="{11299612-4BFE-40E8-BA97-1BA029DE1B9F}"/>
            </a:ext>
          </a:extLst>
        </xdr:cNvPr>
        <xdr:cNvSpPr/>
      </xdr:nvSpPr>
      <xdr:spPr>
        <a:xfrm>
          <a:off x="2857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68580</xdr:rowOff>
    </xdr:from>
    <xdr:to>
      <xdr:col>19</xdr:col>
      <xdr:colOff>177800</xdr:colOff>
      <xdr:row>36</xdr:row>
      <xdr:rowOff>135255</xdr:rowOff>
    </xdr:to>
    <xdr:cxnSp macro="">
      <xdr:nvCxnSpPr>
        <xdr:cNvPr id="78" name="直線コネクタ 77">
          <a:extLst>
            <a:ext uri="{FF2B5EF4-FFF2-40B4-BE49-F238E27FC236}">
              <a16:creationId xmlns:a16="http://schemas.microsoft.com/office/drawing/2014/main" id="{20A290E6-AF7E-4A4E-A6C0-FA89DF93F9CB}"/>
            </a:ext>
          </a:extLst>
        </xdr:cNvPr>
        <xdr:cNvCxnSpPr/>
      </xdr:nvCxnSpPr>
      <xdr:spPr>
        <a:xfrm>
          <a:off x="2908300" y="624078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118745</xdr:rowOff>
    </xdr:from>
    <xdr:to>
      <xdr:col>10</xdr:col>
      <xdr:colOff>165100</xdr:colOff>
      <xdr:row>36</xdr:row>
      <xdr:rowOff>48895</xdr:rowOff>
    </xdr:to>
    <xdr:sp macro="" textlink="">
      <xdr:nvSpPr>
        <xdr:cNvPr id="79" name="楕円 78">
          <a:extLst>
            <a:ext uri="{FF2B5EF4-FFF2-40B4-BE49-F238E27FC236}">
              <a16:creationId xmlns:a16="http://schemas.microsoft.com/office/drawing/2014/main" id="{BC96D225-121D-4981-859E-E21E1FAF1D6A}"/>
            </a:ext>
          </a:extLst>
        </xdr:cNvPr>
        <xdr:cNvSpPr/>
      </xdr:nvSpPr>
      <xdr:spPr>
        <a:xfrm>
          <a:off x="1968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169545</xdr:rowOff>
    </xdr:from>
    <xdr:to>
      <xdr:col>15</xdr:col>
      <xdr:colOff>50800</xdr:colOff>
      <xdr:row>36</xdr:row>
      <xdr:rowOff>68580</xdr:rowOff>
    </xdr:to>
    <xdr:cxnSp macro="">
      <xdr:nvCxnSpPr>
        <xdr:cNvPr id="80" name="直線コネクタ 79">
          <a:extLst>
            <a:ext uri="{FF2B5EF4-FFF2-40B4-BE49-F238E27FC236}">
              <a16:creationId xmlns:a16="http://schemas.microsoft.com/office/drawing/2014/main" id="{326A1684-00BB-434E-86FA-8A6865859EB8}"/>
            </a:ext>
          </a:extLst>
        </xdr:cNvPr>
        <xdr:cNvCxnSpPr/>
      </xdr:nvCxnSpPr>
      <xdr:spPr>
        <a:xfrm>
          <a:off x="2019300" y="61702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48260</xdr:rowOff>
    </xdr:from>
    <xdr:to>
      <xdr:col>6</xdr:col>
      <xdr:colOff>38100</xdr:colOff>
      <xdr:row>35</xdr:row>
      <xdr:rowOff>149860</xdr:rowOff>
    </xdr:to>
    <xdr:sp macro="" textlink="">
      <xdr:nvSpPr>
        <xdr:cNvPr id="81" name="楕円 80">
          <a:extLst>
            <a:ext uri="{FF2B5EF4-FFF2-40B4-BE49-F238E27FC236}">
              <a16:creationId xmlns:a16="http://schemas.microsoft.com/office/drawing/2014/main" id="{4A2058F2-C388-4647-A0B7-D39B3F85E367}"/>
            </a:ext>
          </a:extLst>
        </xdr:cNvPr>
        <xdr:cNvSpPr/>
      </xdr:nvSpPr>
      <xdr:spPr>
        <a:xfrm>
          <a:off x="1079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99060</xdr:rowOff>
    </xdr:from>
    <xdr:to>
      <xdr:col>10</xdr:col>
      <xdr:colOff>114300</xdr:colOff>
      <xdr:row>35</xdr:row>
      <xdr:rowOff>169545</xdr:rowOff>
    </xdr:to>
    <xdr:cxnSp macro="">
      <xdr:nvCxnSpPr>
        <xdr:cNvPr id="82" name="直線コネクタ 81">
          <a:extLst>
            <a:ext uri="{FF2B5EF4-FFF2-40B4-BE49-F238E27FC236}">
              <a16:creationId xmlns:a16="http://schemas.microsoft.com/office/drawing/2014/main" id="{462152F4-E676-4940-9C66-CC1F0E06488F}"/>
            </a:ext>
          </a:extLst>
        </xdr:cNvPr>
        <xdr:cNvCxnSpPr/>
      </xdr:nvCxnSpPr>
      <xdr:spPr>
        <a:xfrm>
          <a:off x="1130300" y="609981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AEA5B5E5-1E61-4D41-AE86-E816AD62966A}"/>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26DB0B73-D971-4CD2-B95D-E9478D04F847}"/>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8E478F8D-B2A1-4828-9346-73E3DC71B802}"/>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B07CD60A-B902-4D64-9954-B44BA1A87519}"/>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31132</xdr:rowOff>
    </xdr:from>
    <xdr:ext cx="405111" cy="259045"/>
    <xdr:sp macro="" textlink="">
      <xdr:nvSpPr>
        <xdr:cNvPr id="87" name="n_1mainValue【道路】&#10;有形固定資産減価償却率">
          <a:extLst>
            <a:ext uri="{FF2B5EF4-FFF2-40B4-BE49-F238E27FC236}">
              <a16:creationId xmlns:a16="http://schemas.microsoft.com/office/drawing/2014/main" id="{32A471EE-3B29-4BFB-9066-7271C4C534E4}"/>
            </a:ext>
          </a:extLst>
        </xdr:cNvPr>
        <xdr:cNvSpPr txBox="1"/>
      </xdr:nvSpPr>
      <xdr:spPr>
        <a:xfrm>
          <a:off x="35820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135907</xdr:rowOff>
    </xdr:from>
    <xdr:ext cx="405111" cy="259045"/>
    <xdr:sp macro="" textlink="">
      <xdr:nvSpPr>
        <xdr:cNvPr id="88" name="n_2mainValue【道路】&#10;有形固定資産減価償却率">
          <a:extLst>
            <a:ext uri="{FF2B5EF4-FFF2-40B4-BE49-F238E27FC236}">
              <a16:creationId xmlns:a16="http://schemas.microsoft.com/office/drawing/2014/main" id="{7078213C-CE3B-4B9C-9C18-B887B82E07ED}"/>
            </a:ext>
          </a:extLst>
        </xdr:cNvPr>
        <xdr:cNvSpPr txBox="1"/>
      </xdr:nvSpPr>
      <xdr:spPr>
        <a:xfrm>
          <a:off x="2705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9" name="n_3mainValue【道路】&#10;有形固定資産減価償却率">
          <a:extLst>
            <a:ext uri="{FF2B5EF4-FFF2-40B4-BE49-F238E27FC236}">
              <a16:creationId xmlns:a16="http://schemas.microsoft.com/office/drawing/2014/main" id="{7F00B7AC-0533-4849-B0B9-2D77FBDA3386}"/>
            </a:ext>
          </a:extLst>
        </xdr:cNvPr>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166387</xdr:rowOff>
    </xdr:from>
    <xdr:ext cx="405111" cy="259045"/>
    <xdr:sp macro="" textlink="">
      <xdr:nvSpPr>
        <xdr:cNvPr id="90" name="n_4mainValue【道路】&#10;有形固定資産減価償却率">
          <a:extLst>
            <a:ext uri="{FF2B5EF4-FFF2-40B4-BE49-F238E27FC236}">
              <a16:creationId xmlns:a16="http://schemas.microsoft.com/office/drawing/2014/main" id="{E259DD62-9B6C-4292-8CD9-142E917BD460}"/>
            </a:ext>
          </a:extLst>
        </xdr:cNvPr>
        <xdr:cNvSpPr txBox="1"/>
      </xdr:nvSpPr>
      <xdr:spPr>
        <a:xfrm>
          <a:off x="927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A7DD90A-63A6-44CB-8F47-889585DEBCC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A22C9C8-FBBD-4260-A94B-2FF8EF9648E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874BB76-A1EB-4235-9BDA-C148EAAA047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5F08C01-1EF8-4FC9-8048-705C28E6069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DD0623A-812D-4445-AE17-54E018CC484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BD4087B-CB98-467B-883D-AC4A5A9773D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2F9BFC2-2827-4177-8DE7-231E132A35B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FD443F8-7E45-463D-AE88-F104A30B449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D436EE9-FF49-4BF2-95DC-522091C3086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578CFB4-FB43-4AB0-A1A2-27DE6EB6EC3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0CC2BF7-838F-4848-A1D5-33DAF6B7C39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D22C689-2066-47C5-8BF0-ED9F0024DA8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EC57368-4D77-48C5-9FF1-70DFF0DE1D9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65E00179-2F3C-42E1-8D61-1561CD5A3B7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23090F7-E0DF-4513-810C-921C818DB4F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72D43CC9-7312-43A5-B95D-2F21295F9E2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16A72DF-73A7-49ED-9A9E-2B40493100F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EFF9657-27C3-4A55-8572-10056D8554C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71BA856B-5C27-4631-82A1-BF8E3423B82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D5B57F16-DBBE-45AC-9A12-B214BE7AC60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DA8B991-9E8A-487D-87F1-12FFB5E5E9E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296FBF58-1FF1-4DAA-A6D7-02064F46704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46BC1AD-B8A0-42DA-AE18-D7A2505B437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809A97E0-E8D4-4C4F-B3F9-5232C9816BEF}"/>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26156D77-1AE3-4ECE-AA60-05666FEC84B3}"/>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7DE03750-5608-490D-8989-F676A4D4F5A5}"/>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77FD4FF2-B8F4-435B-B745-B126F1A889AB}"/>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3317F2BC-1266-43D5-9FE9-C1510260FB8D}"/>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id="{B462730F-DF69-4165-9651-2E8A8D101103}"/>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F7F13F9F-447B-468B-BF0E-21CAE9C0BD66}"/>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1BFE22C4-CF87-4AFB-9EB9-E82494492141}"/>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2534DC2E-7FD4-4FB9-8C5B-88F2856874F9}"/>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7EE034F-FB84-4C16-94E3-296231048756}"/>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65BCB17F-49FA-422F-9E82-025848EA18D4}"/>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CC4CD4D-4006-48FC-A3FC-40EF493FD18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2B25702-442C-442F-A5A5-9F780D3897B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2289A0C-EF3C-47BD-BD23-12172E50F4E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680C12C-D045-4A9C-8FB3-02A49E004B6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B430769-03F6-469A-BB54-911224B8538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96266</xdr:rowOff>
    </xdr:from>
    <xdr:to>
      <xdr:col>55</xdr:col>
      <xdr:colOff>50800</xdr:colOff>
      <xdr:row>41</xdr:row>
      <xdr:rowOff>26416</xdr:rowOff>
    </xdr:to>
    <xdr:sp macro="" textlink="">
      <xdr:nvSpPr>
        <xdr:cNvPr id="130" name="楕円 129">
          <a:extLst>
            <a:ext uri="{FF2B5EF4-FFF2-40B4-BE49-F238E27FC236}">
              <a16:creationId xmlns:a16="http://schemas.microsoft.com/office/drawing/2014/main" id="{578B0DCF-1370-418F-9AEA-1B110CF54684}"/>
            </a:ext>
          </a:extLst>
        </xdr:cNvPr>
        <xdr:cNvSpPr/>
      </xdr:nvSpPr>
      <xdr:spPr>
        <a:xfrm>
          <a:off x="104267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74693</xdr:rowOff>
    </xdr:from>
    <xdr:ext cx="469744" cy="259045"/>
    <xdr:sp macro="" textlink="">
      <xdr:nvSpPr>
        <xdr:cNvPr id="131" name="【道路】&#10;一人当たり延長該当値テキスト">
          <a:extLst>
            <a:ext uri="{FF2B5EF4-FFF2-40B4-BE49-F238E27FC236}">
              <a16:creationId xmlns:a16="http://schemas.microsoft.com/office/drawing/2014/main" id="{FA156C99-92D9-4448-9CA3-353998759714}"/>
            </a:ext>
          </a:extLst>
        </xdr:cNvPr>
        <xdr:cNvSpPr txBox="1"/>
      </xdr:nvSpPr>
      <xdr:spPr>
        <a:xfrm>
          <a:off x="10515600"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96038</xdr:rowOff>
    </xdr:from>
    <xdr:to>
      <xdr:col>50</xdr:col>
      <xdr:colOff>165100</xdr:colOff>
      <xdr:row>41</xdr:row>
      <xdr:rowOff>26188</xdr:rowOff>
    </xdr:to>
    <xdr:sp macro="" textlink="">
      <xdr:nvSpPr>
        <xdr:cNvPr id="132" name="楕円 131">
          <a:extLst>
            <a:ext uri="{FF2B5EF4-FFF2-40B4-BE49-F238E27FC236}">
              <a16:creationId xmlns:a16="http://schemas.microsoft.com/office/drawing/2014/main" id="{A548D146-17BA-4245-A64D-5F4DC7394ECD}"/>
            </a:ext>
          </a:extLst>
        </xdr:cNvPr>
        <xdr:cNvSpPr/>
      </xdr:nvSpPr>
      <xdr:spPr>
        <a:xfrm>
          <a:off x="9588500" y="69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146838</xdr:rowOff>
    </xdr:from>
    <xdr:to>
      <xdr:col>55</xdr:col>
      <xdr:colOff>0</xdr:colOff>
      <xdr:row>40</xdr:row>
      <xdr:rowOff>147066</xdr:rowOff>
    </xdr:to>
    <xdr:cxnSp macro="">
      <xdr:nvCxnSpPr>
        <xdr:cNvPr id="133" name="直線コネクタ 132">
          <a:extLst>
            <a:ext uri="{FF2B5EF4-FFF2-40B4-BE49-F238E27FC236}">
              <a16:creationId xmlns:a16="http://schemas.microsoft.com/office/drawing/2014/main" id="{45C061F6-9D88-4AA8-860C-06AFD16A5E03}"/>
            </a:ext>
          </a:extLst>
        </xdr:cNvPr>
        <xdr:cNvCxnSpPr/>
      </xdr:nvCxnSpPr>
      <xdr:spPr>
        <a:xfrm>
          <a:off x="9639300" y="700483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95390</xdr:rowOff>
    </xdr:from>
    <xdr:to>
      <xdr:col>46</xdr:col>
      <xdr:colOff>38100</xdr:colOff>
      <xdr:row>41</xdr:row>
      <xdr:rowOff>25540</xdr:rowOff>
    </xdr:to>
    <xdr:sp macro="" textlink="">
      <xdr:nvSpPr>
        <xdr:cNvPr id="134" name="楕円 133">
          <a:extLst>
            <a:ext uri="{FF2B5EF4-FFF2-40B4-BE49-F238E27FC236}">
              <a16:creationId xmlns:a16="http://schemas.microsoft.com/office/drawing/2014/main" id="{BE7A9885-43BF-463E-83C9-5CAC77FA0C61}"/>
            </a:ext>
          </a:extLst>
        </xdr:cNvPr>
        <xdr:cNvSpPr/>
      </xdr:nvSpPr>
      <xdr:spPr>
        <a:xfrm>
          <a:off x="8699500" y="69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146190</xdr:rowOff>
    </xdr:from>
    <xdr:to>
      <xdr:col>50</xdr:col>
      <xdr:colOff>114300</xdr:colOff>
      <xdr:row>40</xdr:row>
      <xdr:rowOff>146838</xdr:rowOff>
    </xdr:to>
    <xdr:cxnSp macro="">
      <xdr:nvCxnSpPr>
        <xdr:cNvPr id="135" name="直線コネクタ 134">
          <a:extLst>
            <a:ext uri="{FF2B5EF4-FFF2-40B4-BE49-F238E27FC236}">
              <a16:creationId xmlns:a16="http://schemas.microsoft.com/office/drawing/2014/main" id="{E1A76FE1-64EC-4D0E-9066-1A8FD95D2FC7}"/>
            </a:ext>
          </a:extLst>
        </xdr:cNvPr>
        <xdr:cNvCxnSpPr/>
      </xdr:nvCxnSpPr>
      <xdr:spPr>
        <a:xfrm>
          <a:off x="8750300" y="7004190"/>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97828</xdr:rowOff>
    </xdr:from>
    <xdr:to>
      <xdr:col>41</xdr:col>
      <xdr:colOff>101600</xdr:colOff>
      <xdr:row>41</xdr:row>
      <xdr:rowOff>27978</xdr:rowOff>
    </xdr:to>
    <xdr:sp macro="" textlink="">
      <xdr:nvSpPr>
        <xdr:cNvPr id="136" name="楕円 135">
          <a:extLst>
            <a:ext uri="{FF2B5EF4-FFF2-40B4-BE49-F238E27FC236}">
              <a16:creationId xmlns:a16="http://schemas.microsoft.com/office/drawing/2014/main" id="{FD5CB821-1CCB-450B-A981-2A9D4FABD374}"/>
            </a:ext>
          </a:extLst>
        </xdr:cNvPr>
        <xdr:cNvSpPr/>
      </xdr:nvSpPr>
      <xdr:spPr>
        <a:xfrm>
          <a:off x="7810500" y="69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146190</xdr:rowOff>
    </xdr:from>
    <xdr:to>
      <xdr:col>45</xdr:col>
      <xdr:colOff>177800</xdr:colOff>
      <xdr:row>40</xdr:row>
      <xdr:rowOff>148628</xdr:rowOff>
    </xdr:to>
    <xdr:cxnSp macro="">
      <xdr:nvCxnSpPr>
        <xdr:cNvPr id="137" name="直線コネクタ 136">
          <a:extLst>
            <a:ext uri="{FF2B5EF4-FFF2-40B4-BE49-F238E27FC236}">
              <a16:creationId xmlns:a16="http://schemas.microsoft.com/office/drawing/2014/main" id="{180274D4-50C4-4986-AD49-619B48483BCF}"/>
            </a:ext>
          </a:extLst>
        </xdr:cNvPr>
        <xdr:cNvCxnSpPr/>
      </xdr:nvCxnSpPr>
      <xdr:spPr>
        <a:xfrm flipV="1">
          <a:off x="7861300" y="7004190"/>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96951</xdr:rowOff>
    </xdr:from>
    <xdr:to>
      <xdr:col>36</xdr:col>
      <xdr:colOff>165100</xdr:colOff>
      <xdr:row>41</xdr:row>
      <xdr:rowOff>27101</xdr:rowOff>
    </xdr:to>
    <xdr:sp macro="" textlink="">
      <xdr:nvSpPr>
        <xdr:cNvPr id="138" name="楕円 137">
          <a:extLst>
            <a:ext uri="{FF2B5EF4-FFF2-40B4-BE49-F238E27FC236}">
              <a16:creationId xmlns:a16="http://schemas.microsoft.com/office/drawing/2014/main" id="{2C4F472A-BAC0-4621-85CC-3EF41E66EC5D}"/>
            </a:ext>
          </a:extLst>
        </xdr:cNvPr>
        <xdr:cNvSpPr/>
      </xdr:nvSpPr>
      <xdr:spPr>
        <a:xfrm>
          <a:off x="6921500" y="69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147751</xdr:rowOff>
    </xdr:from>
    <xdr:to>
      <xdr:col>41</xdr:col>
      <xdr:colOff>50800</xdr:colOff>
      <xdr:row>40</xdr:row>
      <xdr:rowOff>148628</xdr:rowOff>
    </xdr:to>
    <xdr:cxnSp macro="">
      <xdr:nvCxnSpPr>
        <xdr:cNvPr id="139" name="直線コネクタ 138">
          <a:extLst>
            <a:ext uri="{FF2B5EF4-FFF2-40B4-BE49-F238E27FC236}">
              <a16:creationId xmlns:a16="http://schemas.microsoft.com/office/drawing/2014/main" id="{7AC35F3C-39FA-4319-ADEF-881781652A58}"/>
            </a:ext>
          </a:extLst>
        </xdr:cNvPr>
        <xdr:cNvCxnSpPr/>
      </xdr:nvCxnSpPr>
      <xdr:spPr>
        <a:xfrm>
          <a:off x="6972300" y="7005751"/>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5984BD79-AA4A-46FC-BFD5-89424E64DE8B}"/>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FCC2BBDB-C1FE-4E8B-86E7-CCDFC76D9ADB}"/>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E106F086-953E-4BD9-B17A-21AADA737B25}"/>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5300DBCB-B192-4813-BEFB-70B87AA5354D}"/>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17315</xdr:rowOff>
    </xdr:from>
    <xdr:ext cx="469744" cy="259045"/>
    <xdr:sp macro="" textlink="">
      <xdr:nvSpPr>
        <xdr:cNvPr id="144" name="n_1mainValue【道路】&#10;一人当たり延長">
          <a:extLst>
            <a:ext uri="{FF2B5EF4-FFF2-40B4-BE49-F238E27FC236}">
              <a16:creationId xmlns:a16="http://schemas.microsoft.com/office/drawing/2014/main" id="{9CB2A651-56D6-4CC4-80B0-3717EC61721B}"/>
            </a:ext>
          </a:extLst>
        </xdr:cNvPr>
        <xdr:cNvSpPr txBox="1"/>
      </xdr:nvSpPr>
      <xdr:spPr>
        <a:xfrm>
          <a:off x="9391727" y="70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16667</xdr:rowOff>
    </xdr:from>
    <xdr:ext cx="469744" cy="259045"/>
    <xdr:sp macro="" textlink="">
      <xdr:nvSpPr>
        <xdr:cNvPr id="145" name="n_2mainValue【道路】&#10;一人当たり延長">
          <a:extLst>
            <a:ext uri="{FF2B5EF4-FFF2-40B4-BE49-F238E27FC236}">
              <a16:creationId xmlns:a16="http://schemas.microsoft.com/office/drawing/2014/main" id="{D1891370-B583-4F1E-BC73-FF1F6AE3A1B2}"/>
            </a:ext>
          </a:extLst>
        </xdr:cNvPr>
        <xdr:cNvSpPr txBox="1"/>
      </xdr:nvSpPr>
      <xdr:spPr>
        <a:xfrm>
          <a:off x="8515427" y="704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19105</xdr:rowOff>
    </xdr:from>
    <xdr:ext cx="469744" cy="259045"/>
    <xdr:sp macro="" textlink="">
      <xdr:nvSpPr>
        <xdr:cNvPr id="146" name="n_3mainValue【道路】&#10;一人当たり延長">
          <a:extLst>
            <a:ext uri="{FF2B5EF4-FFF2-40B4-BE49-F238E27FC236}">
              <a16:creationId xmlns:a16="http://schemas.microsoft.com/office/drawing/2014/main" id="{F211F4A5-4928-4877-8B91-BC0039C5288B}"/>
            </a:ext>
          </a:extLst>
        </xdr:cNvPr>
        <xdr:cNvSpPr txBox="1"/>
      </xdr:nvSpPr>
      <xdr:spPr>
        <a:xfrm>
          <a:off x="7626427" y="704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18228</xdr:rowOff>
    </xdr:from>
    <xdr:ext cx="469744" cy="259045"/>
    <xdr:sp macro="" textlink="">
      <xdr:nvSpPr>
        <xdr:cNvPr id="147" name="n_4mainValue【道路】&#10;一人当たり延長">
          <a:extLst>
            <a:ext uri="{FF2B5EF4-FFF2-40B4-BE49-F238E27FC236}">
              <a16:creationId xmlns:a16="http://schemas.microsoft.com/office/drawing/2014/main" id="{E8DE430F-DAE9-4635-99C8-F4E250250DA1}"/>
            </a:ext>
          </a:extLst>
        </xdr:cNvPr>
        <xdr:cNvSpPr txBox="1"/>
      </xdr:nvSpPr>
      <xdr:spPr>
        <a:xfrm>
          <a:off x="6737427" y="704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C6FEEB0-1EC4-4E87-AE0C-813E2B492E3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D6FFEBA-C56C-4053-806B-F57F7BC36A7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A8CF070-91E3-415F-BFE4-FE9BB8B504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E3A6AAB-6E17-4A37-986C-D1BC29C8D7F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C016E8F-B65B-43DB-AEF8-7D22F4A3484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2DF8193-EC0D-4906-ABF4-FA9A7CAB03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FA3A2EF-EC51-4445-97EE-12BE33583A5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E19FB65-99D3-4C5E-BC72-B8EC01201DB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E669531-0E70-41B6-8E2A-545050EFFBF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F7ABB5E-2EF9-4561-83B6-817857882E1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2CD06B1-8F18-43C8-96FE-8596EEE9CCE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B3A78B2-A463-4C53-9ADB-B2088DD7415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55A5F38-39D8-4B80-80CF-CDC3F5CECF9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D274CB94-FA61-4A11-8D76-5EAE19371AB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5EBEB512-BA0B-4F8B-8806-C881D6E7A1D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3E2782C3-9371-42DC-84DD-D2FB7D948B9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72660A1F-CBDB-4260-8D9D-CB15D4ABBB6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C353594-7322-4238-A158-2FE8BCB052B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6791DF7-4448-49C7-BB36-37224B03A63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EB3DDAF8-9DEA-48B0-9794-90281EE1205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EBEB71F-C8D5-4546-B499-74D1C0E8809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2251340-4972-4D19-A5BE-FAD72F64CE6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F7E4988D-CCA7-4756-BEE1-2A994BB01E0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2223BEE-13A5-40EF-9CEA-E32899DD5DA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5FE3113C-EED6-43E6-B8B3-3178ADB3BA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81791000-071F-4E20-B897-C6DCE7EB3978}"/>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4DBC7CB-A8F2-4DC1-8E7F-531C5ACF452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39225B94-4303-4C98-8F07-E686F791C762}"/>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17486D08-C1C1-4F25-8C4B-D5BA5A30F6A4}"/>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DCA117E5-FC53-49E2-803C-9DF6026304B5}"/>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26BAAC6-8CC8-4541-814C-3A623F1CC5CB}"/>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8C02B530-5584-465A-9238-7BE905ED1C05}"/>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A8D4BDFB-9E64-4046-A261-721EB01A0D8A}"/>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A93A19E3-B679-4AE9-97B3-BB02A3662EFB}"/>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736C783D-DBE7-43BE-9AF7-98DC5D5D5C84}"/>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66C5216A-88F4-4413-A7A3-FB963AE3ACAE}"/>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722C10C-1A2A-4F54-ABBF-4CF0BA78CCF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E589FCF-24DD-4BB8-B075-57A2E63564E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3D4D105-960F-4DC9-B890-46771197E5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C472607-D869-43DE-8895-A9150D9913F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E8812A8-E9A9-46F5-B994-A15D230F858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101056</xdr:rowOff>
    </xdr:from>
    <xdr:to>
      <xdr:col>24</xdr:col>
      <xdr:colOff>114300</xdr:colOff>
      <xdr:row>61</xdr:row>
      <xdr:rowOff>31206</xdr:rowOff>
    </xdr:to>
    <xdr:sp macro="" textlink="">
      <xdr:nvSpPr>
        <xdr:cNvPr id="189" name="楕円 188">
          <a:extLst>
            <a:ext uri="{FF2B5EF4-FFF2-40B4-BE49-F238E27FC236}">
              <a16:creationId xmlns:a16="http://schemas.microsoft.com/office/drawing/2014/main" id="{579A2235-72F2-4158-A23E-CD7DCBE7BB0A}"/>
            </a:ext>
          </a:extLst>
        </xdr:cNvPr>
        <xdr:cNvSpPr/>
      </xdr:nvSpPr>
      <xdr:spPr>
        <a:xfrm>
          <a:off x="45847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123933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F5DC1C25-C437-42B1-86CD-11DE74B5E9D0}"/>
            </a:ext>
          </a:extLst>
        </xdr:cNvPr>
        <xdr:cNvSpPr txBox="1"/>
      </xdr:nvSpPr>
      <xdr:spPr>
        <a:xfrm>
          <a:off x="4673600" y="1023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68399</xdr:rowOff>
    </xdr:from>
    <xdr:to>
      <xdr:col>20</xdr:col>
      <xdr:colOff>38100</xdr:colOff>
      <xdr:row>60</xdr:row>
      <xdr:rowOff>169999</xdr:rowOff>
    </xdr:to>
    <xdr:sp macro="" textlink="">
      <xdr:nvSpPr>
        <xdr:cNvPr id="191" name="楕円 190">
          <a:extLst>
            <a:ext uri="{FF2B5EF4-FFF2-40B4-BE49-F238E27FC236}">
              <a16:creationId xmlns:a16="http://schemas.microsoft.com/office/drawing/2014/main" id="{ADB57D74-9AEC-4ED5-9AFB-4EA70B3A4635}"/>
            </a:ext>
          </a:extLst>
        </xdr:cNvPr>
        <xdr:cNvSpPr/>
      </xdr:nvSpPr>
      <xdr:spPr>
        <a:xfrm>
          <a:off x="3746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119199</xdr:rowOff>
    </xdr:from>
    <xdr:to>
      <xdr:col>24</xdr:col>
      <xdr:colOff>63500</xdr:colOff>
      <xdr:row>60</xdr:row>
      <xdr:rowOff>151856</xdr:rowOff>
    </xdr:to>
    <xdr:cxnSp macro="">
      <xdr:nvCxnSpPr>
        <xdr:cNvPr id="192" name="直線コネクタ 191">
          <a:extLst>
            <a:ext uri="{FF2B5EF4-FFF2-40B4-BE49-F238E27FC236}">
              <a16:creationId xmlns:a16="http://schemas.microsoft.com/office/drawing/2014/main" id="{A65528A4-EC2C-4D1A-82CD-D0B1B5CD025A}"/>
            </a:ext>
          </a:extLst>
        </xdr:cNvPr>
        <xdr:cNvCxnSpPr/>
      </xdr:nvCxnSpPr>
      <xdr:spPr>
        <a:xfrm>
          <a:off x="3797300" y="104061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37374</xdr:rowOff>
    </xdr:from>
    <xdr:to>
      <xdr:col>15</xdr:col>
      <xdr:colOff>101600</xdr:colOff>
      <xdr:row>60</xdr:row>
      <xdr:rowOff>138974</xdr:rowOff>
    </xdr:to>
    <xdr:sp macro="" textlink="">
      <xdr:nvSpPr>
        <xdr:cNvPr id="193" name="楕円 192">
          <a:extLst>
            <a:ext uri="{FF2B5EF4-FFF2-40B4-BE49-F238E27FC236}">
              <a16:creationId xmlns:a16="http://schemas.microsoft.com/office/drawing/2014/main" id="{B4A5E2FC-F64B-4514-84F6-0F022D67F42E}"/>
            </a:ext>
          </a:extLst>
        </xdr:cNvPr>
        <xdr:cNvSpPr/>
      </xdr:nvSpPr>
      <xdr:spPr>
        <a:xfrm>
          <a:off x="2857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60</xdr:row>
      <xdr:rowOff>119199</xdr:rowOff>
    </xdr:to>
    <xdr:cxnSp macro="">
      <xdr:nvCxnSpPr>
        <xdr:cNvPr id="194" name="直線コネクタ 193">
          <a:extLst>
            <a:ext uri="{FF2B5EF4-FFF2-40B4-BE49-F238E27FC236}">
              <a16:creationId xmlns:a16="http://schemas.microsoft.com/office/drawing/2014/main" id="{849FBFF6-BBBB-4087-BB19-4E0F6FA1D8A4}"/>
            </a:ext>
          </a:extLst>
        </xdr:cNvPr>
        <xdr:cNvCxnSpPr/>
      </xdr:nvCxnSpPr>
      <xdr:spPr>
        <a:xfrm>
          <a:off x="2908300" y="103751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158206</xdr:rowOff>
    </xdr:from>
    <xdr:to>
      <xdr:col>10</xdr:col>
      <xdr:colOff>165100</xdr:colOff>
      <xdr:row>61</xdr:row>
      <xdr:rowOff>88356</xdr:rowOff>
    </xdr:to>
    <xdr:sp macro="" textlink="">
      <xdr:nvSpPr>
        <xdr:cNvPr id="195" name="楕円 194">
          <a:extLst>
            <a:ext uri="{FF2B5EF4-FFF2-40B4-BE49-F238E27FC236}">
              <a16:creationId xmlns:a16="http://schemas.microsoft.com/office/drawing/2014/main" id="{9264A574-F83D-4CE1-84F6-2A38B35EB225}"/>
            </a:ext>
          </a:extLst>
        </xdr:cNvPr>
        <xdr:cNvSpPr/>
      </xdr:nvSpPr>
      <xdr:spPr>
        <a:xfrm>
          <a:off x="1968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88174</xdr:rowOff>
    </xdr:from>
    <xdr:to>
      <xdr:col>15</xdr:col>
      <xdr:colOff>50800</xdr:colOff>
      <xdr:row>61</xdr:row>
      <xdr:rowOff>37556</xdr:rowOff>
    </xdr:to>
    <xdr:cxnSp macro="">
      <xdr:nvCxnSpPr>
        <xdr:cNvPr id="196" name="直線コネクタ 195">
          <a:extLst>
            <a:ext uri="{FF2B5EF4-FFF2-40B4-BE49-F238E27FC236}">
              <a16:creationId xmlns:a16="http://schemas.microsoft.com/office/drawing/2014/main" id="{6C1FAF85-B36E-4A06-92F3-81FDA03BED9E}"/>
            </a:ext>
          </a:extLst>
        </xdr:cNvPr>
        <xdr:cNvCxnSpPr/>
      </xdr:nvCxnSpPr>
      <xdr:spPr>
        <a:xfrm flipV="1">
          <a:off x="2019300" y="10375174"/>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125549</xdr:rowOff>
    </xdr:from>
    <xdr:to>
      <xdr:col>6</xdr:col>
      <xdr:colOff>38100</xdr:colOff>
      <xdr:row>61</xdr:row>
      <xdr:rowOff>55699</xdr:rowOff>
    </xdr:to>
    <xdr:sp macro="" textlink="">
      <xdr:nvSpPr>
        <xdr:cNvPr id="197" name="楕円 196">
          <a:extLst>
            <a:ext uri="{FF2B5EF4-FFF2-40B4-BE49-F238E27FC236}">
              <a16:creationId xmlns:a16="http://schemas.microsoft.com/office/drawing/2014/main" id="{6BFCD140-1CDE-4975-A6D3-526B3C74DFB8}"/>
            </a:ext>
          </a:extLst>
        </xdr:cNvPr>
        <xdr:cNvSpPr/>
      </xdr:nvSpPr>
      <xdr:spPr>
        <a:xfrm>
          <a:off x="1079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4899</xdr:rowOff>
    </xdr:from>
    <xdr:to>
      <xdr:col>10</xdr:col>
      <xdr:colOff>114300</xdr:colOff>
      <xdr:row>61</xdr:row>
      <xdr:rowOff>37556</xdr:rowOff>
    </xdr:to>
    <xdr:cxnSp macro="">
      <xdr:nvCxnSpPr>
        <xdr:cNvPr id="198" name="直線コネクタ 197">
          <a:extLst>
            <a:ext uri="{FF2B5EF4-FFF2-40B4-BE49-F238E27FC236}">
              <a16:creationId xmlns:a16="http://schemas.microsoft.com/office/drawing/2014/main" id="{1789448E-BB45-41B7-A082-12D7014696A9}"/>
            </a:ext>
          </a:extLst>
        </xdr:cNvPr>
        <xdr:cNvCxnSpPr/>
      </xdr:nvCxnSpPr>
      <xdr:spPr>
        <a:xfrm>
          <a:off x="1130300" y="104633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D9749C03-7CA3-4B4B-899F-C7F09650554A}"/>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C9DB226C-19F3-4E6C-9B10-D7010575E7B4}"/>
            </a:ext>
          </a:extLst>
        </xdr:cNvPr>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B586ADF-5340-4220-9D2F-F3F99FBCD90E}"/>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EBEE08C3-77F5-4652-AAC2-F086AE112334}"/>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15076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C8EF008D-0EFF-4947-8BB7-E57A3FDC333C}"/>
            </a:ext>
          </a:extLst>
        </xdr:cNvPr>
        <xdr:cNvSpPr txBox="1"/>
      </xdr:nvSpPr>
      <xdr:spPr>
        <a:xfrm>
          <a:off x="35820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8593C69-2213-4029-AB90-7A6D05AD99A3}"/>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79483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F0DCC40-EC3D-489E-91BA-B7D1710E5261}"/>
            </a:ext>
          </a:extLst>
        </xdr:cNvPr>
        <xdr:cNvSpPr txBox="1"/>
      </xdr:nvSpPr>
      <xdr:spPr>
        <a:xfrm>
          <a:off x="1816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46826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A04BE161-15A2-4465-BB8B-C1F8E8156E35}"/>
            </a:ext>
          </a:extLst>
        </xdr:cNvPr>
        <xdr:cNvSpPr txBox="1"/>
      </xdr:nvSpPr>
      <xdr:spPr>
        <a:xfrm>
          <a:off x="927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F2B63A6-0D02-4F12-9618-33865B1B2C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82087B6-C275-4B7B-BAE0-11947965A41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429B2EBB-9022-436E-800D-A11C81C4894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9167ACE-3C9A-4079-B1BC-FD347D54EC9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7BFA16E-63BE-4704-9943-478AC8CE3EC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B6B4B21-6585-488C-850E-86DDFE7098A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93FACB6-D564-47C4-AD07-82F7D17A569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06A4108-3987-40EB-82BE-E0765C16D6E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992510F-3EEE-44EE-BABD-AA72E8DE25B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B5BC7BC-7B17-4154-BEFE-E1AE566ABF4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8078D683-D364-48A1-B88C-F8772722DBD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5F0C46A7-083A-42D5-A602-EAF25BD0FF1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0DB2553-0E1A-4715-8681-FA3019F31D5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19C368A1-4661-4D92-84DB-05C6C62DAFB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3EB228B0-6785-45D8-8707-EF463E18AFA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47FD5B24-964A-432E-B4A5-33E730E241F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C4787ABF-F054-4152-9AE5-7B070B8C5F1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105B30D8-4417-4570-BE7C-CF674D5DA64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517C4FB-4B41-4358-8439-830164A7692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4CC222EB-CBA4-4DE2-8B65-49F2962DCBB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E8698B27-A96D-4169-A4A3-EC38059ECF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BAA7DA5A-7B89-4DF0-BB56-CD8439E806F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CF58E705-D939-4493-8692-AC33ABDC28A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6FDF24BF-5710-46EB-A4E2-2F92BBB45E87}"/>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13D79942-480F-4D69-BD2B-6E015397C55F}"/>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7617CF52-EE83-42AB-96F7-E018ABFCBDAE}"/>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DC29CDF9-6944-469E-B688-B8D00959C4DD}"/>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A71BB64-6896-46E2-9845-948237654DCF}"/>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B097502-1CF9-4B2B-9FD4-7017D6B61932}"/>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C92DE1E6-0C1F-40B4-A033-54101C0A0A1F}"/>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C2831FE8-608F-4365-949D-035A30ABD7A7}"/>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EE895700-5D19-4419-AFC7-9EE8D0AB4772}"/>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E819AC5D-FEB1-467B-9691-ABB8283ECF52}"/>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476BDF6A-C17C-4E3A-BB8E-C38FAC999699}"/>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2F62E2A-5E03-4043-9848-5B7D8D69F38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C9BCB6A-2377-46F8-8853-7CCD5BFF37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6BFC45C-5C81-4CB6-B46C-04F18809699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A66A533-F8FE-4E34-B302-8D21A4FE2CC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D72BFA4-51D7-47D9-9E3F-F51934E8366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2206</xdr:rowOff>
    </xdr:from>
    <xdr:to>
      <xdr:col>55</xdr:col>
      <xdr:colOff>50800</xdr:colOff>
      <xdr:row>64</xdr:row>
      <xdr:rowOff>103806</xdr:rowOff>
    </xdr:to>
    <xdr:sp macro="" textlink="">
      <xdr:nvSpPr>
        <xdr:cNvPr id="246" name="楕円 245">
          <a:extLst>
            <a:ext uri="{FF2B5EF4-FFF2-40B4-BE49-F238E27FC236}">
              <a16:creationId xmlns:a16="http://schemas.microsoft.com/office/drawing/2014/main" id="{93303FAD-7715-4D09-937D-FBEB5F2AF6DC}"/>
            </a:ext>
          </a:extLst>
        </xdr:cNvPr>
        <xdr:cNvSpPr/>
      </xdr:nvSpPr>
      <xdr:spPr>
        <a:xfrm>
          <a:off x="10426700" y="109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88583</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950EB856-B7B1-4460-9E8F-57B5C42E3372}"/>
            </a:ext>
          </a:extLst>
        </xdr:cNvPr>
        <xdr:cNvSpPr txBox="1"/>
      </xdr:nvSpPr>
      <xdr:spPr>
        <a:xfrm>
          <a:off x="10515600" y="1088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2139</xdr:rowOff>
    </xdr:from>
    <xdr:to>
      <xdr:col>50</xdr:col>
      <xdr:colOff>165100</xdr:colOff>
      <xdr:row>64</xdr:row>
      <xdr:rowOff>103739</xdr:rowOff>
    </xdr:to>
    <xdr:sp macro="" textlink="">
      <xdr:nvSpPr>
        <xdr:cNvPr id="248" name="楕円 247">
          <a:extLst>
            <a:ext uri="{FF2B5EF4-FFF2-40B4-BE49-F238E27FC236}">
              <a16:creationId xmlns:a16="http://schemas.microsoft.com/office/drawing/2014/main" id="{43BDBF45-6910-41A9-B4CB-2B56F584C859}"/>
            </a:ext>
          </a:extLst>
        </xdr:cNvPr>
        <xdr:cNvSpPr/>
      </xdr:nvSpPr>
      <xdr:spPr>
        <a:xfrm>
          <a:off x="9588500" y="109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52939</xdr:rowOff>
    </xdr:from>
    <xdr:to>
      <xdr:col>55</xdr:col>
      <xdr:colOff>0</xdr:colOff>
      <xdr:row>64</xdr:row>
      <xdr:rowOff>53006</xdr:rowOff>
    </xdr:to>
    <xdr:cxnSp macro="">
      <xdr:nvCxnSpPr>
        <xdr:cNvPr id="249" name="直線コネクタ 248">
          <a:extLst>
            <a:ext uri="{FF2B5EF4-FFF2-40B4-BE49-F238E27FC236}">
              <a16:creationId xmlns:a16="http://schemas.microsoft.com/office/drawing/2014/main" id="{63B3470F-F101-4D07-B35C-9FC7B15EDCCB}"/>
            </a:ext>
          </a:extLst>
        </xdr:cNvPr>
        <xdr:cNvCxnSpPr/>
      </xdr:nvCxnSpPr>
      <xdr:spPr>
        <a:xfrm>
          <a:off x="9639300" y="11025739"/>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2118</xdr:rowOff>
    </xdr:from>
    <xdr:to>
      <xdr:col>46</xdr:col>
      <xdr:colOff>38100</xdr:colOff>
      <xdr:row>64</xdr:row>
      <xdr:rowOff>103718</xdr:rowOff>
    </xdr:to>
    <xdr:sp macro="" textlink="">
      <xdr:nvSpPr>
        <xdr:cNvPr id="250" name="楕円 249">
          <a:extLst>
            <a:ext uri="{FF2B5EF4-FFF2-40B4-BE49-F238E27FC236}">
              <a16:creationId xmlns:a16="http://schemas.microsoft.com/office/drawing/2014/main" id="{1BD148F1-4B26-48A0-8B9E-B1218F271BF7}"/>
            </a:ext>
          </a:extLst>
        </xdr:cNvPr>
        <xdr:cNvSpPr/>
      </xdr:nvSpPr>
      <xdr:spPr>
        <a:xfrm>
          <a:off x="8699500" y="109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52918</xdr:rowOff>
    </xdr:from>
    <xdr:to>
      <xdr:col>50</xdr:col>
      <xdr:colOff>114300</xdr:colOff>
      <xdr:row>64</xdr:row>
      <xdr:rowOff>52939</xdr:rowOff>
    </xdr:to>
    <xdr:cxnSp macro="">
      <xdr:nvCxnSpPr>
        <xdr:cNvPr id="251" name="直線コネクタ 250">
          <a:extLst>
            <a:ext uri="{FF2B5EF4-FFF2-40B4-BE49-F238E27FC236}">
              <a16:creationId xmlns:a16="http://schemas.microsoft.com/office/drawing/2014/main" id="{0F2E2C89-3160-4F34-9A54-CFF1E84ADEC0}"/>
            </a:ext>
          </a:extLst>
        </xdr:cNvPr>
        <xdr:cNvCxnSpPr/>
      </xdr:nvCxnSpPr>
      <xdr:spPr>
        <a:xfrm>
          <a:off x="8750300" y="11025718"/>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5471</xdr:rowOff>
    </xdr:from>
    <xdr:to>
      <xdr:col>41</xdr:col>
      <xdr:colOff>101600</xdr:colOff>
      <xdr:row>64</xdr:row>
      <xdr:rowOff>107071</xdr:rowOff>
    </xdr:to>
    <xdr:sp macro="" textlink="">
      <xdr:nvSpPr>
        <xdr:cNvPr id="252" name="楕円 251">
          <a:extLst>
            <a:ext uri="{FF2B5EF4-FFF2-40B4-BE49-F238E27FC236}">
              <a16:creationId xmlns:a16="http://schemas.microsoft.com/office/drawing/2014/main" id="{E068F83B-162E-40A5-9CB3-038BC9E82EFB}"/>
            </a:ext>
          </a:extLst>
        </xdr:cNvPr>
        <xdr:cNvSpPr/>
      </xdr:nvSpPr>
      <xdr:spPr>
        <a:xfrm>
          <a:off x="7810500" y="10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52918</xdr:rowOff>
    </xdr:from>
    <xdr:to>
      <xdr:col>45</xdr:col>
      <xdr:colOff>177800</xdr:colOff>
      <xdr:row>64</xdr:row>
      <xdr:rowOff>56271</xdr:rowOff>
    </xdr:to>
    <xdr:cxnSp macro="">
      <xdr:nvCxnSpPr>
        <xdr:cNvPr id="253" name="直線コネクタ 252">
          <a:extLst>
            <a:ext uri="{FF2B5EF4-FFF2-40B4-BE49-F238E27FC236}">
              <a16:creationId xmlns:a16="http://schemas.microsoft.com/office/drawing/2014/main" id="{88AC9C07-0F7D-421D-8F1B-67048D549C6E}"/>
            </a:ext>
          </a:extLst>
        </xdr:cNvPr>
        <xdr:cNvCxnSpPr/>
      </xdr:nvCxnSpPr>
      <xdr:spPr>
        <a:xfrm flipV="1">
          <a:off x="7861300" y="11025718"/>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5383</xdr:rowOff>
    </xdr:from>
    <xdr:to>
      <xdr:col>36</xdr:col>
      <xdr:colOff>165100</xdr:colOff>
      <xdr:row>64</xdr:row>
      <xdr:rowOff>106983</xdr:rowOff>
    </xdr:to>
    <xdr:sp macro="" textlink="">
      <xdr:nvSpPr>
        <xdr:cNvPr id="254" name="楕円 253">
          <a:extLst>
            <a:ext uri="{FF2B5EF4-FFF2-40B4-BE49-F238E27FC236}">
              <a16:creationId xmlns:a16="http://schemas.microsoft.com/office/drawing/2014/main" id="{69EA8EF6-0052-4B58-84D4-785FDAD05F64}"/>
            </a:ext>
          </a:extLst>
        </xdr:cNvPr>
        <xdr:cNvSpPr/>
      </xdr:nvSpPr>
      <xdr:spPr>
        <a:xfrm>
          <a:off x="6921500" y="109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56183</xdr:rowOff>
    </xdr:from>
    <xdr:to>
      <xdr:col>41</xdr:col>
      <xdr:colOff>50800</xdr:colOff>
      <xdr:row>64</xdr:row>
      <xdr:rowOff>56271</xdr:rowOff>
    </xdr:to>
    <xdr:cxnSp macro="">
      <xdr:nvCxnSpPr>
        <xdr:cNvPr id="255" name="直線コネクタ 254">
          <a:extLst>
            <a:ext uri="{FF2B5EF4-FFF2-40B4-BE49-F238E27FC236}">
              <a16:creationId xmlns:a16="http://schemas.microsoft.com/office/drawing/2014/main" id="{03E3F1BF-D99B-4628-9A1B-D15AA3C7407E}"/>
            </a:ext>
          </a:extLst>
        </xdr:cNvPr>
        <xdr:cNvCxnSpPr/>
      </xdr:nvCxnSpPr>
      <xdr:spPr>
        <a:xfrm>
          <a:off x="6972300" y="11028983"/>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91CEE815-F42A-411E-AFE6-F9297DD4CEBE}"/>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A8110E80-093C-4B2A-BF16-149201FB9EA7}"/>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C4195266-4A3B-4A58-8C9D-FC7489D3A545}"/>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6D788062-D848-446C-A4E3-EF7AB747FA64}"/>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94866</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8F7B9507-12A7-4DCC-BD2A-FC93DCF10DDB}"/>
            </a:ext>
          </a:extLst>
        </xdr:cNvPr>
        <xdr:cNvSpPr txBox="1"/>
      </xdr:nvSpPr>
      <xdr:spPr>
        <a:xfrm>
          <a:off x="9359411" y="1106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94845</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3556D9F0-EF50-4A1F-9C9D-1025DCFB6B80}"/>
            </a:ext>
          </a:extLst>
        </xdr:cNvPr>
        <xdr:cNvSpPr txBox="1"/>
      </xdr:nvSpPr>
      <xdr:spPr>
        <a:xfrm>
          <a:off x="8483111" y="110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98198</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6214ED2F-BA19-42ED-8186-FCAD5A8FE7A7}"/>
            </a:ext>
          </a:extLst>
        </xdr:cNvPr>
        <xdr:cNvSpPr txBox="1"/>
      </xdr:nvSpPr>
      <xdr:spPr>
        <a:xfrm>
          <a:off x="7594111" y="1107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98110</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BBBDDDAB-77B2-42DC-A7C9-59AE9A428223}"/>
            </a:ext>
          </a:extLst>
        </xdr:cNvPr>
        <xdr:cNvSpPr txBox="1"/>
      </xdr:nvSpPr>
      <xdr:spPr>
        <a:xfrm>
          <a:off x="6705111" y="1107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794F40A-2B93-4150-9449-68E92E2FBE4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532A6A6-956C-404C-90B8-33EBE69CA83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DD3F031-8C94-4C4D-9BD7-0F4D854EA5B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FF05DE3-CB02-4C72-B0E7-BE3E19D583B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37A4C202-2D39-4D8A-AF49-A637E89058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B89762C-BD6C-4EF7-B752-38DE01D90B9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7132943-524E-4E26-B1FF-1F35C7C08FC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46DFFA57-7A0E-4F80-A19B-C34D335CF10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AEEA4F1-230A-4F2F-B630-2E7BDDE226F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80B01ECB-1CC3-4897-8A47-C414C2A8A08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817233C-9DFB-4327-AAFF-B8055A9C851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CB1A1A7C-1EF9-434E-8CDA-04348A4E8DC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FEB4540B-ADA9-4855-9813-D5FF57E82CF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FFE880B-346E-479C-870D-80B6CA86F3C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B94C979E-90B6-4455-AC1F-BF441FB7D51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3028E213-ADEE-4A9B-AE32-A0692FD3573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58E09C3F-F29E-4995-92E0-0088599ACF6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35B5BF7-98E7-4AFD-AE9C-65C05D9AED9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5F560086-66A8-4C6C-931E-ABBB7304E0C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86059329-636E-4277-AEE5-AC1C28B7202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5151212-73AB-428D-8D6F-9F90208B998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A66A0C52-5A5D-45B8-8D70-EE342917328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A272649A-A72C-4795-9AEB-03C26E9E547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6C1B31BE-3E24-4970-B669-785A2B4E630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8B6A7B84-EB59-4129-AC4B-5849C488545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701E7E70-4326-4329-83F0-2D849E447632}"/>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6B1A9373-660D-49BA-80E8-E896213778F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97BB1A83-C13C-48D3-B2B7-8590E6EF9FD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62B3B50F-3055-4428-B275-EF1319EDD12F}"/>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AFB19776-3B71-4657-96AA-C9D2FFD0E27A}"/>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5D051605-A029-4C61-B0AF-E17358EA5A12}"/>
            </a:ext>
          </a:extLst>
        </xdr:cNvPr>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4CFE9A18-F166-4862-9DF8-73C78561965E}"/>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FEF5BEFB-FA83-4D6B-9B5E-D355D2D10089}"/>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99A5D72B-E64B-4EF1-B314-8C32B6D8D9FC}"/>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3B5C356D-76B8-4085-ACD0-3E3C7A6B3451}"/>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66E50B86-5B55-4FE6-990A-FB5585922EBE}"/>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1C70105-32AE-4A94-A97A-84EBFB921A8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08F12FB-2BA3-42EC-B0EB-EA2C0DB3428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5F3C07A-7629-4E3B-9C5B-FDCE108BAE2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0E01574-A925-4E63-AFE4-E28FF0AA556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E0DC12F-7C87-451E-A8F0-955ED0F5C3D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44450</xdr:rowOff>
    </xdr:from>
    <xdr:to>
      <xdr:col>24</xdr:col>
      <xdr:colOff>114300</xdr:colOff>
      <xdr:row>79</xdr:row>
      <xdr:rowOff>146050</xdr:rowOff>
    </xdr:to>
    <xdr:sp macro="" textlink="">
      <xdr:nvSpPr>
        <xdr:cNvPr id="305" name="楕円 304">
          <a:extLst>
            <a:ext uri="{FF2B5EF4-FFF2-40B4-BE49-F238E27FC236}">
              <a16:creationId xmlns:a16="http://schemas.microsoft.com/office/drawing/2014/main" id="{022BD959-D8BB-433A-BAE3-B77D326B9AEE}"/>
            </a:ext>
          </a:extLst>
        </xdr:cNvPr>
        <xdr:cNvSpPr/>
      </xdr:nvSpPr>
      <xdr:spPr>
        <a:xfrm>
          <a:off x="4584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67327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7E8D6240-E8B3-4BA6-A725-3EB5E8977EE6}"/>
            </a:ext>
          </a:extLst>
        </xdr:cNvPr>
        <xdr:cNvSpPr txBox="1"/>
      </xdr:nvSpPr>
      <xdr:spPr>
        <a:xfrm>
          <a:off x="4673600"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8527</xdr:rowOff>
    </xdr:from>
    <xdr:to>
      <xdr:col>20</xdr:col>
      <xdr:colOff>38100</xdr:colOff>
      <xdr:row>79</xdr:row>
      <xdr:rowOff>110127</xdr:rowOff>
    </xdr:to>
    <xdr:sp macro="" textlink="">
      <xdr:nvSpPr>
        <xdr:cNvPr id="307" name="楕円 306">
          <a:extLst>
            <a:ext uri="{FF2B5EF4-FFF2-40B4-BE49-F238E27FC236}">
              <a16:creationId xmlns:a16="http://schemas.microsoft.com/office/drawing/2014/main" id="{040DB30A-AA16-400B-82D2-2E016FC456E3}"/>
            </a:ext>
          </a:extLst>
        </xdr:cNvPr>
        <xdr:cNvSpPr/>
      </xdr:nvSpPr>
      <xdr:spPr>
        <a:xfrm>
          <a:off x="3746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59327</xdr:rowOff>
    </xdr:from>
    <xdr:to>
      <xdr:col>24</xdr:col>
      <xdr:colOff>63500</xdr:colOff>
      <xdr:row>79</xdr:row>
      <xdr:rowOff>95250</xdr:rowOff>
    </xdr:to>
    <xdr:cxnSp macro="">
      <xdr:nvCxnSpPr>
        <xdr:cNvPr id="308" name="直線コネクタ 307">
          <a:extLst>
            <a:ext uri="{FF2B5EF4-FFF2-40B4-BE49-F238E27FC236}">
              <a16:creationId xmlns:a16="http://schemas.microsoft.com/office/drawing/2014/main" id="{4FAB4F98-079D-43B3-BFDB-F807BEC8654C}"/>
            </a:ext>
          </a:extLst>
        </xdr:cNvPr>
        <xdr:cNvCxnSpPr/>
      </xdr:nvCxnSpPr>
      <xdr:spPr>
        <a:xfrm>
          <a:off x="3797300" y="136038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144055</xdr:rowOff>
    </xdr:from>
    <xdr:to>
      <xdr:col>15</xdr:col>
      <xdr:colOff>101600</xdr:colOff>
      <xdr:row>79</xdr:row>
      <xdr:rowOff>74205</xdr:rowOff>
    </xdr:to>
    <xdr:sp macro="" textlink="">
      <xdr:nvSpPr>
        <xdr:cNvPr id="309" name="楕円 308">
          <a:extLst>
            <a:ext uri="{FF2B5EF4-FFF2-40B4-BE49-F238E27FC236}">
              <a16:creationId xmlns:a16="http://schemas.microsoft.com/office/drawing/2014/main" id="{649F7CB2-8386-41F5-BB56-45732733E710}"/>
            </a:ext>
          </a:extLst>
        </xdr:cNvPr>
        <xdr:cNvSpPr/>
      </xdr:nvSpPr>
      <xdr:spPr>
        <a:xfrm>
          <a:off x="2857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23405</xdr:rowOff>
    </xdr:from>
    <xdr:to>
      <xdr:col>19</xdr:col>
      <xdr:colOff>177800</xdr:colOff>
      <xdr:row>79</xdr:row>
      <xdr:rowOff>59327</xdr:rowOff>
    </xdr:to>
    <xdr:cxnSp macro="">
      <xdr:nvCxnSpPr>
        <xdr:cNvPr id="310" name="直線コネクタ 309">
          <a:extLst>
            <a:ext uri="{FF2B5EF4-FFF2-40B4-BE49-F238E27FC236}">
              <a16:creationId xmlns:a16="http://schemas.microsoft.com/office/drawing/2014/main" id="{4F38895E-D483-4679-9501-8D00960F88F3}"/>
            </a:ext>
          </a:extLst>
        </xdr:cNvPr>
        <xdr:cNvCxnSpPr/>
      </xdr:nvCxnSpPr>
      <xdr:spPr>
        <a:xfrm>
          <a:off x="2908300" y="135679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108131</xdr:rowOff>
    </xdr:from>
    <xdr:to>
      <xdr:col>10</xdr:col>
      <xdr:colOff>165100</xdr:colOff>
      <xdr:row>79</xdr:row>
      <xdr:rowOff>38281</xdr:rowOff>
    </xdr:to>
    <xdr:sp macro="" textlink="">
      <xdr:nvSpPr>
        <xdr:cNvPr id="311" name="楕円 310">
          <a:extLst>
            <a:ext uri="{FF2B5EF4-FFF2-40B4-BE49-F238E27FC236}">
              <a16:creationId xmlns:a16="http://schemas.microsoft.com/office/drawing/2014/main" id="{0675E4F6-2280-4D1E-B3C3-09A098954637}"/>
            </a:ext>
          </a:extLst>
        </xdr:cNvPr>
        <xdr:cNvSpPr/>
      </xdr:nvSpPr>
      <xdr:spPr>
        <a:xfrm>
          <a:off x="1968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158931</xdr:rowOff>
    </xdr:from>
    <xdr:to>
      <xdr:col>15</xdr:col>
      <xdr:colOff>50800</xdr:colOff>
      <xdr:row>79</xdr:row>
      <xdr:rowOff>23405</xdr:rowOff>
    </xdr:to>
    <xdr:cxnSp macro="">
      <xdr:nvCxnSpPr>
        <xdr:cNvPr id="312" name="直線コネクタ 311">
          <a:extLst>
            <a:ext uri="{FF2B5EF4-FFF2-40B4-BE49-F238E27FC236}">
              <a16:creationId xmlns:a16="http://schemas.microsoft.com/office/drawing/2014/main" id="{24D5C495-3328-4553-B66E-E499D3EB76E4}"/>
            </a:ext>
          </a:extLst>
        </xdr:cNvPr>
        <xdr:cNvCxnSpPr/>
      </xdr:nvCxnSpPr>
      <xdr:spPr>
        <a:xfrm>
          <a:off x="2019300" y="135320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72208</xdr:rowOff>
    </xdr:from>
    <xdr:to>
      <xdr:col>6</xdr:col>
      <xdr:colOff>38100</xdr:colOff>
      <xdr:row>79</xdr:row>
      <xdr:rowOff>2358</xdr:rowOff>
    </xdr:to>
    <xdr:sp macro="" textlink="">
      <xdr:nvSpPr>
        <xdr:cNvPr id="313" name="楕円 312">
          <a:extLst>
            <a:ext uri="{FF2B5EF4-FFF2-40B4-BE49-F238E27FC236}">
              <a16:creationId xmlns:a16="http://schemas.microsoft.com/office/drawing/2014/main" id="{EDA451FC-D45F-46EF-AB4D-C134D2F2D4F5}"/>
            </a:ext>
          </a:extLst>
        </xdr:cNvPr>
        <xdr:cNvSpPr/>
      </xdr:nvSpPr>
      <xdr:spPr>
        <a:xfrm>
          <a:off x="1079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123008</xdr:rowOff>
    </xdr:from>
    <xdr:to>
      <xdr:col>10</xdr:col>
      <xdr:colOff>114300</xdr:colOff>
      <xdr:row>78</xdr:row>
      <xdr:rowOff>158931</xdr:rowOff>
    </xdr:to>
    <xdr:cxnSp macro="">
      <xdr:nvCxnSpPr>
        <xdr:cNvPr id="314" name="直線コネクタ 313">
          <a:extLst>
            <a:ext uri="{FF2B5EF4-FFF2-40B4-BE49-F238E27FC236}">
              <a16:creationId xmlns:a16="http://schemas.microsoft.com/office/drawing/2014/main" id="{CD64F893-BEDF-4D3B-BED8-2CDAC1E63E36}"/>
            </a:ext>
          </a:extLst>
        </xdr:cNvPr>
        <xdr:cNvCxnSpPr/>
      </xdr:nvCxnSpPr>
      <xdr:spPr>
        <a:xfrm>
          <a:off x="1130300" y="1349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a:extLst>
            <a:ext uri="{FF2B5EF4-FFF2-40B4-BE49-F238E27FC236}">
              <a16:creationId xmlns:a16="http://schemas.microsoft.com/office/drawing/2014/main" id="{A0BE8E6A-9A69-4D07-A4D1-48338D2A4538}"/>
            </a:ext>
          </a:extLst>
        </xdr:cNvPr>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a:extLst>
            <a:ext uri="{FF2B5EF4-FFF2-40B4-BE49-F238E27FC236}">
              <a16:creationId xmlns:a16="http://schemas.microsoft.com/office/drawing/2014/main" id="{D4CC235A-75BD-49E2-B042-10B1AD4ECBE3}"/>
            </a:ext>
          </a:extLst>
        </xdr:cNvPr>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a:extLst>
            <a:ext uri="{FF2B5EF4-FFF2-40B4-BE49-F238E27FC236}">
              <a16:creationId xmlns:a16="http://schemas.microsoft.com/office/drawing/2014/main" id="{D3D6035F-E3FA-49BC-B8CF-FF5D1AC3D08C}"/>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a:extLst>
            <a:ext uri="{FF2B5EF4-FFF2-40B4-BE49-F238E27FC236}">
              <a16:creationId xmlns:a16="http://schemas.microsoft.com/office/drawing/2014/main" id="{2DFC6ABF-B0A0-4E98-BFF4-1CADAA2197D1}"/>
            </a:ext>
          </a:extLst>
        </xdr:cNvPr>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126654</xdr:rowOff>
    </xdr:from>
    <xdr:ext cx="405111" cy="259045"/>
    <xdr:sp macro="" textlink="">
      <xdr:nvSpPr>
        <xdr:cNvPr id="319" name="n_1mainValue【公営住宅】&#10;有形固定資産減価償却率">
          <a:extLst>
            <a:ext uri="{FF2B5EF4-FFF2-40B4-BE49-F238E27FC236}">
              <a16:creationId xmlns:a16="http://schemas.microsoft.com/office/drawing/2014/main" id="{CD7947CA-3CE7-4549-A1F4-320EABCC09F3}"/>
            </a:ext>
          </a:extLst>
        </xdr:cNvPr>
        <xdr:cNvSpPr txBox="1"/>
      </xdr:nvSpPr>
      <xdr:spPr>
        <a:xfrm>
          <a:off x="35820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90732</xdr:rowOff>
    </xdr:from>
    <xdr:ext cx="405111" cy="259045"/>
    <xdr:sp macro="" textlink="">
      <xdr:nvSpPr>
        <xdr:cNvPr id="320" name="n_2mainValue【公営住宅】&#10;有形固定資産減価償却率">
          <a:extLst>
            <a:ext uri="{FF2B5EF4-FFF2-40B4-BE49-F238E27FC236}">
              <a16:creationId xmlns:a16="http://schemas.microsoft.com/office/drawing/2014/main" id="{D3DF54AE-0232-4F16-A361-58926A78089F}"/>
            </a:ext>
          </a:extLst>
        </xdr:cNvPr>
        <xdr:cNvSpPr txBox="1"/>
      </xdr:nvSpPr>
      <xdr:spPr>
        <a:xfrm>
          <a:off x="27057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54808</xdr:rowOff>
    </xdr:from>
    <xdr:ext cx="405111" cy="259045"/>
    <xdr:sp macro="" textlink="">
      <xdr:nvSpPr>
        <xdr:cNvPr id="321" name="n_3mainValue【公営住宅】&#10;有形固定資産減価償却率">
          <a:extLst>
            <a:ext uri="{FF2B5EF4-FFF2-40B4-BE49-F238E27FC236}">
              <a16:creationId xmlns:a16="http://schemas.microsoft.com/office/drawing/2014/main" id="{F6AFCFFD-FBEF-43AE-B973-6F7F3249D31A}"/>
            </a:ext>
          </a:extLst>
        </xdr:cNvPr>
        <xdr:cNvSpPr txBox="1"/>
      </xdr:nvSpPr>
      <xdr:spPr>
        <a:xfrm>
          <a:off x="18167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18885</xdr:rowOff>
    </xdr:from>
    <xdr:ext cx="405111" cy="259045"/>
    <xdr:sp macro="" textlink="">
      <xdr:nvSpPr>
        <xdr:cNvPr id="322" name="n_4mainValue【公営住宅】&#10;有形固定資産減価償却率">
          <a:extLst>
            <a:ext uri="{FF2B5EF4-FFF2-40B4-BE49-F238E27FC236}">
              <a16:creationId xmlns:a16="http://schemas.microsoft.com/office/drawing/2014/main" id="{5FCA1242-7A59-4CCF-8582-8DB1AA5AA397}"/>
            </a:ext>
          </a:extLst>
        </xdr:cNvPr>
        <xdr:cNvSpPr txBox="1"/>
      </xdr:nvSpPr>
      <xdr:spPr>
        <a:xfrm>
          <a:off x="92774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B30A31E7-761B-4151-85A5-63576CF50C0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316508A-C2FD-4600-92A2-A0FCFB3438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8C150081-9BF9-42A1-B96B-399A3D729EF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72E5CF5E-8A31-4BEF-809F-8E32B4A0498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B97254F-F8D6-4702-8385-63B6A2902E6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9B707C3F-FF65-4A66-8525-F4DF441D4A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32D317D-8403-40DF-ADAB-BA0118595D7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FC57473-6334-4646-829E-98BA87F8158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3610D7A-1984-4346-BEA0-C0693B7E38C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F196FFC-E95A-49A2-B628-D00B51E7D72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19183F06-C82B-4056-869D-CB40DE88B4D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E93327CD-B450-488C-8CA0-87CB3D4F501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5F18AAD9-7159-426A-BD61-47013A7A8C8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C22AAE1F-476C-4551-A898-905BDD5F7B0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4CD8DE6C-1029-4D42-AAFD-AA6A9E0EAD7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E7D52C5C-278B-4FA7-80AF-7B16878665B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ABE3BAF1-2204-4504-9F93-01FF1D9E329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2258C37D-93FB-4462-ADF7-EB3F8FE943A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B1B20C1D-90C2-4DA1-BDE3-95EC8D368A7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8A8EC8B7-5205-4D42-AC87-410708EAAA6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ADE13D0D-7192-4CF5-8096-1C60DEC113D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9DBD67CF-9F72-4839-A0A6-3E54393BF34A}"/>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C6F734B1-E1FF-4005-A4FF-AA709656FF7B}"/>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862294B5-3A2B-4236-8C56-A23F6D26F469}"/>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972F3921-EB43-48A0-ABEB-D7A412B4B25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ACD29F1B-EBB2-4C40-BD65-9131918E4E93}"/>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a16="http://schemas.microsoft.com/office/drawing/2014/main" id="{E7D01FB3-BED6-4BF1-BC0B-C8412FA33560}"/>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C433210A-A037-4350-B0C9-7F0C4390576C}"/>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BE780CC8-4F21-4462-93E3-6C627DAF5AA4}"/>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77572BD6-75BC-47B8-903B-319D03E6BB9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D9E1C912-A171-40A6-9907-668EE1926575}"/>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3C3D9392-D490-4308-8D99-DD5D38490A56}"/>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47482E1-0ABD-4094-B70A-3370AF0103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B48554-4C78-4EAA-BE8A-D60E6052A30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E2412FC-333C-4510-8F71-2957925F792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D206311-72D2-4771-9340-9E99D749CC7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0A65356-281B-4C1C-9546-B4FC0491985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155550</xdr:rowOff>
    </xdr:from>
    <xdr:to>
      <xdr:col>55</xdr:col>
      <xdr:colOff>50800</xdr:colOff>
      <xdr:row>86</xdr:row>
      <xdr:rowOff>85700</xdr:rowOff>
    </xdr:to>
    <xdr:sp macro="" textlink="">
      <xdr:nvSpPr>
        <xdr:cNvPr id="360" name="楕円 359">
          <a:extLst>
            <a:ext uri="{FF2B5EF4-FFF2-40B4-BE49-F238E27FC236}">
              <a16:creationId xmlns:a16="http://schemas.microsoft.com/office/drawing/2014/main" id="{B465C005-42AC-462D-B3BC-D028F757D9D0}"/>
            </a:ext>
          </a:extLst>
        </xdr:cNvPr>
        <xdr:cNvSpPr/>
      </xdr:nvSpPr>
      <xdr:spPr>
        <a:xfrm>
          <a:off x="104267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70477</xdr:rowOff>
    </xdr:from>
    <xdr:ext cx="469744" cy="259045"/>
    <xdr:sp macro="" textlink="">
      <xdr:nvSpPr>
        <xdr:cNvPr id="361" name="【公営住宅】&#10;一人当たり面積該当値テキスト">
          <a:extLst>
            <a:ext uri="{FF2B5EF4-FFF2-40B4-BE49-F238E27FC236}">
              <a16:creationId xmlns:a16="http://schemas.microsoft.com/office/drawing/2014/main" id="{733F707C-DCD3-49CD-B107-1115828D3F52}"/>
            </a:ext>
          </a:extLst>
        </xdr:cNvPr>
        <xdr:cNvSpPr txBox="1"/>
      </xdr:nvSpPr>
      <xdr:spPr>
        <a:xfrm>
          <a:off x="10515600" y="146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155550</xdr:rowOff>
    </xdr:from>
    <xdr:to>
      <xdr:col>50</xdr:col>
      <xdr:colOff>165100</xdr:colOff>
      <xdr:row>86</xdr:row>
      <xdr:rowOff>85700</xdr:rowOff>
    </xdr:to>
    <xdr:sp macro="" textlink="">
      <xdr:nvSpPr>
        <xdr:cNvPr id="362" name="楕円 361">
          <a:extLst>
            <a:ext uri="{FF2B5EF4-FFF2-40B4-BE49-F238E27FC236}">
              <a16:creationId xmlns:a16="http://schemas.microsoft.com/office/drawing/2014/main" id="{593C7AE2-47F6-452C-9760-F4650998575E}"/>
            </a:ext>
          </a:extLst>
        </xdr:cNvPr>
        <xdr:cNvSpPr/>
      </xdr:nvSpPr>
      <xdr:spPr>
        <a:xfrm>
          <a:off x="9588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34900</xdr:rowOff>
    </xdr:from>
    <xdr:to>
      <xdr:col>55</xdr:col>
      <xdr:colOff>0</xdr:colOff>
      <xdr:row>86</xdr:row>
      <xdr:rowOff>34900</xdr:rowOff>
    </xdr:to>
    <xdr:cxnSp macro="">
      <xdr:nvCxnSpPr>
        <xdr:cNvPr id="363" name="直線コネクタ 362">
          <a:extLst>
            <a:ext uri="{FF2B5EF4-FFF2-40B4-BE49-F238E27FC236}">
              <a16:creationId xmlns:a16="http://schemas.microsoft.com/office/drawing/2014/main" id="{C436E0B8-590F-4948-AFC3-2D09CEFA79D0}"/>
            </a:ext>
          </a:extLst>
        </xdr:cNvPr>
        <xdr:cNvCxnSpPr/>
      </xdr:nvCxnSpPr>
      <xdr:spPr>
        <a:xfrm>
          <a:off x="9639300" y="147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155550</xdr:rowOff>
    </xdr:from>
    <xdr:to>
      <xdr:col>46</xdr:col>
      <xdr:colOff>38100</xdr:colOff>
      <xdr:row>86</xdr:row>
      <xdr:rowOff>85700</xdr:rowOff>
    </xdr:to>
    <xdr:sp macro="" textlink="">
      <xdr:nvSpPr>
        <xdr:cNvPr id="364" name="楕円 363">
          <a:extLst>
            <a:ext uri="{FF2B5EF4-FFF2-40B4-BE49-F238E27FC236}">
              <a16:creationId xmlns:a16="http://schemas.microsoft.com/office/drawing/2014/main" id="{03B5BC0B-5530-4659-B3DA-655E49B9D3EC}"/>
            </a:ext>
          </a:extLst>
        </xdr:cNvPr>
        <xdr:cNvSpPr/>
      </xdr:nvSpPr>
      <xdr:spPr>
        <a:xfrm>
          <a:off x="8699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34900</xdr:rowOff>
    </xdr:from>
    <xdr:to>
      <xdr:col>50</xdr:col>
      <xdr:colOff>114300</xdr:colOff>
      <xdr:row>86</xdr:row>
      <xdr:rowOff>34900</xdr:rowOff>
    </xdr:to>
    <xdr:cxnSp macro="">
      <xdr:nvCxnSpPr>
        <xdr:cNvPr id="365" name="直線コネクタ 364">
          <a:extLst>
            <a:ext uri="{FF2B5EF4-FFF2-40B4-BE49-F238E27FC236}">
              <a16:creationId xmlns:a16="http://schemas.microsoft.com/office/drawing/2014/main" id="{DAA32341-62BD-4D2E-A9A3-681C423FBC1C}"/>
            </a:ext>
          </a:extLst>
        </xdr:cNvPr>
        <xdr:cNvCxnSpPr/>
      </xdr:nvCxnSpPr>
      <xdr:spPr>
        <a:xfrm>
          <a:off x="8750300" y="147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155550</xdr:rowOff>
    </xdr:from>
    <xdr:to>
      <xdr:col>41</xdr:col>
      <xdr:colOff>101600</xdr:colOff>
      <xdr:row>86</xdr:row>
      <xdr:rowOff>85700</xdr:rowOff>
    </xdr:to>
    <xdr:sp macro="" textlink="">
      <xdr:nvSpPr>
        <xdr:cNvPr id="366" name="楕円 365">
          <a:extLst>
            <a:ext uri="{FF2B5EF4-FFF2-40B4-BE49-F238E27FC236}">
              <a16:creationId xmlns:a16="http://schemas.microsoft.com/office/drawing/2014/main" id="{690F2EFF-04AA-465B-A767-7681977FCEF1}"/>
            </a:ext>
          </a:extLst>
        </xdr:cNvPr>
        <xdr:cNvSpPr/>
      </xdr:nvSpPr>
      <xdr:spPr>
        <a:xfrm>
          <a:off x="7810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34900</xdr:rowOff>
    </xdr:from>
    <xdr:to>
      <xdr:col>45</xdr:col>
      <xdr:colOff>177800</xdr:colOff>
      <xdr:row>86</xdr:row>
      <xdr:rowOff>34900</xdr:rowOff>
    </xdr:to>
    <xdr:cxnSp macro="">
      <xdr:nvCxnSpPr>
        <xdr:cNvPr id="367" name="直線コネクタ 366">
          <a:extLst>
            <a:ext uri="{FF2B5EF4-FFF2-40B4-BE49-F238E27FC236}">
              <a16:creationId xmlns:a16="http://schemas.microsoft.com/office/drawing/2014/main" id="{6E0BEB66-6506-4E23-A002-CAD2D28AC46A}"/>
            </a:ext>
          </a:extLst>
        </xdr:cNvPr>
        <xdr:cNvCxnSpPr/>
      </xdr:nvCxnSpPr>
      <xdr:spPr>
        <a:xfrm>
          <a:off x="7861300" y="147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155550</xdr:rowOff>
    </xdr:from>
    <xdr:to>
      <xdr:col>36</xdr:col>
      <xdr:colOff>165100</xdr:colOff>
      <xdr:row>86</xdr:row>
      <xdr:rowOff>85700</xdr:rowOff>
    </xdr:to>
    <xdr:sp macro="" textlink="">
      <xdr:nvSpPr>
        <xdr:cNvPr id="368" name="楕円 367">
          <a:extLst>
            <a:ext uri="{FF2B5EF4-FFF2-40B4-BE49-F238E27FC236}">
              <a16:creationId xmlns:a16="http://schemas.microsoft.com/office/drawing/2014/main" id="{286D699F-CD32-430B-A00F-08E4BAD7F387}"/>
            </a:ext>
          </a:extLst>
        </xdr:cNvPr>
        <xdr:cNvSpPr/>
      </xdr:nvSpPr>
      <xdr:spPr>
        <a:xfrm>
          <a:off x="6921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34900</xdr:rowOff>
    </xdr:from>
    <xdr:to>
      <xdr:col>41</xdr:col>
      <xdr:colOff>50800</xdr:colOff>
      <xdr:row>86</xdr:row>
      <xdr:rowOff>34900</xdr:rowOff>
    </xdr:to>
    <xdr:cxnSp macro="">
      <xdr:nvCxnSpPr>
        <xdr:cNvPr id="369" name="直線コネクタ 368">
          <a:extLst>
            <a:ext uri="{FF2B5EF4-FFF2-40B4-BE49-F238E27FC236}">
              <a16:creationId xmlns:a16="http://schemas.microsoft.com/office/drawing/2014/main" id="{FFB4D339-721C-4EAC-A24C-9A8AC1A5D64B}"/>
            </a:ext>
          </a:extLst>
        </xdr:cNvPr>
        <xdr:cNvCxnSpPr/>
      </xdr:nvCxnSpPr>
      <xdr:spPr>
        <a:xfrm>
          <a:off x="6972300" y="147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a16="http://schemas.microsoft.com/office/drawing/2014/main" id="{B0C09478-1E46-4116-9DB6-256CECA44C12}"/>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a16="http://schemas.microsoft.com/office/drawing/2014/main" id="{9C6A1322-383E-4564-BE4B-2C1C81538507}"/>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a:extLst>
            <a:ext uri="{FF2B5EF4-FFF2-40B4-BE49-F238E27FC236}">
              <a16:creationId xmlns:a16="http://schemas.microsoft.com/office/drawing/2014/main" id="{F2026852-FF1D-4235-B3CF-D3A05B230778}"/>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a16="http://schemas.microsoft.com/office/drawing/2014/main" id="{0BA21578-3DCF-4D6E-B2B3-1C23A43ACF3F}"/>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76827</xdr:rowOff>
    </xdr:from>
    <xdr:ext cx="469744" cy="259045"/>
    <xdr:sp macro="" textlink="">
      <xdr:nvSpPr>
        <xdr:cNvPr id="374" name="n_1mainValue【公営住宅】&#10;一人当たり面積">
          <a:extLst>
            <a:ext uri="{FF2B5EF4-FFF2-40B4-BE49-F238E27FC236}">
              <a16:creationId xmlns:a16="http://schemas.microsoft.com/office/drawing/2014/main" id="{787AA009-9750-4C41-95B8-EBB221E930A3}"/>
            </a:ext>
          </a:extLst>
        </xdr:cNvPr>
        <xdr:cNvSpPr txBox="1"/>
      </xdr:nvSpPr>
      <xdr:spPr>
        <a:xfrm>
          <a:off x="93917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76827</xdr:rowOff>
    </xdr:from>
    <xdr:ext cx="469744" cy="259045"/>
    <xdr:sp macro="" textlink="">
      <xdr:nvSpPr>
        <xdr:cNvPr id="375" name="n_2mainValue【公営住宅】&#10;一人当たり面積">
          <a:extLst>
            <a:ext uri="{FF2B5EF4-FFF2-40B4-BE49-F238E27FC236}">
              <a16:creationId xmlns:a16="http://schemas.microsoft.com/office/drawing/2014/main" id="{4607A425-A953-4079-B19C-36E08FAC9510}"/>
            </a:ext>
          </a:extLst>
        </xdr:cNvPr>
        <xdr:cNvSpPr txBox="1"/>
      </xdr:nvSpPr>
      <xdr:spPr>
        <a:xfrm>
          <a:off x="85154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76827</xdr:rowOff>
    </xdr:from>
    <xdr:ext cx="469744" cy="259045"/>
    <xdr:sp macro="" textlink="">
      <xdr:nvSpPr>
        <xdr:cNvPr id="376" name="n_3mainValue【公営住宅】&#10;一人当たり面積">
          <a:extLst>
            <a:ext uri="{FF2B5EF4-FFF2-40B4-BE49-F238E27FC236}">
              <a16:creationId xmlns:a16="http://schemas.microsoft.com/office/drawing/2014/main" id="{8061EC8D-4F46-4EC7-AF3F-4D8C13656570}"/>
            </a:ext>
          </a:extLst>
        </xdr:cNvPr>
        <xdr:cNvSpPr txBox="1"/>
      </xdr:nvSpPr>
      <xdr:spPr>
        <a:xfrm>
          <a:off x="76264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76827</xdr:rowOff>
    </xdr:from>
    <xdr:ext cx="469744" cy="259045"/>
    <xdr:sp macro="" textlink="">
      <xdr:nvSpPr>
        <xdr:cNvPr id="377" name="n_4mainValue【公営住宅】&#10;一人当たり面積">
          <a:extLst>
            <a:ext uri="{FF2B5EF4-FFF2-40B4-BE49-F238E27FC236}">
              <a16:creationId xmlns:a16="http://schemas.microsoft.com/office/drawing/2014/main" id="{F6B09082-2F9C-48E4-9B37-00534C7546E6}"/>
            </a:ext>
          </a:extLst>
        </xdr:cNvPr>
        <xdr:cNvSpPr txBox="1"/>
      </xdr:nvSpPr>
      <xdr:spPr>
        <a:xfrm>
          <a:off x="67374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D8BC85F1-32BC-4688-951A-A1B30A89F52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E4E09FFF-7911-4B34-BBAA-73B8DE64585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BA7C0F76-5192-42FF-82B1-14EA41BC4AA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BF947299-3F0C-4CB1-A6B6-85D3207BFA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BDEE6F5D-0FED-4A2E-9CF4-2DBC2FBC19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9C797BF1-A9EB-4D3A-8094-3A7A2F05E8B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7E571C76-F7D0-4A07-BF25-D5F79072C8B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9E9EC6-CF9E-4F06-ACA1-A6289A4F78B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2A601E6-3B9E-4C2D-AA7E-33EEB48B29C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9AF357EB-8A64-4D7B-96A0-51A16E52A25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7203A45F-E9F6-42ED-91C8-EE430C7ADD3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E428FEAD-7ED3-4BA3-BAE0-712A9E8E41F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1E333897-42ED-48F3-BF97-ECF53A91F3F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3FD96019-12F8-4120-AA05-BCF762F284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393BB152-50CB-426A-8724-AF191612056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96931D4F-00FC-4FF0-BDBB-E6CF3A08137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BEB7DC-3EB5-4C77-9E57-2C50432DE83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CA13CA73-741E-4347-A691-5D8B71AA2E0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3594CFAE-F6FC-461A-A090-6FAA80BC2B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EA3A7865-0208-42F6-940A-F733ED4D36E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19CAD4D2-A0B7-4D01-AE89-340DF2585FC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C68C73A8-57B8-4F0E-9BCC-6E1B37686D9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52040C5D-566F-473E-9207-2098AF36E75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E78CDDB8-581B-484E-8309-DF5DA6FEA5A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E37997A1-5066-40E5-BFA9-A2D513BAB2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9B1C65B0-FB66-4BED-9780-350D8910F61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FF41BA6C-A448-4ABA-AC2B-4F745350326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48D7266D-BD72-4EE8-B48F-6746053D274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C84EAA5-1EC9-40F0-94B6-C75C04F521A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2647D8E1-E4EB-4403-BD6B-DDA399F4CFC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4004BA91-FB34-4453-B5FD-0662651E4F2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AA97A381-A4D7-43E9-A969-0B061CE9BF3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E4EE20AC-6B19-4442-A59C-F409A664784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94774A8C-EDE8-46C7-B392-53ECE117407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BB0FEE14-291B-43D3-BB50-F447F4EF44A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A4D65643-C403-4671-BA5A-1FB222D1554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30443133-E335-4ECB-AAFF-F4B8B8F5E30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F1AF285E-3898-47BE-ABC4-AD3BFABA6E1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42B4E0CB-482C-4AA3-85CC-93B7BDC58AD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DC172080-7ADB-40D3-A3E0-772C1DABCAD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8F2D21C2-CA98-4FAB-9D98-A5FAAA921A98}"/>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61F914E7-A41D-42D2-8517-4E9936196D8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17F0AE96-B290-4260-8720-121AEACA23B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1B27C09A-4D43-441D-B253-52FC6303EE5A}"/>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834F6623-E18A-4760-882A-AC6938C85A15}"/>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6CA0E4E6-5C95-4DD6-8121-9FF5BE661D41}"/>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8CF3D94F-908F-475E-BC37-C0FA2EA17323}"/>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864F8B28-885F-4F86-8497-52B9E827A95D}"/>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18DA1A07-C81C-4C28-826E-3FD39C586BF3}"/>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BFF27568-DE54-4429-92A0-B51F8B52532B}"/>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C6F9DDD9-F046-4A0D-AEBD-12B12AB0C5FF}"/>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67944AD-8945-4D21-BFAF-F753F51C71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382C2AA-4D66-48AB-9B2A-3EE6DCA102B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3A2AEE7-3D53-4FAC-997F-C0DD880421D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A9B10E5-D15C-4477-8D16-5557FCFA765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C1883E8-2155-404C-B620-1FA27BF6642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53975</xdr:rowOff>
    </xdr:from>
    <xdr:to>
      <xdr:col>85</xdr:col>
      <xdr:colOff>177800</xdr:colOff>
      <xdr:row>38</xdr:row>
      <xdr:rowOff>155575</xdr:rowOff>
    </xdr:to>
    <xdr:sp macro="" textlink="">
      <xdr:nvSpPr>
        <xdr:cNvPr id="434" name="楕円 433">
          <a:extLst>
            <a:ext uri="{FF2B5EF4-FFF2-40B4-BE49-F238E27FC236}">
              <a16:creationId xmlns:a16="http://schemas.microsoft.com/office/drawing/2014/main" id="{D969869E-7EB5-426E-8554-47503ACB9AD3}"/>
            </a:ext>
          </a:extLst>
        </xdr:cNvPr>
        <xdr:cNvSpPr/>
      </xdr:nvSpPr>
      <xdr:spPr>
        <a:xfrm>
          <a:off x="16268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32402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E3E6E3BF-4410-4437-BF90-C5716C77432D}"/>
            </a:ext>
          </a:extLst>
        </xdr:cNvPr>
        <xdr:cNvSpPr txBox="1"/>
      </xdr:nvSpPr>
      <xdr:spPr>
        <a:xfrm>
          <a:off x="1635760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153035</xdr:rowOff>
    </xdr:from>
    <xdr:to>
      <xdr:col>81</xdr:col>
      <xdr:colOff>101600</xdr:colOff>
      <xdr:row>38</xdr:row>
      <xdr:rowOff>83185</xdr:rowOff>
    </xdr:to>
    <xdr:sp macro="" textlink="">
      <xdr:nvSpPr>
        <xdr:cNvPr id="436" name="楕円 435">
          <a:extLst>
            <a:ext uri="{FF2B5EF4-FFF2-40B4-BE49-F238E27FC236}">
              <a16:creationId xmlns:a16="http://schemas.microsoft.com/office/drawing/2014/main" id="{743A6766-FC03-4B51-96A8-0A28A3A16349}"/>
            </a:ext>
          </a:extLst>
        </xdr:cNvPr>
        <xdr:cNvSpPr/>
      </xdr:nvSpPr>
      <xdr:spPr>
        <a:xfrm>
          <a:off x="15430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32385</xdr:rowOff>
    </xdr:from>
    <xdr:to>
      <xdr:col>85</xdr:col>
      <xdr:colOff>127000</xdr:colOff>
      <xdr:row>38</xdr:row>
      <xdr:rowOff>104775</xdr:rowOff>
    </xdr:to>
    <xdr:cxnSp macro="">
      <xdr:nvCxnSpPr>
        <xdr:cNvPr id="437" name="直線コネクタ 436">
          <a:extLst>
            <a:ext uri="{FF2B5EF4-FFF2-40B4-BE49-F238E27FC236}">
              <a16:creationId xmlns:a16="http://schemas.microsoft.com/office/drawing/2014/main" id="{476BB807-EA69-4494-83C8-36781FF9082A}"/>
            </a:ext>
          </a:extLst>
        </xdr:cNvPr>
        <xdr:cNvCxnSpPr/>
      </xdr:nvCxnSpPr>
      <xdr:spPr>
        <a:xfrm>
          <a:off x="15481300" y="654748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438" name="楕円 437">
          <a:extLst>
            <a:ext uri="{FF2B5EF4-FFF2-40B4-BE49-F238E27FC236}">
              <a16:creationId xmlns:a16="http://schemas.microsoft.com/office/drawing/2014/main" id="{D87CA10B-9312-4BE8-BCE8-613AF13023B4}"/>
            </a:ext>
          </a:extLst>
        </xdr:cNvPr>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133350</xdr:rowOff>
    </xdr:from>
    <xdr:to>
      <xdr:col>81</xdr:col>
      <xdr:colOff>50800</xdr:colOff>
      <xdr:row>38</xdr:row>
      <xdr:rowOff>32385</xdr:rowOff>
    </xdr:to>
    <xdr:cxnSp macro="">
      <xdr:nvCxnSpPr>
        <xdr:cNvPr id="439" name="直線コネクタ 438">
          <a:extLst>
            <a:ext uri="{FF2B5EF4-FFF2-40B4-BE49-F238E27FC236}">
              <a16:creationId xmlns:a16="http://schemas.microsoft.com/office/drawing/2014/main" id="{0F0E7CE2-1956-441E-8E88-D46751F01BCA}"/>
            </a:ext>
          </a:extLst>
        </xdr:cNvPr>
        <xdr:cNvCxnSpPr/>
      </xdr:nvCxnSpPr>
      <xdr:spPr>
        <a:xfrm>
          <a:off x="14592300" y="647700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40" name="楕円 439">
          <a:extLst>
            <a:ext uri="{FF2B5EF4-FFF2-40B4-BE49-F238E27FC236}">
              <a16:creationId xmlns:a16="http://schemas.microsoft.com/office/drawing/2014/main" id="{57D1E920-D3E7-4498-BDEC-F06C27A73ACA}"/>
            </a:ext>
          </a:extLst>
        </xdr:cNvPr>
        <xdr:cNvSpPr/>
      </xdr:nvSpPr>
      <xdr:spPr>
        <a:xfrm>
          <a:off x="13652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60960</xdr:rowOff>
    </xdr:from>
    <xdr:to>
      <xdr:col>76</xdr:col>
      <xdr:colOff>114300</xdr:colOff>
      <xdr:row>37</xdr:row>
      <xdr:rowOff>133350</xdr:rowOff>
    </xdr:to>
    <xdr:cxnSp macro="">
      <xdr:nvCxnSpPr>
        <xdr:cNvPr id="441" name="直線コネクタ 440">
          <a:extLst>
            <a:ext uri="{FF2B5EF4-FFF2-40B4-BE49-F238E27FC236}">
              <a16:creationId xmlns:a16="http://schemas.microsoft.com/office/drawing/2014/main" id="{1FDD618C-8FCF-45E8-88BA-4956531631CA}"/>
            </a:ext>
          </a:extLst>
        </xdr:cNvPr>
        <xdr:cNvCxnSpPr/>
      </xdr:nvCxnSpPr>
      <xdr:spPr>
        <a:xfrm>
          <a:off x="13703300" y="64046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111125</xdr:rowOff>
    </xdr:from>
    <xdr:to>
      <xdr:col>67</xdr:col>
      <xdr:colOff>101600</xdr:colOff>
      <xdr:row>37</xdr:row>
      <xdr:rowOff>41275</xdr:rowOff>
    </xdr:to>
    <xdr:sp macro="" textlink="">
      <xdr:nvSpPr>
        <xdr:cNvPr id="442" name="楕円 441">
          <a:extLst>
            <a:ext uri="{FF2B5EF4-FFF2-40B4-BE49-F238E27FC236}">
              <a16:creationId xmlns:a16="http://schemas.microsoft.com/office/drawing/2014/main" id="{A7E1415D-0CD0-49CF-A219-788B0CFC417B}"/>
            </a:ext>
          </a:extLst>
        </xdr:cNvPr>
        <xdr:cNvSpPr/>
      </xdr:nvSpPr>
      <xdr:spPr>
        <a:xfrm>
          <a:off x="12763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161925</xdr:rowOff>
    </xdr:from>
    <xdr:to>
      <xdr:col>71</xdr:col>
      <xdr:colOff>177800</xdr:colOff>
      <xdr:row>37</xdr:row>
      <xdr:rowOff>60960</xdr:rowOff>
    </xdr:to>
    <xdr:cxnSp macro="">
      <xdr:nvCxnSpPr>
        <xdr:cNvPr id="443" name="直線コネクタ 442">
          <a:extLst>
            <a:ext uri="{FF2B5EF4-FFF2-40B4-BE49-F238E27FC236}">
              <a16:creationId xmlns:a16="http://schemas.microsoft.com/office/drawing/2014/main" id="{401F6EAD-E753-40A5-98CF-9A2D09811F3E}"/>
            </a:ext>
          </a:extLst>
        </xdr:cNvPr>
        <xdr:cNvCxnSpPr/>
      </xdr:nvCxnSpPr>
      <xdr:spPr>
        <a:xfrm>
          <a:off x="12814300" y="633412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F5370E80-BD60-410C-BAC7-A0CA74ED6D67}"/>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17F7BD24-E5B9-4D3C-A6BC-3A3D8D379C64}"/>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E1CEEB8E-CCA1-4CDE-9CD4-AE39AAC7A414}"/>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6F31655-F4E0-4D53-90A8-7D244EDD3594}"/>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74312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AF45CFBB-7D1F-4C86-99A8-6B9DB846BD9E}"/>
            </a:ext>
          </a:extLst>
        </xdr:cNvPr>
        <xdr:cNvSpPr txBox="1"/>
      </xdr:nvSpPr>
      <xdr:spPr>
        <a:xfrm>
          <a:off x="15266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B5D2552C-E66E-4351-B19E-193805F39D75}"/>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6F1B5570-0551-4DA2-BED5-BB5C02FE413A}"/>
            </a:ext>
          </a:extLst>
        </xdr:cNvPr>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D6D614EE-922C-4FD1-BA21-C8299B687985}"/>
            </a:ext>
          </a:extLst>
        </xdr:cNvPr>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919A88F0-7C02-4D95-9C28-6888CD80FFD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7C7BD0CE-9F48-49CD-9633-BAC700CF0CD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63944562-41B1-420C-9822-EB818F4D0C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197B25CC-9848-4CD6-B9BF-7609A481E46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DC767C5-668B-48DA-A812-FD24BBF4F67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9815ABB2-34B6-492C-A1C2-B1C921D281D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D0A096F1-4109-4BD6-A77E-374325FC99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91BBFB57-6457-4FB9-A092-73FFB754B79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AD40B5A4-A66E-41C4-AA60-9ECC3DDC41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4C8FFF55-E6E2-442C-A1C1-7226B7B96BE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AF33A014-B958-4506-898B-716006B4F91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3F8B5562-3C48-49C4-9275-B5E80164FC7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AE856D81-EB91-4300-8CC2-3F5882CA9A1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6CD2026B-CBED-4FD5-B41B-8CDC82FE46B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139F2F38-1D55-4CB9-8147-8377F8C4834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972D3C4A-4DE5-4632-85CC-96BFC40D269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DCA1883C-51C2-49DE-9906-8BEF641B74B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B36B105A-21CC-498E-8938-B60A7B642A8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957C436C-F2C8-4F0D-9558-1B212E3F14A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F51F5125-DC5E-41F8-BFD9-61FD71F90C6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476C5627-1334-44DD-A796-0B9F52FC7A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D44D5E38-0803-462A-9872-FDDB58EDE179}"/>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8EAF2745-11C5-4ABA-A72F-7E3277E104F3}"/>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1C7D99BC-4030-4E7B-B4F6-CEAD7F76B428}"/>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E066A2FA-7E23-497C-A8B9-F1A2389B2E4E}"/>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95062711-F6D6-4C93-AB47-8FC7204BCC93}"/>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82828E4B-A519-4E82-82FA-67976CADEC34}"/>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2E3AE018-2161-4CA1-9BA9-320A656E5D3B}"/>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9E496829-6E63-4DC8-BE8A-5AF77947A0F5}"/>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C2A0F7FC-538B-42A4-AEDE-77CF16E62043}"/>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11A60693-A3BB-4C0F-8071-4F65EE9E3598}"/>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F96EC5AC-A79C-4695-946A-2A2E8DFE5943}"/>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8A025EC2-83F0-4686-B1AE-0E40609A683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31D5897-88B0-49B6-9858-915E1D7AB75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42D441D-0E56-4B4E-A110-8C17B260760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3369AAE-6655-4C2A-BA49-0B5BD4408C5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744216F-AB59-4640-AFCF-9A293B14FE0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489" name="楕円 488">
          <a:extLst>
            <a:ext uri="{FF2B5EF4-FFF2-40B4-BE49-F238E27FC236}">
              <a16:creationId xmlns:a16="http://schemas.microsoft.com/office/drawing/2014/main" id="{232A39FE-33E1-4D62-8BF5-75B9F49FD699}"/>
            </a:ext>
          </a:extLst>
        </xdr:cNvPr>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702856CE-FA0F-4C45-A2F8-E8D401A325DB}"/>
            </a:ext>
          </a:extLst>
        </xdr:cNvPr>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491" name="楕円 490">
          <a:extLst>
            <a:ext uri="{FF2B5EF4-FFF2-40B4-BE49-F238E27FC236}">
              <a16:creationId xmlns:a16="http://schemas.microsoft.com/office/drawing/2014/main" id="{3DA5B05F-28EB-447C-983F-02227417C07E}"/>
            </a:ext>
          </a:extLst>
        </xdr:cNvPr>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23622</xdr:rowOff>
    </xdr:from>
    <xdr:to>
      <xdr:col>116</xdr:col>
      <xdr:colOff>63500</xdr:colOff>
      <xdr:row>41</xdr:row>
      <xdr:rowOff>23622</xdr:rowOff>
    </xdr:to>
    <xdr:cxnSp macro="">
      <xdr:nvCxnSpPr>
        <xdr:cNvPr id="492" name="直線コネクタ 491">
          <a:extLst>
            <a:ext uri="{FF2B5EF4-FFF2-40B4-BE49-F238E27FC236}">
              <a16:creationId xmlns:a16="http://schemas.microsoft.com/office/drawing/2014/main" id="{E517CEF7-A008-4750-9B34-17D0CAB859D6}"/>
            </a:ext>
          </a:extLst>
        </xdr:cNvPr>
        <xdr:cNvCxnSpPr/>
      </xdr:nvCxnSpPr>
      <xdr:spPr>
        <a:xfrm>
          <a:off x="21323300" y="705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493" name="楕円 492">
          <a:extLst>
            <a:ext uri="{FF2B5EF4-FFF2-40B4-BE49-F238E27FC236}">
              <a16:creationId xmlns:a16="http://schemas.microsoft.com/office/drawing/2014/main" id="{0B5F289D-EB71-451D-AE3F-2A6D0B466711}"/>
            </a:ext>
          </a:extLst>
        </xdr:cNvPr>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23622</xdr:rowOff>
    </xdr:to>
    <xdr:cxnSp macro="">
      <xdr:nvCxnSpPr>
        <xdr:cNvPr id="494" name="直線コネクタ 493">
          <a:extLst>
            <a:ext uri="{FF2B5EF4-FFF2-40B4-BE49-F238E27FC236}">
              <a16:creationId xmlns:a16="http://schemas.microsoft.com/office/drawing/2014/main" id="{AFE37541-BDA1-4B73-8E68-CF711E529F57}"/>
            </a:ext>
          </a:extLst>
        </xdr:cNvPr>
        <xdr:cNvCxnSpPr/>
      </xdr:nvCxnSpPr>
      <xdr:spPr>
        <a:xfrm>
          <a:off x="20434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144272</xdr:rowOff>
    </xdr:from>
    <xdr:to>
      <xdr:col>102</xdr:col>
      <xdr:colOff>165100</xdr:colOff>
      <xdr:row>41</xdr:row>
      <xdr:rowOff>74422</xdr:rowOff>
    </xdr:to>
    <xdr:sp macro="" textlink="">
      <xdr:nvSpPr>
        <xdr:cNvPr id="495" name="楕円 494">
          <a:extLst>
            <a:ext uri="{FF2B5EF4-FFF2-40B4-BE49-F238E27FC236}">
              <a16:creationId xmlns:a16="http://schemas.microsoft.com/office/drawing/2014/main" id="{66F9F402-B19F-412D-94FB-3612AD459ACC}"/>
            </a:ext>
          </a:extLst>
        </xdr:cNvPr>
        <xdr:cNvSpPr/>
      </xdr:nvSpPr>
      <xdr:spPr>
        <a:xfrm>
          <a:off x="19494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23622</xdr:rowOff>
    </xdr:from>
    <xdr:to>
      <xdr:col>107</xdr:col>
      <xdr:colOff>50800</xdr:colOff>
      <xdr:row>41</xdr:row>
      <xdr:rowOff>23622</xdr:rowOff>
    </xdr:to>
    <xdr:cxnSp macro="">
      <xdr:nvCxnSpPr>
        <xdr:cNvPr id="496" name="直線コネクタ 495">
          <a:extLst>
            <a:ext uri="{FF2B5EF4-FFF2-40B4-BE49-F238E27FC236}">
              <a16:creationId xmlns:a16="http://schemas.microsoft.com/office/drawing/2014/main" id="{A89D8B64-94CE-4E57-8AA0-2D7CC1182324}"/>
            </a:ext>
          </a:extLst>
        </xdr:cNvPr>
        <xdr:cNvCxnSpPr/>
      </xdr:nvCxnSpPr>
      <xdr:spPr>
        <a:xfrm>
          <a:off x="19545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116840</xdr:rowOff>
    </xdr:from>
    <xdr:to>
      <xdr:col>98</xdr:col>
      <xdr:colOff>38100</xdr:colOff>
      <xdr:row>41</xdr:row>
      <xdr:rowOff>46990</xdr:rowOff>
    </xdr:to>
    <xdr:sp macro="" textlink="">
      <xdr:nvSpPr>
        <xdr:cNvPr id="497" name="楕円 496">
          <a:extLst>
            <a:ext uri="{FF2B5EF4-FFF2-40B4-BE49-F238E27FC236}">
              <a16:creationId xmlns:a16="http://schemas.microsoft.com/office/drawing/2014/main" id="{DC0C7140-7E8B-489E-B821-810B05284766}"/>
            </a:ext>
          </a:extLst>
        </xdr:cNvPr>
        <xdr:cNvSpPr/>
      </xdr:nvSpPr>
      <xdr:spPr>
        <a:xfrm>
          <a:off x="18605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167640</xdr:rowOff>
    </xdr:from>
    <xdr:to>
      <xdr:col>102</xdr:col>
      <xdr:colOff>114300</xdr:colOff>
      <xdr:row>41</xdr:row>
      <xdr:rowOff>23622</xdr:rowOff>
    </xdr:to>
    <xdr:cxnSp macro="">
      <xdr:nvCxnSpPr>
        <xdr:cNvPr id="498" name="直線コネクタ 497">
          <a:extLst>
            <a:ext uri="{FF2B5EF4-FFF2-40B4-BE49-F238E27FC236}">
              <a16:creationId xmlns:a16="http://schemas.microsoft.com/office/drawing/2014/main" id="{F59B6D17-1132-4C3F-B705-A4994B565B07}"/>
            </a:ext>
          </a:extLst>
        </xdr:cNvPr>
        <xdr:cNvCxnSpPr/>
      </xdr:nvCxnSpPr>
      <xdr:spPr>
        <a:xfrm>
          <a:off x="18656300" y="7025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A80BF20C-337E-4530-9D33-F9930EA97DA5}"/>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53594936-FA1B-46DA-8031-79A940613353}"/>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4F43BC8C-FB4E-45DC-A42A-AB57ACC2108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5AB114BF-5641-4FD0-9B8B-F37268AEEBE8}"/>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EF2DBC52-E270-40CC-924C-28C50D995D12}"/>
            </a:ext>
          </a:extLst>
        </xdr:cNvPr>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A5666DBF-C8DA-4437-BA9B-F10AEF2AA01A}"/>
            </a:ext>
          </a:extLst>
        </xdr:cNvPr>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65549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6D7BC576-28B1-41E3-B925-BF69D1184EE6}"/>
            </a:ext>
          </a:extLst>
        </xdr:cNvPr>
        <xdr:cNvSpPr txBox="1"/>
      </xdr:nvSpPr>
      <xdr:spPr>
        <a:xfrm>
          <a:off x="19310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38117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1318F54C-D881-4A25-A931-CFF225B947E2}"/>
            </a:ext>
          </a:extLst>
        </xdr:cNvPr>
        <xdr:cNvSpPr txBox="1"/>
      </xdr:nvSpPr>
      <xdr:spPr>
        <a:xfrm>
          <a:off x="18421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A1DF1DD2-E8D6-49BB-BA33-9D11737E089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5230C0D5-1A38-4094-9BB0-5F273D07939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90257783-AC1F-47EF-A2DA-EA8A2105CF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C248295B-EDE1-4176-8740-07472DC063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6B5C7668-9D12-4644-860E-61D03D8A424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3F5C4D24-EE73-4C91-8EFD-4F8DB3B6AD0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77AC51B-7786-4580-8047-CB186918DFE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C45C75BF-E838-4707-96CC-28C6492D997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B1137F4A-30F6-4065-ACAC-51E4AA5730E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58C41D74-6484-4F6D-9570-C7B79F162DB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4640D7EF-314A-48DE-A2DB-445E4159EB3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4DD3BC1F-7693-4E10-A42B-B1A69AF3ADB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8EE9BA85-4374-4CC4-953E-ED51E3B831A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C3766DC1-C35C-46D2-B0D3-DEBAF173DBA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711154EF-8ACE-4FEF-AC14-434CBFF3843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A2225075-3791-4C15-8EB1-39CE12B40F9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7BCCF835-2E67-4928-AFC7-7931066A90A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3163312D-6362-4CD1-AF6E-3FF206D9BDA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2BF67393-1686-4F44-B53A-4EF43D874F5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178BF1C0-ADD1-47B6-BE48-58C2A310DD7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D13590D6-5804-4168-A40C-E83F583B15A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D19F979D-CB1F-4C84-BD16-1A5A14D76E9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C6C6D1AC-8EE7-4181-920E-AA6B218A3D6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B22941CC-9872-4566-B5D6-E500E892620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4D18EC1E-1BFA-4E12-BE8B-AEE3091DDA51}"/>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43F8690-F5B0-47D0-B9BD-1BD2DDB95A6F}"/>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366D7FA2-E73C-4D26-AEE6-C0F27BAA94E4}"/>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4D9AA093-A9A8-42DE-9CC2-957B2F33CB6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327A45FE-CA3F-4F5B-A86A-83B8D064B821}"/>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ADA37EB5-90FB-4B04-A30E-1100FCB21948}"/>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641BDB3D-7423-43E4-82D6-E323CA6AD24C}"/>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EB645799-5F01-4D00-952D-2003FE22B43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3403408D-2599-4321-9258-1A0CDD93CA49}"/>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695A86F9-82ED-48FC-B253-AFF72136AB27}"/>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105CD42D-E301-4319-A31E-E0CE9C0D60E1}"/>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C8854447-02A4-4CE6-89AB-972D88400AB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7B107E5B-8E1A-4A20-88C0-53998DEA771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664A107-A289-4C87-AED5-1903972BA7C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8B55411-E6B8-4F34-A279-10FFB6F20F4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440B2D2-186E-4D83-A7F9-E8EE99E5152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69215</xdr:rowOff>
    </xdr:from>
    <xdr:to>
      <xdr:col>85</xdr:col>
      <xdr:colOff>177800</xdr:colOff>
      <xdr:row>60</xdr:row>
      <xdr:rowOff>170815</xdr:rowOff>
    </xdr:to>
    <xdr:sp macro="" textlink="">
      <xdr:nvSpPr>
        <xdr:cNvPr id="547" name="楕円 546">
          <a:extLst>
            <a:ext uri="{FF2B5EF4-FFF2-40B4-BE49-F238E27FC236}">
              <a16:creationId xmlns:a16="http://schemas.microsoft.com/office/drawing/2014/main" id="{CA19FF4B-CF5C-4FE5-8BD9-55887D06E0AC}"/>
            </a:ext>
          </a:extLst>
        </xdr:cNvPr>
        <xdr:cNvSpPr/>
      </xdr:nvSpPr>
      <xdr:spPr>
        <a:xfrm>
          <a:off x="16268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47642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81DC8DFE-F0AE-4943-81A9-5094488744EE}"/>
            </a:ext>
          </a:extLst>
        </xdr:cNvPr>
        <xdr:cNvSpPr txBox="1"/>
      </xdr:nvSpPr>
      <xdr:spPr>
        <a:xfrm>
          <a:off x="16357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549" name="楕円 548">
          <a:extLst>
            <a:ext uri="{FF2B5EF4-FFF2-40B4-BE49-F238E27FC236}">
              <a16:creationId xmlns:a16="http://schemas.microsoft.com/office/drawing/2014/main" id="{EC0CB8E6-9D39-4230-81A6-E0BB7FCEE6C5}"/>
            </a:ext>
          </a:extLst>
        </xdr:cNvPr>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120015</xdr:rowOff>
    </xdr:to>
    <xdr:cxnSp macro="">
      <xdr:nvCxnSpPr>
        <xdr:cNvPr id="550" name="直線コネクタ 549">
          <a:extLst>
            <a:ext uri="{FF2B5EF4-FFF2-40B4-BE49-F238E27FC236}">
              <a16:creationId xmlns:a16="http://schemas.microsoft.com/office/drawing/2014/main" id="{8F838EAB-5A29-4A96-921A-1119EED90BDD}"/>
            </a:ext>
          </a:extLst>
        </xdr:cNvPr>
        <xdr:cNvCxnSpPr/>
      </xdr:nvCxnSpPr>
      <xdr:spPr>
        <a:xfrm>
          <a:off x="15481300" y="103670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51" name="楕円 550">
          <a:extLst>
            <a:ext uri="{FF2B5EF4-FFF2-40B4-BE49-F238E27FC236}">
              <a16:creationId xmlns:a16="http://schemas.microsoft.com/office/drawing/2014/main" id="{53E7E17B-92CE-4A89-8C88-2B41838BADE4}"/>
            </a:ext>
          </a:extLst>
        </xdr:cNvPr>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80010</xdr:rowOff>
    </xdr:to>
    <xdr:cxnSp macro="">
      <xdr:nvCxnSpPr>
        <xdr:cNvPr id="552" name="直線コネクタ 551">
          <a:extLst>
            <a:ext uri="{FF2B5EF4-FFF2-40B4-BE49-F238E27FC236}">
              <a16:creationId xmlns:a16="http://schemas.microsoft.com/office/drawing/2014/main" id="{BCCB07E2-2ED9-4D63-BC0B-436B2D1A5B43}"/>
            </a:ext>
          </a:extLst>
        </xdr:cNvPr>
        <xdr:cNvCxnSpPr/>
      </xdr:nvCxnSpPr>
      <xdr:spPr>
        <a:xfrm>
          <a:off x="14592300" y="10325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53" name="楕円 552">
          <a:extLst>
            <a:ext uri="{FF2B5EF4-FFF2-40B4-BE49-F238E27FC236}">
              <a16:creationId xmlns:a16="http://schemas.microsoft.com/office/drawing/2014/main" id="{B46A286D-592A-44AD-9CB4-2361047C729D}"/>
            </a:ext>
          </a:extLst>
        </xdr:cNvPr>
        <xdr:cNvSpPr/>
      </xdr:nvSpPr>
      <xdr:spPr>
        <a:xfrm>
          <a:off x="13652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167640</xdr:rowOff>
    </xdr:from>
    <xdr:to>
      <xdr:col>76</xdr:col>
      <xdr:colOff>114300</xdr:colOff>
      <xdr:row>60</xdr:row>
      <xdr:rowOff>38100</xdr:rowOff>
    </xdr:to>
    <xdr:cxnSp macro="">
      <xdr:nvCxnSpPr>
        <xdr:cNvPr id="554" name="直線コネクタ 553">
          <a:extLst>
            <a:ext uri="{FF2B5EF4-FFF2-40B4-BE49-F238E27FC236}">
              <a16:creationId xmlns:a16="http://schemas.microsoft.com/office/drawing/2014/main" id="{BB645B93-337F-463B-837A-B76C5011CD4D}"/>
            </a:ext>
          </a:extLst>
        </xdr:cNvPr>
        <xdr:cNvCxnSpPr/>
      </xdr:nvCxnSpPr>
      <xdr:spPr>
        <a:xfrm>
          <a:off x="13703300" y="102831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555" name="楕円 554">
          <a:extLst>
            <a:ext uri="{FF2B5EF4-FFF2-40B4-BE49-F238E27FC236}">
              <a16:creationId xmlns:a16="http://schemas.microsoft.com/office/drawing/2014/main" id="{4FDF36EC-C020-457F-98AB-EBCF1A5083FA}"/>
            </a:ext>
          </a:extLst>
        </xdr:cNvPr>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59</xdr:row>
      <xdr:rowOff>167640</xdr:rowOff>
    </xdr:to>
    <xdr:cxnSp macro="">
      <xdr:nvCxnSpPr>
        <xdr:cNvPr id="556" name="直線コネクタ 555">
          <a:extLst>
            <a:ext uri="{FF2B5EF4-FFF2-40B4-BE49-F238E27FC236}">
              <a16:creationId xmlns:a16="http://schemas.microsoft.com/office/drawing/2014/main" id="{FCBB4BBD-E9CC-43D4-BA3E-F9D3B65A96BB}"/>
            </a:ext>
          </a:extLst>
        </xdr:cNvPr>
        <xdr:cNvCxnSpPr/>
      </xdr:nvCxnSpPr>
      <xdr:spPr>
        <a:xfrm>
          <a:off x="12814300" y="102412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a:extLst>
            <a:ext uri="{FF2B5EF4-FFF2-40B4-BE49-F238E27FC236}">
              <a16:creationId xmlns:a16="http://schemas.microsoft.com/office/drawing/2014/main" id="{60E0C8C0-352E-4AD2-94B2-AF16ED4D48D8}"/>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a:extLst>
            <a:ext uri="{FF2B5EF4-FFF2-40B4-BE49-F238E27FC236}">
              <a16:creationId xmlns:a16="http://schemas.microsoft.com/office/drawing/2014/main" id="{BB1CCBD3-18AC-4AA8-9911-7BEEAA0739DC}"/>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a:extLst>
            <a:ext uri="{FF2B5EF4-FFF2-40B4-BE49-F238E27FC236}">
              <a16:creationId xmlns:a16="http://schemas.microsoft.com/office/drawing/2014/main" id="{90C799E5-0F4E-4E98-AA2E-74F4C90FB5A8}"/>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a:extLst>
            <a:ext uri="{FF2B5EF4-FFF2-40B4-BE49-F238E27FC236}">
              <a16:creationId xmlns:a16="http://schemas.microsoft.com/office/drawing/2014/main" id="{655A49C0-734A-4B96-8257-F251A1E4D570}"/>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121937</xdr:rowOff>
    </xdr:from>
    <xdr:ext cx="405111" cy="259045"/>
    <xdr:sp macro="" textlink="">
      <xdr:nvSpPr>
        <xdr:cNvPr id="561" name="n_1mainValue【学校施設】&#10;有形固定資産減価償却率">
          <a:extLst>
            <a:ext uri="{FF2B5EF4-FFF2-40B4-BE49-F238E27FC236}">
              <a16:creationId xmlns:a16="http://schemas.microsoft.com/office/drawing/2014/main" id="{D132710F-8BF2-4479-B3A7-18DE4812EECF}"/>
            </a:ext>
          </a:extLst>
        </xdr:cNvPr>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2" name="n_2mainValue【学校施設】&#10;有形固定資産減価償却率">
          <a:extLst>
            <a:ext uri="{FF2B5EF4-FFF2-40B4-BE49-F238E27FC236}">
              <a16:creationId xmlns:a16="http://schemas.microsoft.com/office/drawing/2014/main" id="{B2AF9338-17B1-478A-89B4-BD153B6692C7}"/>
            </a:ext>
          </a:extLst>
        </xdr:cNvPr>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563" name="n_3mainValue【学校施設】&#10;有形固定資産減価償却率">
          <a:extLst>
            <a:ext uri="{FF2B5EF4-FFF2-40B4-BE49-F238E27FC236}">
              <a16:creationId xmlns:a16="http://schemas.microsoft.com/office/drawing/2014/main" id="{7DB6476D-0482-4464-AA4E-FEC209970A5B}"/>
            </a:ext>
          </a:extLst>
        </xdr:cNvPr>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4" name="n_4mainValue【学校施設】&#10;有形固定資産減価償却率">
          <a:extLst>
            <a:ext uri="{FF2B5EF4-FFF2-40B4-BE49-F238E27FC236}">
              <a16:creationId xmlns:a16="http://schemas.microsoft.com/office/drawing/2014/main" id="{80B9530F-EBCB-45C1-A7CA-C5F0803C1737}"/>
            </a:ext>
          </a:extLst>
        </xdr:cNvPr>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9D2864A0-08BF-4331-A90B-E17C88C7C8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C9C446DD-43B9-46DB-9C06-3283550F99D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7C58237-3BEE-496A-ACA6-F50512CA167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8D220295-0DD7-4A65-BEAD-33550072DA3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2D2E010E-202B-4A19-A37E-F3FD3869804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52644302-5564-40DC-8D76-44211812019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7BF1EFB5-7270-44F2-9AD4-B749F0E7795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242C9AA0-22C8-41C5-8107-E5796E31502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C49FA3FE-BB82-4407-9EB7-3DAE913FDC0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4EDC9CC3-E40F-478C-B233-49117FB90D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687D7948-7F16-4CD6-A4B7-9FA39BBDDFD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A29AB0D3-7DD5-463A-A65C-4A7A29096F6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DA2CA309-E6E0-40CD-9EE5-0DFDA5482C2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2B3066EA-FFC9-4453-B164-E1A14C5ACC2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C8D09F5A-BD8F-47E1-9052-22AB40CCB31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9A0EDF31-4E39-46BC-8A4F-CFAA35750AF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BE5253E4-56AC-4EB8-9B9A-D258EC8A3E0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44AF45E6-DC15-4DD3-9C80-EADF1B6E17D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74B1DAAE-18DC-4E12-9756-CF50F32FB46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9131A69C-9027-440F-8A5F-38C86BF2850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6A859D9-B469-4BCD-99AD-E66BAF5B77B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2A33205F-61E3-426B-93ED-6AC5E98F0DF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6A4E0707-B79E-4B52-BE42-7BDF967DA33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BB217FF1-5315-4290-89EF-825C2902618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F8F225D1-88E1-427F-AE91-A9691C4A43D1}"/>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DEB64976-BF83-4BF3-A485-3EEEED35A7CF}"/>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B663D863-6A7D-494C-BC16-5A53AD93EA74}"/>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5A5E862F-6500-4198-B32D-17C3399CA139}"/>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FB9F7708-3859-4C9D-B9B3-4776106DD259}"/>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a:extLst>
            <a:ext uri="{FF2B5EF4-FFF2-40B4-BE49-F238E27FC236}">
              <a16:creationId xmlns:a16="http://schemas.microsoft.com/office/drawing/2014/main" id="{1A574DE8-AD90-47D2-93B8-6EBB3DD5B555}"/>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DFA73E81-EFDA-499E-9D4D-D13CB6A8F0FA}"/>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FC3FD3D6-CFD6-4AAC-A4BF-4F41D3B11CCA}"/>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501FC1A4-1757-4296-BE1E-5CD27DDD74EF}"/>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3C701936-4ED1-4E94-B1B6-EDD6AFD196C8}"/>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B1A3D4D6-AB19-41E1-8CF3-691A9CCCCCB3}"/>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F6D9082-3029-465D-8D81-BAA0606025E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0410587-3497-4D3E-8E0A-60B6619EFAF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6942A89-2245-4157-8492-7842D9381ED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5D3B471-9F52-4F2E-93CF-7D0E14F3806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AC4F466-DC1C-446E-81DD-903374F6BDA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23876</xdr:rowOff>
    </xdr:from>
    <xdr:to>
      <xdr:col>116</xdr:col>
      <xdr:colOff>114300</xdr:colOff>
      <xdr:row>63</xdr:row>
      <xdr:rowOff>125476</xdr:rowOff>
    </xdr:to>
    <xdr:sp macro="" textlink="">
      <xdr:nvSpPr>
        <xdr:cNvPr id="605" name="楕円 604">
          <a:extLst>
            <a:ext uri="{FF2B5EF4-FFF2-40B4-BE49-F238E27FC236}">
              <a16:creationId xmlns:a16="http://schemas.microsoft.com/office/drawing/2014/main" id="{0CCF6C57-8675-46DF-82A9-E7A9665FE788}"/>
            </a:ext>
          </a:extLst>
        </xdr:cNvPr>
        <xdr:cNvSpPr/>
      </xdr:nvSpPr>
      <xdr:spPr>
        <a:xfrm>
          <a:off x="22110700" y="108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2303</xdr:rowOff>
    </xdr:from>
    <xdr:ext cx="469744" cy="259045"/>
    <xdr:sp macro="" textlink="">
      <xdr:nvSpPr>
        <xdr:cNvPr id="606" name="【学校施設】&#10;一人当たり面積該当値テキスト">
          <a:extLst>
            <a:ext uri="{FF2B5EF4-FFF2-40B4-BE49-F238E27FC236}">
              <a16:creationId xmlns:a16="http://schemas.microsoft.com/office/drawing/2014/main" id="{4141F245-9646-4180-BC1D-AAE9D42F0F8D}"/>
            </a:ext>
          </a:extLst>
        </xdr:cNvPr>
        <xdr:cNvSpPr txBox="1"/>
      </xdr:nvSpPr>
      <xdr:spPr>
        <a:xfrm>
          <a:off x="22199600"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20828</xdr:rowOff>
    </xdr:from>
    <xdr:to>
      <xdr:col>112</xdr:col>
      <xdr:colOff>38100</xdr:colOff>
      <xdr:row>63</xdr:row>
      <xdr:rowOff>122428</xdr:rowOff>
    </xdr:to>
    <xdr:sp macro="" textlink="">
      <xdr:nvSpPr>
        <xdr:cNvPr id="607" name="楕円 606">
          <a:extLst>
            <a:ext uri="{FF2B5EF4-FFF2-40B4-BE49-F238E27FC236}">
              <a16:creationId xmlns:a16="http://schemas.microsoft.com/office/drawing/2014/main" id="{EA2EA361-370F-4B4B-99A9-BF818EC80ED9}"/>
            </a:ext>
          </a:extLst>
        </xdr:cNvPr>
        <xdr:cNvSpPr/>
      </xdr:nvSpPr>
      <xdr:spPr>
        <a:xfrm>
          <a:off x="21272500" y="108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71628</xdr:rowOff>
    </xdr:from>
    <xdr:to>
      <xdr:col>116</xdr:col>
      <xdr:colOff>63500</xdr:colOff>
      <xdr:row>63</xdr:row>
      <xdr:rowOff>74676</xdr:rowOff>
    </xdr:to>
    <xdr:cxnSp macro="">
      <xdr:nvCxnSpPr>
        <xdr:cNvPr id="608" name="直線コネクタ 607">
          <a:extLst>
            <a:ext uri="{FF2B5EF4-FFF2-40B4-BE49-F238E27FC236}">
              <a16:creationId xmlns:a16="http://schemas.microsoft.com/office/drawing/2014/main" id="{B09A8AD3-1FE5-4F68-A8DF-67DF541DF238}"/>
            </a:ext>
          </a:extLst>
        </xdr:cNvPr>
        <xdr:cNvCxnSpPr/>
      </xdr:nvCxnSpPr>
      <xdr:spPr>
        <a:xfrm>
          <a:off x="21323300" y="1087297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609" name="楕円 608">
          <a:extLst>
            <a:ext uri="{FF2B5EF4-FFF2-40B4-BE49-F238E27FC236}">
              <a16:creationId xmlns:a16="http://schemas.microsoft.com/office/drawing/2014/main" id="{CC660758-3FE7-467E-947A-4B76195A26DF}"/>
            </a:ext>
          </a:extLst>
        </xdr:cNvPr>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71628</xdr:rowOff>
    </xdr:from>
    <xdr:to>
      <xdr:col>111</xdr:col>
      <xdr:colOff>177800</xdr:colOff>
      <xdr:row>63</xdr:row>
      <xdr:rowOff>87630</xdr:rowOff>
    </xdr:to>
    <xdr:cxnSp macro="">
      <xdr:nvCxnSpPr>
        <xdr:cNvPr id="610" name="直線コネクタ 609">
          <a:extLst>
            <a:ext uri="{FF2B5EF4-FFF2-40B4-BE49-F238E27FC236}">
              <a16:creationId xmlns:a16="http://schemas.microsoft.com/office/drawing/2014/main" id="{B7CFC740-8B43-4EBE-A9B6-F0F0134EA86B}"/>
            </a:ext>
          </a:extLst>
        </xdr:cNvPr>
        <xdr:cNvCxnSpPr/>
      </xdr:nvCxnSpPr>
      <xdr:spPr>
        <a:xfrm flipV="1">
          <a:off x="20434300" y="1087297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18542</xdr:rowOff>
    </xdr:from>
    <xdr:to>
      <xdr:col>102</xdr:col>
      <xdr:colOff>165100</xdr:colOff>
      <xdr:row>63</xdr:row>
      <xdr:rowOff>120142</xdr:rowOff>
    </xdr:to>
    <xdr:sp macro="" textlink="">
      <xdr:nvSpPr>
        <xdr:cNvPr id="611" name="楕円 610">
          <a:extLst>
            <a:ext uri="{FF2B5EF4-FFF2-40B4-BE49-F238E27FC236}">
              <a16:creationId xmlns:a16="http://schemas.microsoft.com/office/drawing/2014/main" id="{8B94AC90-D1FC-4884-A8E6-2D9115D0D736}"/>
            </a:ext>
          </a:extLst>
        </xdr:cNvPr>
        <xdr:cNvSpPr/>
      </xdr:nvSpPr>
      <xdr:spPr>
        <a:xfrm>
          <a:off x="19494500" y="108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69342</xdr:rowOff>
    </xdr:from>
    <xdr:to>
      <xdr:col>107</xdr:col>
      <xdr:colOff>50800</xdr:colOff>
      <xdr:row>63</xdr:row>
      <xdr:rowOff>87630</xdr:rowOff>
    </xdr:to>
    <xdr:cxnSp macro="">
      <xdr:nvCxnSpPr>
        <xdr:cNvPr id="612" name="直線コネクタ 611">
          <a:extLst>
            <a:ext uri="{FF2B5EF4-FFF2-40B4-BE49-F238E27FC236}">
              <a16:creationId xmlns:a16="http://schemas.microsoft.com/office/drawing/2014/main" id="{AEE01A16-A955-4483-A3D1-B83620C48702}"/>
            </a:ext>
          </a:extLst>
        </xdr:cNvPr>
        <xdr:cNvCxnSpPr/>
      </xdr:nvCxnSpPr>
      <xdr:spPr>
        <a:xfrm>
          <a:off x="19545300" y="108706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13970</xdr:rowOff>
    </xdr:from>
    <xdr:to>
      <xdr:col>98</xdr:col>
      <xdr:colOff>38100</xdr:colOff>
      <xdr:row>63</xdr:row>
      <xdr:rowOff>115570</xdr:rowOff>
    </xdr:to>
    <xdr:sp macro="" textlink="">
      <xdr:nvSpPr>
        <xdr:cNvPr id="613" name="楕円 612">
          <a:extLst>
            <a:ext uri="{FF2B5EF4-FFF2-40B4-BE49-F238E27FC236}">
              <a16:creationId xmlns:a16="http://schemas.microsoft.com/office/drawing/2014/main" id="{7BFEC79C-4A4B-4AEE-B721-3DD669610F07}"/>
            </a:ext>
          </a:extLst>
        </xdr:cNvPr>
        <xdr:cNvSpPr/>
      </xdr:nvSpPr>
      <xdr:spPr>
        <a:xfrm>
          <a:off x="18605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64770</xdr:rowOff>
    </xdr:from>
    <xdr:to>
      <xdr:col>102</xdr:col>
      <xdr:colOff>114300</xdr:colOff>
      <xdr:row>63</xdr:row>
      <xdr:rowOff>69342</xdr:rowOff>
    </xdr:to>
    <xdr:cxnSp macro="">
      <xdr:nvCxnSpPr>
        <xdr:cNvPr id="614" name="直線コネクタ 613">
          <a:extLst>
            <a:ext uri="{FF2B5EF4-FFF2-40B4-BE49-F238E27FC236}">
              <a16:creationId xmlns:a16="http://schemas.microsoft.com/office/drawing/2014/main" id="{C383A06C-5FD5-4F5D-A8F0-D429E0748131}"/>
            </a:ext>
          </a:extLst>
        </xdr:cNvPr>
        <xdr:cNvCxnSpPr/>
      </xdr:nvCxnSpPr>
      <xdr:spPr>
        <a:xfrm>
          <a:off x="18656300" y="108661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a:extLst>
            <a:ext uri="{FF2B5EF4-FFF2-40B4-BE49-F238E27FC236}">
              <a16:creationId xmlns:a16="http://schemas.microsoft.com/office/drawing/2014/main" id="{8C302B98-34F9-4A5C-9E25-C0ABD28E9E23}"/>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a:extLst>
            <a:ext uri="{FF2B5EF4-FFF2-40B4-BE49-F238E27FC236}">
              <a16:creationId xmlns:a16="http://schemas.microsoft.com/office/drawing/2014/main" id="{EB0D2AF5-5E86-40C4-A2B4-7A8F1E0A5540}"/>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a:extLst>
            <a:ext uri="{FF2B5EF4-FFF2-40B4-BE49-F238E27FC236}">
              <a16:creationId xmlns:a16="http://schemas.microsoft.com/office/drawing/2014/main" id="{2603FC78-6097-4975-81D6-F74B734F15F8}"/>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a:extLst>
            <a:ext uri="{FF2B5EF4-FFF2-40B4-BE49-F238E27FC236}">
              <a16:creationId xmlns:a16="http://schemas.microsoft.com/office/drawing/2014/main" id="{F988DF43-2715-46F5-AC0D-DA0BEF3966CE}"/>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113555</xdr:rowOff>
    </xdr:from>
    <xdr:ext cx="469744" cy="259045"/>
    <xdr:sp macro="" textlink="">
      <xdr:nvSpPr>
        <xdr:cNvPr id="619" name="n_1mainValue【学校施設】&#10;一人当たり面積">
          <a:extLst>
            <a:ext uri="{FF2B5EF4-FFF2-40B4-BE49-F238E27FC236}">
              <a16:creationId xmlns:a16="http://schemas.microsoft.com/office/drawing/2014/main" id="{F45A8ECF-D4DF-49FF-A38B-9A534B114EE1}"/>
            </a:ext>
          </a:extLst>
        </xdr:cNvPr>
        <xdr:cNvSpPr txBox="1"/>
      </xdr:nvSpPr>
      <xdr:spPr>
        <a:xfrm>
          <a:off x="21075727"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620" name="n_2mainValue【学校施設】&#10;一人当たり面積">
          <a:extLst>
            <a:ext uri="{FF2B5EF4-FFF2-40B4-BE49-F238E27FC236}">
              <a16:creationId xmlns:a16="http://schemas.microsoft.com/office/drawing/2014/main" id="{7DAD6CD6-E338-458D-8943-01D1C4818B24}"/>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111269</xdr:rowOff>
    </xdr:from>
    <xdr:ext cx="469744" cy="259045"/>
    <xdr:sp macro="" textlink="">
      <xdr:nvSpPr>
        <xdr:cNvPr id="621" name="n_3mainValue【学校施設】&#10;一人当たり面積">
          <a:extLst>
            <a:ext uri="{FF2B5EF4-FFF2-40B4-BE49-F238E27FC236}">
              <a16:creationId xmlns:a16="http://schemas.microsoft.com/office/drawing/2014/main" id="{2012D4B6-B2B1-42E4-AFBF-96925668F2E5}"/>
            </a:ext>
          </a:extLst>
        </xdr:cNvPr>
        <xdr:cNvSpPr txBox="1"/>
      </xdr:nvSpPr>
      <xdr:spPr>
        <a:xfrm>
          <a:off x="19310427"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106697</xdr:rowOff>
    </xdr:from>
    <xdr:ext cx="469744" cy="259045"/>
    <xdr:sp macro="" textlink="">
      <xdr:nvSpPr>
        <xdr:cNvPr id="622" name="n_4mainValue【学校施設】&#10;一人当たり面積">
          <a:extLst>
            <a:ext uri="{FF2B5EF4-FFF2-40B4-BE49-F238E27FC236}">
              <a16:creationId xmlns:a16="http://schemas.microsoft.com/office/drawing/2014/main" id="{9861B390-2ED7-4343-AA65-1ADACB954DE9}"/>
            </a:ext>
          </a:extLst>
        </xdr:cNvPr>
        <xdr:cNvSpPr txBox="1"/>
      </xdr:nvSpPr>
      <xdr:spPr>
        <a:xfrm>
          <a:off x="18421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78BF309F-8A84-45B4-8882-99A5E30EBC2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4397B0D0-50F3-4DB6-BB83-5A6CE22D0A9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12FC138B-6983-4613-86DF-9273B3DFE52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F0091980-6B79-458F-9E58-4118E9966E5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55B4BF4B-999F-46AF-B453-0972DE032F7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A82CBE64-5882-492D-8013-CFD923D50BF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5ACE0202-60BE-41BE-A3AC-F68C29FE68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8A391FF4-C8B5-477B-8DE7-2D71A2CD289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CD35689E-5497-472E-AD27-CB78B4B27A2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942C8433-AE13-4368-BD3E-DB3D6BED3F4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629AFCA1-1876-4A67-8F22-6D19FFD377B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33C3F3AC-1AAC-4FE6-8139-926A81D2045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B6745533-5251-4623-891B-81D1A17945C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97F0CC08-6E97-4466-B193-F5E8EE82124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CB5C3F5A-E6E7-4670-815E-1B057303DCD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DDC72FB1-CB75-4E56-ADBE-305A3A00E47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AD007CA4-9EF4-4E26-9620-0CC433F0E68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352B5C97-75EA-427C-9333-47ABB9CA5AE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8C35AFC1-B3E9-41F0-B4B5-A496FAB8FF7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5AF47E98-BD37-4856-AFF3-03DEAC47C5F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8143F5ED-0EA0-4010-86A8-60D90A86D33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4C6B78DB-7042-4424-B3F5-220805188A3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113F0B40-EADB-492D-9CF6-886505F50CF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2013F428-C469-42A3-BFDE-C99A655D011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FEA66301-1455-47F6-B060-88CE126AFFF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12A4D296-0497-475C-AACE-D901A99B4524}"/>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1AEE638F-184B-44C3-92D1-D18C490F243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69C4D298-3CAB-4CC9-9D3D-6B87409CC2C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BEBA58D5-08B5-419D-94B3-EEAA70677198}"/>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D6088FD7-1775-4715-A18B-5521B3CADB9C}"/>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1050CB23-5FCD-451A-A783-39131E33E808}"/>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D663445E-603D-42D3-A857-7776DF8F6E09}"/>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B1F8B440-6480-4B38-9019-663DA8410E03}"/>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109BA187-24AF-4DC4-9C63-77F6254ABDD8}"/>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D4F48237-9F73-48EF-953B-137704C24CF1}"/>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757B41DF-19E6-4F57-9E82-0DAAFB4B7CA0}"/>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34F3F480-F862-4F70-B9B0-F7463CFD385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94EBDB4-7B6C-4E72-9CBB-5D001576889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F5A37CA-A7E0-42E7-AA07-B3839120FE3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B148707-51F1-417A-AF26-BE1085337E5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0AF17B7-DEB0-4C85-B8AF-889D293C0FC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85271</xdr:rowOff>
    </xdr:from>
    <xdr:to>
      <xdr:col>85</xdr:col>
      <xdr:colOff>177800</xdr:colOff>
      <xdr:row>86</xdr:row>
      <xdr:rowOff>15421</xdr:rowOff>
    </xdr:to>
    <xdr:sp macro="" textlink="">
      <xdr:nvSpPr>
        <xdr:cNvPr id="664" name="楕円 663">
          <a:extLst>
            <a:ext uri="{FF2B5EF4-FFF2-40B4-BE49-F238E27FC236}">
              <a16:creationId xmlns:a16="http://schemas.microsoft.com/office/drawing/2014/main" id="{327A21E8-D79E-4DEB-81DB-A9F101A4FD78}"/>
            </a:ext>
          </a:extLst>
        </xdr:cNvPr>
        <xdr:cNvSpPr/>
      </xdr:nvSpPr>
      <xdr:spPr>
        <a:xfrm>
          <a:off x="162687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63698</xdr:rowOff>
    </xdr:from>
    <xdr:ext cx="405111" cy="259045"/>
    <xdr:sp macro="" textlink="">
      <xdr:nvSpPr>
        <xdr:cNvPr id="665" name="【児童館】&#10;有形固定資産減価償却率該当値テキスト">
          <a:extLst>
            <a:ext uri="{FF2B5EF4-FFF2-40B4-BE49-F238E27FC236}">
              <a16:creationId xmlns:a16="http://schemas.microsoft.com/office/drawing/2014/main" id="{B1330DE2-6D46-4416-9739-5C316AA75F8E}"/>
            </a:ext>
          </a:extLst>
        </xdr:cNvPr>
        <xdr:cNvSpPr txBox="1"/>
      </xdr:nvSpPr>
      <xdr:spPr>
        <a:xfrm>
          <a:off x="16357600"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49349</xdr:rowOff>
    </xdr:from>
    <xdr:to>
      <xdr:col>81</xdr:col>
      <xdr:colOff>101600</xdr:colOff>
      <xdr:row>85</xdr:row>
      <xdr:rowOff>150949</xdr:rowOff>
    </xdr:to>
    <xdr:sp macro="" textlink="">
      <xdr:nvSpPr>
        <xdr:cNvPr id="666" name="楕円 665">
          <a:extLst>
            <a:ext uri="{FF2B5EF4-FFF2-40B4-BE49-F238E27FC236}">
              <a16:creationId xmlns:a16="http://schemas.microsoft.com/office/drawing/2014/main" id="{BF0AE3B7-4CF4-45FD-BD99-E36262BDDBC9}"/>
            </a:ext>
          </a:extLst>
        </xdr:cNvPr>
        <xdr:cNvSpPr/>
      </xdr:nvSpPr>
      <xdr:spPr>
        <a:xfrm>
          <a:off x="15430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100149</xdr:rowOff>
    </xdr:from>
    <xdr:to>
      <xdr:col>85</xdr:col>
      <xdr:colOff>127000</xdr:colOff>
      <xdr:row>85</xdr:row>
      <xdr:rowOff>136071</xdr:rowOff>
    </xdr:to>
    <xdr:cxnSp macro="">
      <xdr:nvCxnSpPr>
        <xdr:cNvPr id="667" name="直線コネクタ 666">
          <a:extLst>
            <a:ext uri="{FF2B5EF4-FFF2-40B4-BE49-F238E27FC236}">
              <a16:creationId xmlns:a16="http://schemas.microsoft.com/office/drawing/2014/main" id="{CE2291F9-DA44-47A2-A01B-37EEFB93E1CC}"/>
            </a:ext>
          </a:extLst>
        </xdr:cNvPr>
        <xdr:cNvCxnSpPr/>
      </xdr:nvCxnSpPr>
      <xdr:spPr>
        <a:xfrm>
          <a:off x="15481300" y="1467339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11793</xdr:rowOff>
    </xdr:from>
    <xdr:to>
      <xdr:col>76</xdr:col>
      <xdr:colOff>165100</xdr:colOff>
      <xdr:row>85</xdr:row>
      <xdr:rowOff>113393</xdr:rowOff>
    </xdr:to>
    <xdr:sp macro="" textlink="">
      <xdr:nvSpPr>
        <xdr:cNvPr id="668" name="楕円 667">
          <a:extLst>
            <a:ext uri="{FF2B5EF4-FFF2-40B4-BE49-F238E27FC236}">
              <a16:creationId xmlns:a16="http://schemas.microsoft.com/office/drawing/2014/main" id="{B0A0CC4C-E2CD-4A93-812E-2447A8B493DB}"/>
            </a:ext>
          </a:extLst>
        </xdr:cNvPr>
        <xdr:cNvSpPr/>
      </xdr:nvSpPr>
      <xdr:spPr>
        <a:xfrm>
          <a:off x="14541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62593</xdr:rowOff>
    </xdr:from>
    <xdr:to>
      <xdr:col>81</xdr:col>
      <xdr:colOff>50800</xdr:colOff>
      <xdr:row>85</xdr:row>
      <xdr:rowOff>100149</xdr:rowOff>
    </xdr:to>
    <xdr:cxnSp macro="">
      <xdr:nvCxnSpPr>
        <xdr:cNvPr id="669" name="直線コネクタ 668">
          <a:extLst>
            <a:ext uri="{FF2B5EF4-FFF2-40B4-BE49-F238E27FC236}">
              <a16:creationId xmlns:a16="http://schemas.microsoft.com/office/drawing/2014/main" id="{06724015-A2BB-459A-9950-E01D4B0CB24C}"/>
            </a:ext>
          </a:extLst>
        </xdr:cNvPr>
        <xdr:cNvCxnSpPr/>
      </xdr:nvCxnSpPr>
      <xdr:spPr>
        <a:xfrm>
          <a:off x="14592300" y="146358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147320</xdr:rowOff>
    </xdr:from>
    <xdr:to>
      <xdr:col>72</xdr:col>
      <xdr:colOff>38100</xdr:colOff>
      <xdr:row>85</xdr:row>
      <xdr:rowOff>77470</xdr:rowOff>
    </xdr:to>
    <xdr:sp macro="" textlink="">
      <xdr:nvSpPr>
        <xdr:cNvPr id="670" name="楕円 669">
          <a:extLst>
            <a:ext uri="{FF2B5EF4-FFF2-40B4-BE49-F238E27FC236}">
              <a16:creationId xmlns:a16="http://schemas.microsoft.com/office/drawing/2014/main" id="{9AF6353B-4E79-446C-BA58-5E22BE40D03D}"/>
            </a:ext>
          </a:extLst>
        </xdr:cNvPr>
        <xdr:cNvSpPr/>
      </xdr:nvSpPr>
      <xdr:spPr>
        <a:xfrm>
          <a:off x="1365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26670</xdr:rowOff>
    </xdr:from>
    <xdr:to>
      <xdr:col>76</xdr:col>
      <xdr:colOff>114300</xdr:colOff>
      <xdr:row>85</xdr:row>
      <xdr:rowOff>62593</xdr:rowOff>
    </xdr:to>
    <xdr:cxnSp macro="">
      <xdr:nvCxnSpPr>
        <xdr:cNvPr id="671" name="直線コネクタ 670">
          <a:extLst>
            <a:ext uri="{FF2B5EF4-FFF2-40B4-BE49-F238E27FC236}">
              <a16:creationId xmlns:a16="http://schemas.microsoft.com/office/drawing/2014/main" id="{97326A01-C448-48C2-957E-C931B47BDF49}"/>
            </a:ext>
          </a:extLst>
        </xdr:cNvPr>
        <xdr:cNvCxnSpPr/>
      </xdr:nvCxnSpPr>
      <xdr:spPr>
        <a:xfrm>
          <a:off x="13703300" y="145999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109764</xdr:rowOff>
    </xdr:from>
    <xdr:to>
      <xdr:col>67</xdr:col>
      <xdr:colOff>101600</xdr:colOff>
      <xdr:row>85</xdr:row>
      <xdr:rowOff>39914</xdr:rowOff>
    </xdr:to>
    <xdr:sp macro="" textlink="">
      <xdr:nvSpPr>
        <xdr:cNvPr id="672" name="楕円 671">
          <a:extLst>
            <a:ext uri="{FF2B5EF4-FFF2-40B4-BE49-F238E27FC236}">
              <a16:creationId xmlns:a16="http://schemas.microsoft.com/office/drawing/2014/main" id="{9A7048AE-525D-44AE-96D7-B2E05C33A578}"/>
            </a:ext>
          </a:extLst>
        </xdr:cNvPr>
        <xdr:cNvSpPr/>
      </xdr:nvSpPr>
      <xdr:spPr>
        <a:xfrm>
          <a:off x="12763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160564</xdr:rowOff>
    </xdr:from>
    <xdr:to>
      <xdr:col>71</xdr:col>
      <xdr:colOff>177800</xdr:colOff>
      <xdr:row>85</xdr:row>
      <xdr:rowOff>26670</xdr:rowOff>
    </xdr:to>
    <xdr:cxnSp macro="">
      <xdr:nvCxnSpPr>
        <xdr:cNvPr id="673" name="直線コネクタ 672">
          <a:extLst>
            <a:ext uri="{FF2B5EF4-FFF2-40B4-BE49-F238E27FC236}">
              <a16:creationId xmlns:a16="http://schemas.microsoft.com/office/drawing/2014/main" id="{E6EDC396-449A-459F-8A97-5EEA3080D37D}"/>
            </a:ext>
          </a:extLst>
        </xdr:cNvPr>
        <xdr:cNvCxnSpPr/>
      </xdr:nvCxnSpPr>
      <xdr:spPr>
        <a:xfrm>
          <a:off x="12814300" y="145623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a:extLst>
            <a:ext uri="{FF2B5EF4-FFF2-40B4-BE49-F238E27FC236}">
              <a16:creationId xmlns:a16="http://schemas.microsoft.com/office/drawing/2014/main" id="{3DCF3502-05EE-494D-BE9B-DD130374F744}"/>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a:extLst>
            <a:ext uri="{FF2B5EF4-FFF2-40B4-BE49-F238E27FC236}">
              <a16:creationId xmlns:a16="http://schemas.microsoft.com/office/drawing/2014/main" id="{92156F85-AD8F-4196-A1BD-6922B2B7E001}"/>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a:extLst>
            <a:ext uri="{FF2B5EF4-FFF2-40B4-BE49-F238E27FC236}">
              <a16:creationId xmlns:a16="http://schemas.microsoft.com/office/drawing/2014/main" id="{4C784D16-9F33-4FDD-9A89-46F08500D49E}"/>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a:extLst>
            <a:ext uri="{FF2B5EF4-FFF2-40B4-BE49-F238E27FC236}">
              <a16:creationId xmlns:a16="http://schemas.microsoft.com/office/drawing/2014/main" id="{4B5DD12F-DB66-4F5C-9BF3-FCC73FE8F9BE}"/>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142076</xdr:rowOff>
    </xdr:from>
    <xdr:ext cx="405111" cy="259045"/>
    <xdr:sp macro="" textlink="">
      <xdr:nvSpPr>
        <xdr:cNvPr id="678" name="n_1mainValue【児童館】&#10;有形固定資産減価償却率">
          <a:extLst>
            <a:ext uri="{FF2B5EF4-FFF2-40B4-BE49-F238E27FC236}">
              <a16:creationId xmlns:a16="http://schemas.microsoft.com/office/drawing/2014/main" id="{1DE1A1CE-829C-4D99-861B-AF63AA4132EA}"/>
            </a:ext>
          </a:extLst>
        </xdr:cNvPr>
        <xdr:cNvSpPr txBox="1"/>
      </xdr:nvSpPr>
      <xdr:spPr>
        <a:xfrm>
          <a:off x="152660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104520</xdr:rowOff>
    </xdr:from>
    <xdr:ext cx="405111" cy="259045"/>
    <xdr:sp macro="" textlink="">
      <xdr:nvSpPr>
        <xdr:cNvPr id="679" name="n_2mainValue【児童館】&#10;有形固定資産減価償却率">
          <a:extLst>
            <a:ext uri="{FF2B5EF4-FFF2-40B4-BE49-F238E27FC236}">
              <a16:creationId xmlns:a16="http://schemas.microsoft.com/office/drawing/2014/main" id="{19BF9850-E380-4D03-A695-7D5D8F7EDF5F}"/>
            </a:ext>
          </a:extLst>
        </xdr:cNvPr>
        <xdr:cNvSpPr txBox="1"/>
      </xdr:nvSpPr>
      <xdr:spPr>
        <a:xfrm>
          <a:off x="143897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68597</xdr:rowOff>
    </xdr:from>
    <xdr:ext cx="405111" cy="259045"/>
    <xdr:sp macro="" textlink="">
      <xdr:nvSpPr>
        <xdr:cNvPr id="680" name="n_3mainValue【児童館】&#10;有形固定資産減価償却率">
          <a:extLst>
            <a:ext uri="{FF2B5EF4-FFF2-40B4-BE49-F238E27FC236}">
              <a16:creationId xmlns:a16="http://schemas.microsoft.com/office/drawing/2014/main" id="{1BCC88A4-0D1A-4791-8F48-66FA4737C43B}"/>
            </a:ext>
          </a:extLst>
        </xdr:cNvPr>
        <xdr:cNvSpPr txBox="1"/>
      </xdr:nvSpPr>
      <xdr:spPr>
        <a:xfrm>
          <a:off x="13500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31041</xdr:rowOff>
    </xdr:from>
    <xdr:ext cx="405111" cy="259045"/>
    <xdr:sp macro="" textlink="">
      <xdr:nvSpPr>
        <xdr:cNvPr id="681" name="n_4mainValue【児童館】&#10;有形固定資産減価償却率">
          <a:extLst>
            <a:ext uri="{FF2B5EF4-FFF2-40B4-BE49-F238E27FC236}">
              <a16:creationId xmlns:a16="http://schemas.microsoft.com/office/drawing/2014/main" id="{84BD0142-AB21-4488-AE3D-BE210FE14E92}"/>
            </a:ext>
          </a:extLst>
        </xdr:cNvPr>
        <xdr:cNvSpPr txBox="1"/>
      </xdr:nvSpPr>
      <xdr:spPr>
        <a:xfrm>
          <a:off x="12611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8E9A8942-A37D-45FB-9999-C1F912D1E2F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77194CF2-4C6B-4B79-B28C-9ABBA84E2D3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3001B576-80F5-4A20-97BE-51D6E81ED1A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40F6B11F-73E7-4265-A01F-308E31AD2A7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7487B9B7-A52E-426C-9E7E-1C9B7B33332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93E26BAC-8D7A-44E2-A9EB-1E67D5BDCE7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4FC2600E-EE3F-410F-9C2E-29C4D81C376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49BDA68B-A4F4-4D17-B97F-7DCC3DEBB71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BE4B3ABE-22E3-4BE9-8466-845522F7DF6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17CF18BF-66A4-4FD3-9B7A-F34B2877B24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F67D3379-F2EF-412F-B441-C2EEEC347A9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B5AFB98D-A59E-4D3F-9C82-831025B5765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F4E50596-B549-451F-A2EF-5BEF0357D9C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ECEF3EA6-3888-42A6-B1C4-234CE3BAB7E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C8851ED2-92F1-4254-A4DE-287CA0E8A2F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C8E983A4-7355-4EBC-9F89-3EC80A52A96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3710B1EC-5400-4095-B7A8-0EE931C4DC1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2451C709-2314-4E91-9394-B3734A56EFC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78A9370F-807B-4650-BB38-FF39365FE8D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5E8A02CA-9FC6-40E8-8EDC-66D33B600E2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5EF050BA-2792-4604-81FC-9FC9E489BE3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D7F289CD-BFEE-435B-A327-236B313A6D5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2A7C127-5ED3-49C8-8286-D076BA33F6D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DF9C4881-DE4D-477F-AAE7-9A4C8F633A4F}"/>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50F5DB6C-61D9-47D7-983C-3047E98CBCAE}"/>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920995BE-901C-45EE-9FCF-2C73245EB242}"/>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161BCA0F-B720-4CBC-B22C-6D20458C512A}"/>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F68939CA-6722-4992-AE86-14DE496E6A1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a:extLst>
            <a:ext uri="{FF2B5EF4-FFF2-40B4-BE49-F238E27FC236}">
              <a16:creationId xmlns:a16="http://schemas.microsoft.com/office/drawing/2014/main" id="{A241179C-4581-429C-9CCC-430B8013B461}"/>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C3FFF92A-471B-481D-BAEA-340B0F402171}"/>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BD74426C-F335-4E6B-B187-5E1954C3D314}"/>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4022DFE0-A942-4F60-A66D-A30A8ADEA80D}"/>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550E51FF-5449-4B84-BEC8-A6A3970379BC}"/>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29A16EF4-FC4E-4CDB-B89B-9672A9D2FF91}"/>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E8FF425-2CA5-47EE-A24B-F54DFFA5683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4A12C8D-8954-4414-AEA7-B198631A1FD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3DFE262E-3E91-4B29-89B5-CFCBD4BA190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757CF4A-DFDC-4617-BE16-8833FCC70B9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D6456C63-358E-47F9-8A8B-1AC95723522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xdr:nvSpPr>
        <xdr:cNvPr id="721" name="楕円 720">
          <a:extLst>
            <a:ext uri="{FF2B5EF4-FFF2-40B4-BE49-F238E27FC236}">
              <a16:creationId xmlns:a16="http://schemas.microsoft.com/office/drawing/2014/main" id="{41AC289B-D156-4F47-A071-5E91ECE2030F}"/>
            </a:ext>
          </a:extLst>
        </xdr:cNvPr>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722" name="【児童館】&#10;一人当たり面積該当値テキスト">
          <a:extLst>
            <a:ext uri="{FF2B5EF4-FFF2-40B4-BE49-F238E27FC236}">
              <a16:creationId xmlns:a16="http://schemas.microsoft.com/office/drawing/2014/main" id="{88B4EB0B-22FD-4DDA-B5C8-EB40987F99C1}"/>
            </a:ext>
          </a:extLst>
        </xdr:cNvPr>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3" name="楕円 722">
          <a:extLst>
            <a:ext uri="{FF2B5EF4-FFF2-40B4-BE49-F238E27FC236}">
              <a16:creationId xmlns:a16="http://schemas.microsoft.com/office/drawing/2014/main" id="{0D2ABEAF-36C9-4808-9AAE-837396918C40}"/>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12700</xdr:rowOff>
    </xdr:to>
    <xdr:cxnSp macro="">
      <xdr:nvCxnSpPr>
        <xdr:cNvPr id="724" name="直線コネクタ 723">
          <a:extLst>
            <a:ext uri="{FF2B5EF4-FFF2-40B4-BE49-F238E27FC236}">
              <a16:creationId xmlns:a16="http://schemas.microsoft.com/office/drawing/2014/main" id="{2558EFE1-2C44-4B34-B862-072C7C75FA7A}"/>
            </a:ext>
          </a:extLst>
        </xdr:cNvPr>
        <xdr:cNvCxnSpPr/>
      </xdr:nvCxnSpPr>
      <xdr:spPr>
        <a:xfrm>
          <a:off x="21323300" y="1474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5" name="楕円 724">
          <a:extLst>
            <a:ext uri="{FF2B5EF4-FFF2-40B4-BE49-F238E27FC236}">
              <a16:creationId xmlns:a16="http://schemas.microsoft.com/office/drawing/2014/main" id="{CCAAE700-17A6-41EE-AA6F-63047776B7FD}"/>
            </a:ext>
          </a:extLst>
        </xdr:cNvPr>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6" name="直線コネクタ 725">
          <a:extLst>
            <a:ext uri="{FF2B5EF4-FFF2-40B4-BE49-F238E27FC236}">
              <a16:creationId xmlns:a16="http://schemas.microsoft.com/office/drawing/2014/main" id="{6D49F56B-46F5-489D-B207-780093DAD67D}"/>
            </a:ext>
          </a:extLst>
        </xdr:cNvPr>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7" name="楕円 726">
          <a:extLst>
            <a:ext uri="{FF2B5EF4-FFF2-40B4-BE49-F238E27FC236}">
              <a16:creationId xmlns:a16="http://schemas.microsoft.com/office/drawing/2014/main" id="{5AF421E8-2FEB-4A7C-89AC-A5634F17CFDB}"/>
            </a:ext>
          </a:extLst>
        </xdr:cNvPr>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8" name="直線コネクタ 727">
          <a:extLst>
            <a:ext uri="{FF2B5EF4-FFF2-40B4-BE49-F238E27FC236}">
              <a16:creationId xmlns:a16="http://schemas.microsoft.com/office/drawing/2014/main" id="{8037A390-A4C4-430D-A313-DF34610D1F6F}"/>
            </a:ext>
          </a:extLst>
        </xdr:cNvPr>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29" name="楕円 728">
          <a:extLst>
            <a:ext uri="{FF2B5EF4-FFF2-40B4-BE49-F238E27FC236}">
              <a16:creationId xmlns:a16="http://schemas.microsoft.com/office/drawing/2014/main" id="{A99D871B-76DC-4856-B965-4DBF88EACC41}"/>
            </a:ext>
          </a:extLst>
        </xdr:cNvPr>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30" name="直線コネクタ 729">
          <a:extLst>
            <a:ext uri="{FF2B5EF4-FFF2-40B4-BE49-F238E27FC236}">
              <a16:creationId xmlns:a16="http://schemas.microsoft.com/office/drawing/2014/main" id="{6C3197C8-319E-467C-859B-0B42D53C3B72}"/>
            </a:ext>
          </a:extLst>
        </xdr:cNvPr>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a:extLst>
            <a:ext uri="{FF2B5EF4-FFF2-40B4-BE49-F238E27FC236}">
              <a16:creationId xmlns:a16="http://schemas.microsoft.com/office/drawing/2014/main" id="{D371D476-CFE7-44D2-A449-6F2BB480AE03}"/>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a:extLst>
            <a:ext uri="{FF2B5EF4-FFF2-40B4-BE49-F238E27FC236}">
              <a16:creationId xmlns:a16="http://schemas.microsoft.com/office/drawing/2014/main" id="{2FF9C340-D212-4074-8A6A-3A59D2B9A6CE}"/>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a:extLst>
            <a:ext uri="{FF2B5EF4-FFF2-40B4-BE49-F238E27FC236}">
              <a16:creationId xmlns:a16="http://schemas.microsoft.com/office/drawing/2014/main" id="{8845BEA3-D840-42F6-8C60-C646B52A1291}"/>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a:extLst>
            <a:ext uri="{FF2B5EF4-FFF2-40B4-BE49-F238E27FC236}">
              <a16:creationId xmlns:a16="http://schemas.microsoft.com/office/drawing/2014/main" id="{88F01EF6-DB18-4F6A-A3F6-C16168DE0537}"/>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5" name="n_1mainValue【児童館】&#10;一人当たり面積">
          <a:extLst>
            <a:ext uri="{FF2B5EF4-FFF2-40B4-BE49-F238E27FC236}">
              <a16:creationId xmlns:a16="http://schemas.microsoft.com/office/drawing/2014/main" id="{448D3557-31F7-4725-809E-3E919CB86005}"/>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6" name="n_2mainValue【児童館】&#10;一人当たり面積">
          <a:extLst>
            <a:ext uri="{FF2B5EF4-FFF2-40B4-BE49-F238E27FC236}">
              <a16:creationId xmlns:a16="http://schemas.microsoft.com/office/drawing/2014/main" id="{0AD0A493-7C58-4E28-90FB-C58557870A4D}"/>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7" name="n_3mainValue【児童館】&#10;一人当たり面積">
          <a:extLst>
            <a:ext uri="{FF2B5EF4-FFF2-40B4-BE49-F238E27FC236}">
              <a16:creationId xmlns:a16="http://schemas.microsoft.com/office/drawing/2014/main" id="{BE4D4C31-16A2-4347-ACB3-27724329B1C5}"/>
            </a:ext>
          </a:extLst>
        </xdr:cNvPr>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8" name="n_4mainValue【児童館】&#10;一人当たり面積">
          <a:extLst>
            <a:ext uri="{FF2B5EF4-FFF2-40B4-BE49-F238E27FC236}">
              <a16:creationId xmlns:a16="http://schemas.microsoft.com/office/drawing/2014/main" id="{69B88B24-206B-4829-8F1C-92579A98867F}"/>
            </a:ext>
          </a:extLst>
        </xdr:cNvPr>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A9A3E734-A7CB-410C-8B2A-0F271F32B6F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E0E913F4-55C2-4EE9-BD14-3796FB2D4F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1CF08286-6AA5-4FC6-8C6C-19386EE567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F365D2D8-6ADE-4B15-9894-02305E985AB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D5BAFECB-6B21-408B-8375-C19372F609B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3727918C-0A08-48B5-9572-7DF12BB46F0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4EC0B1D5-B984-4ED9-86AA-EA74523721F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B4178D00-2AC8-4272-BBFA-7AD30EC96F1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42D0F05C-989C-4729-9333-667BA149B4E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30711963-A33A-466B-927B-259B8D36209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AEF9D008-8249-47C7-B702-95B4D3A47DF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643A5771-7C31-4EE1-9928-453EE2B4AB6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2978B135-0AB2-4F24-98FA-D512B091BD9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E6916BA6-A40B-4620-9999-14BDA654E30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ECF45BE2-8D9E-4941-B6B8-C7A0103F042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196C5C8D-668E-47BD-B2A8-F4F0C9D9708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24777756-D705-4267-91A0-3E63AB576CF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E0ED962F-A9C6-45BA-9648-FE3DE0CE34B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671A667B-034F-4850-BDC4-1F2E0516BD5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ED7583DC-B691-46F0-A6A2-D9E43E24AD8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228DBB28-D854-4639-AEE1-EE89317D968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3338B78-F8C4-4B62-B966-F92770DAD0A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F42690E0-38DE-4BF8-9734-F7C2ADD04FF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8651B696-933C-4643-B04B-C7C297881B1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258C5557-5B0B-4AB8-9AC1-7E0B8523FDA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90146FEF-B90F-4DCD-9FE8-D2EED28D8420}"/>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879CF35F-FC8E-40E1-8ED0-EE5849AF1A1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D1E94F87-E4B9-4EC3-8910-E933E436263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a:extLst>
            <a:ext uri="{FF2B5EF4-FFF2-40B4-BE49-F238E27FC236}">
              <a16:creationId xmlns:a16="http://schemas.microsoft.com/office/drawing/2014/main" id="{C7BE6A35-1604-4149-AA7B-107B3C4793CD}"/>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a:extLst>
            <a:ext uri="{FF2B5EF4-FFF2-40B4-BE49-F238E27FC236}">
              <a16:creationId xmlns:a16="http://schemas.microsoft.com/office/drawing/2014/main" id="{BA045C5E-EDC2-460F-8B71-1A3C79FE8F00}"/>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769" name="【公民館】&#10;有形固定資産減価償却率平均値テキスト">
          <a:extLst>
            <a:ext uri="{FF2B5EF4-FFF2-40B4-BE49-F238E27FC236}">
              <a16:creationId xmlns:a16="http://schemas.microsoft.com/office/drawing/2014/main" id="{309BA5BE-80F7-47AB-A066-8D4A047BE050}"/>
            </a:ext>
          </a:extLst>
        </xdr:cNvPr>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a:extLst>
            <a:ext uri="{FF2B5EF4-FFF2-40B4-BE49-F238E27FC236}">
              <a16:creationId xmlns:a16="http://schemas.microsoft.com/office/drawing/2014/main" id="{397AF981-43C1-4C97-8FE4-50314B527023}"/>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a:extLst>
            <a:ext uri="{FF2B5EF4-FFF2-40B4-BE49-F238E27FC236}">
              <a16:creationId xmlns:a16="http://schemas.microsoft.com/office/drawing/2014/main" id="{B73FBF3D-CA3F-4ED9-A7DF-411D2C1D342F}"/>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a:extLst>
            <a:ext uri="{FF2B5EF4-FFF2-40B4-BE49-F238E27FC236}">
              <a16:creationId xmlns:a16="http://schemas.microsoft.com/office/drawing/2014/main" id="{786231CD-E311-4CD4-8CCF-B7D3E46D1F3C}"/>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a:extLst>
            <a:ext uri="{FF2B5EF4-FFF2-40B4-BE49-F238E27FC236}">
              <a16:creationId xmlns:a16="http://schemas.microsoft.com/office/drawing/2014/main" id="{6BA7D092-1027-4EE3-BD70-80C1E6CE5D2F}"/>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a:extLst>
            <a:ext uri="{FF2B5EF4-FFF2-40B4-BE49-F238E27FC236}">
              <a16:creationId xmlns:a16="http://schemas.microsoft.com/office/drawing/2014/main" id="{08377800-10A5-4FE9-A981-D3B8AB85F3A1}"/>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F15A273-033F-4FAA-8180-ADC75525BED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B41A70A-65CA-491C-9266-CE9C5E259D9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520712A-17C2-4CE1-9F69-C0EBBE8413D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99F1B05-8881-428E-AB0E-74605C2E173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8C81AB1C-7B57-4A66-9694-29D2106C589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123371</xdr:rowOff>
    </xdr:from>
    <xdr:to>
      <xdr:col>85</xdr:col>
      <xdr:colOff>177800</xdr:colOff>
      <xdr:row>108</xdr:row>
      <xdr:rowOff>53521</xdr:rowOff>
    </xdr:to>
    <xdr:sp macro="" textlink="">
      <xdr:nvSpPr>
        <xdr:cNvPr id="780" name="楕円 779">
          <a:extLst>
            <a:ext uri="{FF2B5EF4-FFF2-40B4-BE49-F238E27FC236}">
              <a16:creationId xmlns:a16="http://schemas.microsoft.com/office/drawing/2014/main" id="{4E582E7B-C697-40DE-893B-A4B4359352AD}"/>
            </a:ext>
          </a:extLst>
        </xdr:cNvPr>
        <xdr:cNvSpPr/>
      </xdr:nvSpPr>
      <xdr:spPr>
        <a:xfrm>
          <a:off x="162687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101798</xdr:rowOff>
    </xdr:from>
    <xdr:ext cx="405111" cy="259045"/>
    <xdr:sp macro="" textlink="">
      <xdr:nvSpPr>
        <xdr:cNvPr id="781" name="【公民館】&#10;有形固定資産減価償却率該当値テキスト">
          <a:extLst>
            <a:ext uri="{FF2B5EF4-FFF2-40B4-BE49-F238E27FC236}">
              <a16:creationId xmlns:a16="http://schemas.microsoft.com/office/drawing/2014/main" id="{78A80F26-7087-41E4-8661-D06E69613471}"/>
            </a:ext>
          </a:extLst>
        </xdr:cNvPr>
        <xdr:cNvSpPr txBox="1"/>
      </xdr:nvSpPr>
      <xdr:spPr>
        <a:xfrm>
          <a:off x="16357600"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87449</xdr:rowOff>
    </xdr:from>
    <xdr:to>
      <xdr:col>81</xdr:col>
      <xdr:colOff>101600</xdr:colOff>
      <xdr:row>108</xdr:row>
      <xdr:rowOff>17599</xdr:rowOff>
    </xdr:to>
    <xdr:sp macro="" textlink="">
      <xdr:nvSpPr>
        <xdr:cNvPr id="782" name="楕円 781">
          <a:extLst>
            <a:ext uri="{FF2B5EF4-FFF2-40B4-BE49-F238E27FC236}">
              <a16:creationId xmlns:a16="http://schemas.microsoft.com/office/drawing/2014/main" id="{9E9CBE62-851E-400F-852E-61932959929F}"/>
            </a:ext>
          </a:extLst>
        </xdr:cNvPr>
        <xdr:cNvSpPr/>
      </xdr:nvSpPr>
      <xdr:spPr>
        <a:xfrm>
          <a:off x="15430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138249</xdr:rowOff>
    </xdr:from>
    <xdr:to>
      <xdr:col>85</xdr:col>
      <xdr:colOff>127000</xdr:colOff>
      <xdr:row>108</xdr:row>
      <xdr:rowOff>2721</xdr:rowOff>
    </xdr:to>
    <xdr:cxnSp macro="">
      <xdr:nvCxnSpPr>
        <xdr:cNvPr id="783" name="直線コネクタ 782">
          <a:extLst>
            <a:ext uri="{FF2B5EF4-FFF2-40B4-BE49-F238E27FC236}">
              <a16:creationId xmlns:a16="http://schemas.microsoft.com/office/drawing/2014/main" id="{B1EA584D-904B-4813-A302-AD8E9B66BCD0}"/>
            </a:ext>
          </a:extLst>
        </xdr:cNvPr>
        <xdr:cNvCxnSpPr/>
      </xdr:nvCxnSpPr>
      <xdr:spPr>
        <a:xfrm>
          <a:off x="15481300" y="1848339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51526</xdr:rowOff>
    </xdr:from>
    <xdr:to>
      <xdr:col>76</xdr:col>
      <xdr:colOff>165100</xdr:colOff>
      <xdr:row>107</xdr:row>
      <xdr:rowOff>153126</xdr:rowOff>
    </xdr:to>
    <xdr:sp macro="" textlink="">
      <xdr:nvSpPr>
        <xdr:cNvPr id="784" name="楕円 783">
          <a:extLst>
            <a:ext uri="{FF2B5EF4-FFF2-40B4-BE49-F238E27FC236}">
              <a16:creationId xmlns:a16="http://schemas.microsoft.com/office/drawing/2014/main" id="{66037942-EA74-4396-A76C-31B1DEDD5783}"/>
            </a:ext>
          </a:extLst>
        </xdr:cNvPr>
        <xdr:cNvSpPr/>
      </xdr:nvSpPr>
      <xdr:spPr>
        <a:xfrm>
          <a:off x="14541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102326</xdr:rowOff>
    </xdr:from>
    <xdr:to>
      <xdr:col>81</xdr:col>
      <xdr:colOff>50800</xdr:colOff>
      <xdr:row>107</xdr:row>
      <xdr:rowOff>138249</xdr:rowOff>
    </xdr:to>
    <xdr:cxnSp macro="">
      <xdr:nvCxnSpPr>
        <xdr:cNvPr id="785" name="直線コネクタ 784">
          <a:extLst>
            <a:ext uri="{FF2B5EF4-FFF2-40B4-BE49-F238E27FC236}">
              <a16:creationId xmlns:a16="http://schemas.microsoft.com/office/drawing/2014/main" id="{57AD9043-B328-41BE-9AB7-37407A992777}"/>
            </a:ext>
          </a:extLst>
        </xdr:cNvPr>
        <xdr:cNvCxnSpPr/>
      </xdr:nvCxnSpPr>
      <xdr:spPr>
        <a:xfrm>
          <a:off x="14592300" y="184474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xdr:rowOff>
    </xdr:from>
    <xdr:to>
      <xdr:col>72</xdr:col>
      <xdr:colOff>38100</xdr:colOff>
      <xdr:row>107</xdr:row>
      <xdr:rowOff>115570</xdr:rowOff>
    </xdr:to>
    <xdr:sp macro="" textlink="">
      <xdr:nvSpPr>
        <xdr:cNvPr id="786" name="楕円 785">
          <a:extLst>
            <a:ext uri="{FF2B5EF4-FFF2-40B4-BE49-F238E27FC236}">
              <a16:creationId xmlns:a16="http://schemas.microsoft.com/office/drawing/2014/main" id="{C4315BE6-BCA4-4320-8004-B18FAC4C239C}"/>
            </a:ext>
          </a:extLst>
        </xdr:cNvPr>
        <xdr:cNvSpPr/>
      </xdr:nvSpPr>
      <xdr:spPr>
        <a:xfrm>
          <a:off x="1365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64770</xdr:rowOff>
    </xdr:from>
    <xdr:to>
      <xdr:col>76</xdr:col>
      <xdr:colOff>114300</xdr:colOff>
      <xdr:row>107</xdr:row>
      <xdr:rowOff>102326</xdr:rowOff>
    </xdr:to>
    <xdr:cxnSp macro="">
      <xdr:nvCxnSpPr>
        <xdr:cNvPr id="787" name="直線コネクタ 786">
          <a:extLst>
            <a:ext uri="{FF2B5EF4-FFF2-40B4-BE49-F238E27FC236}">
              <a16:creationId xmlns:a16="http://schemas.microsoft.com/office/drawing/2014/main" id="{253CF3BA-49D9-49E2-9D46-5F395A381BC1}"/>
            </a:ext>
          </a:extLst>
        </xdr:cNvPr>
        <xdr:cNvCxnSpPr/>
      </xdr:nvCxnSpPr>
      <xdr:spPr>
        <a:xfrm>
          <a:off x="13703300" y="184099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149498</xdr:rowOff>
    </xdr:from>
    <xdr:to>
      <xdr:col>67</xdr:col>
      <xdr:colOff>101600</xdr:colOff>
      <xdr:row>107</xdr:row>
      <xdr:rowOff>79648</xdr:rowOff>
    </xdr:to>
    <xdr:sp macro="" textlink="">
      <xdr:nvSpPr>
        <xdr:cNvPr id="788" name="楕円 787">
          <a:extLst>
            <a:ext uri="{FF2B5EF4-FFF2-40B4-BE49-F238E27FC236}">
              <a16:creationId xmlns:a16="http://schemas.microsoft.com/office/drawing/2014/main" id="{75006EA1-79E8-48E7-B6F6-9D94D738A458}"/>
            </a:ext>
          </a:extLst>
        </xdr:cNvPr>
        <xdr:cNvSpPr/>
      </xdr:nvSpPr>
      <xdr:spPr>
        <a:xfrm>
          <a:off x="1276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28848</xdr:rowOff>
    </xdr:from>
    <xdr:to>
      <xdr:col>71</xdr:col>
      <xdr:colOff>177800</xdr:colOff>
      <xdr:row>107</xdr:row>
      <xdr:rowOff>64770</xdr:rowOff>
    </xdr:to>
    <xdr:cxnSp macro="">
      <xdr:nvCxnSpPr>
        <xdr:cNvPr id="789" name="直線コネクタ 788">
          <a:extLst>
            <a:ext uri="{FF2B5EF4-FFF2-40B4-BE49-F238E27FC236}">
              <a16:creationId xmlns:a16="http://schemas.microsoft.com/office/drawing/2014/main" id="{BE0B9D72-EB65-4A47-A4B4-D88E3CAEB977}"/>
            </a:ext>
          </a:extLst>
        </xdr:cNvPr>
        <xdr:cNvCxnSpPr/>
      </xdr:nvCxnSpPr>
      <xdr:spPr>
        <a:xfrm>
          <a:off x="12814300" y="183739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790" name="n_1aveValue【公民館】&#10;有形固定資産減価償却率">
          <a:extLst>
            <a:ext uri="{FF2B5EF4-FFF2-40B4-BE49-F238E27FC236}">
              <a16:creationId xmlns:a16="http://schemas.microsoft.com/office/drawing/2014/main" id="{19E3BD09-AA09-4AA0-B234-870F91DC0081}"/>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791" name="n_2aveValue【公民館】&#10;有形固定資産減価償却率">
          <a:extLst>
            <a:ext uri="{FF2B5EF4-FFF2-40B4-BE49-F238E27FC236}">
              <a16:creationId xmlns:a16="http://schemas.microsoft.com/office/drawing/2014/main" id="{3FA43BEB-39FC-4183-AF10-3CAC24D5BB2A}"/>
            </a:ext>
          </a:extLst>
        </xdr:cNvPr>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792" name="n_3aveValue【公民館】&#10;有形固定資産減価償却率">
          <a:extLst>
            <a:ext uri="{FF2B5EF4-FFF2-40B4-BE49-F238E27FC236}">
              <a16:creationId xmlns:a16="http://schemas.microsoft.com/office/drawing/2014/main" id="{45A3818F-84DB-42F6-B360-6D91E951DE81}"/>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793" name="n_4aveValue【公民館】&#10;有形固定資産減価償却率">
          <a:extLst>
            <a:ext uri="{FF2B5EF4-FFF2-40B4-BE49-F238E27FC236}">
              <a16:creationId xmlns:a16="http://schemas.microsoft.com/office/drawing/2014/main" id="{8B4408F0-5E3D-405E-86D2-7345A1667E14}"/>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8726</xdr:rowOff>
    </xdr:from>
    <xdr:ext cx="405111" cy="259045"/>
    <xdr:sp macro="" textlink="">
      <xdr:nvSpPr>
        <xdr:cNvPr id="794" name="n_1mainValue【公民館】&#10;有形固定資産減価償却率">
          <a:extLst>
            <a:ext uri="{FF2B5EF4-FFF2-40B4-BE49-F238E27FC236}">
              <a16:creationId xmlns:a16="http://schemas.microsoft.com/office/drawing/2014/main" id="{9A81D76F-43A1-49BF-BA20-80319C8C9D4F}"/>
            </a:ext>
          </a:extLst>
        </xdr:cNvPr>
        <xdr:cNvSpPr txBox="1"/>
      </xdr:nvSpPr>
      <xdr:spPr>
        <a:xfrm>
          <a:off x="152660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144253</xdr:rowOff>
    </xdr:from>
    <xdr:ext cx="405111" cy="259045"/>
    <xdr:sp macro="" textlink="">
      <xdr:nvSpPr>
        <xdr:cNvPr id="795" name="n_2mainValue【公民館】&#10;有形固定資産減価償却率">
          <a:extLst>
            <a:ext uri="{FF2B5EF4-FFF2-40B4-BE49-F238E27FC236}">
              <a16:creationId xmlns:a16="http://schemas.microsoft.com/office/drawing/2014/main" id="{6580B29B-57DD-471B-BE93-48351968190D}"/>
            </a:ext>
          </a:extLst>
        </xdr:cNvPr>
        <xdr:cNvSpPr txBox="1"/>
      </xdr:nvSpPr>
      <xdr:spPr>
        <a:xfrm>
          <a:off x="14389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106697</xdr:rowOff>
    </xdr:from>
    <xdr:ext cx="405111" cy="259045"/>
    <xdr:sp macro="" textlink="">
      <xdr:nvSpPr>
        <xdr:cNvPr id="796" name="n_3mainValue【公民館】&#10;有形固定資産減価償却率">
          <a:extLst>
            <a:ext uri="{FF2B5EF4-FFF2-40B4-BE49-F238E27FC236}">
              <a16:creationId xmlns:a16="http://schemas.microsoft.com/office/drawing/2014/main" id="{8FB4AC1B-3A31-4A6B-AF71-241930FC6D9C}"/>
            </a:ext>
          </a:extLst>
        </xdr:cNvPr>
        <xdr:cNvSpPr txBox="1"/>
      </xdr:nvSpPr>
      <xdr:spPr>
        <a:xfrm>
          <a:off x="13500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70775</xdr:rowOff>
    </xdr:from>
    <xdr:ext cx="405111" cy="259045"/>
    <xdr:sp macro="" textlink="">
      <xdr:nvSpPr>
        <xdr:cNvPr id="797" name="n_4mainValue【公民館】&#10;有形固定資産減価償却率">
          <a:extLst>
            <a:ext uri="{FF2B5EF4-FFF2-40B4-BE49-F238E27FC236}">
              <a16:creationId xmlns:a16="http://schemas.microsoft.com/office/drawing/2014/main" id="{AD5E1A9D-5C27-4C2C-AA20-6F0EC7C40041}"/>
            </a:ext>
          </a:extLst>
        </xdr:cNvPr>
        <xdr:cNvSpPr txBox="1"/>
      </xdr:nvSpPr>
      <xdr:spPr>
        <a:xfrm>
          <a:off x="12611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3AC52CC5-359E-4328-948D-FF5DE44BE31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BD84FC74-D8F9-4D8B-AB06-6ABD1DE69D0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3AC4859E-E333-4B91-A44B-6CC38D837E9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B2C4945E-C53E-4FAD-9CDD-A5B32B970A7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2B40A6CC-B8AC-4962-A2CE-727CF29965C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EBC7EBE1-F125-4804-98F4-A938D7E7618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45866B13-01C6-480E-AB5A-FB432F4180A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36DBAEE8-DF8C-4F2C-8EC4-34B2CF633CA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823232D-7A95-4753-B4F9-0A3F33F9087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1340D294-4C9E-40FA-ADC5-5E8D37F25AA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B7A80512-D64E-4055-AEE8-BD661AA42A9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486FDC10-E266-4D69-AE4E-D0B84D792D1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ACCCDA5C-40D4-42A1-9C9E-B1FF41967EF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933FDA69-3142-4833-B1FF-D2B5091DB81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A7EC9342-017F-4B18-877F-CC12AF858C3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D0D4F13C-2358-4A91-A6C9-89A5A59641D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4832F123-0187-4143-AE50-D6BCD0B1DD1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9A64126C-5DD2-457E-B05C-E09783D1B60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31EF4CD5-0C67-4B8D-9ABA-C4106ADC4E1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D591FC82-9438-49FA-B11E-2E4763DB8F3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C9A3BB2E-568B-4D5A-BCB9-4FB89B4BF1D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8BD5D888-E2EE-4E13-AB68-9D1ACAAEC93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F6C02213-CE72-4EBD-A7F8-760711AD87C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9BD7A33B-790A-4C77-B974-6FC7BC1BEDD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25760EDE-D76A-4FC5-853C-0E82814D521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a:extLst>
            <a:ext uri="{FF2B5EF4-FFF2-40B4-BE49-F238E27FC236}">
              <a16:creationId xmlns:a16="http://schemas.microsoft.com/office/drawing/2014/main" id="{AAEF2BCA-410B-489E-9866-A1A87A1EB33B}"/>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a:extLst>
            <a:ext uri="{FF2B5EF4-FFF2-40B4-BE49-F238E27FC236}">
              <a16:creationId xmlns:a16="http://schemas.microsoft.com/office/drawing/2014/main" id="{9425E71F-2B13-48EE-996A-0B508168B6E7}"/>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a:extLst>
            <a:ext uri="{FF2B5EF4-FFF2-40B4-BE49-F238E27FC236}">
              <a16:creationId xmlns:a16="http://schemas.microsoft.com/office/drawing/2014/main" id="{4137F550-A269-446A-829C-5A15435C6065}"/>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a:extLst>
            <a:ext uri="{FF2B5EF4-FFF2-40B4-BE49-F238E27FC236}">
              <a16:creationId xmlns:a16="http://schemas.microsoft.com/office/drawing/2014/main" id="{791ED983-4EBA-4877-ADB3-0C9A42EC7AF6}"/>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a:extLst>
            <a:ext uri="{FF2B5EF4-FFF2-40B4-BE49-F238E27FC236}">
              <a16:creationId xmlns:a16="http://schemas.microsoft.com/office/drawing/2014/main" id="{A074DCC9-495D-4150-B6F6-8F0050FC34EE}"/>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828" name="【公民館】&#10;一人当たり面積平均値テキスト">
          <a:extLst>
            <a:ext uri="{FF2B5EF4-FFF2-40B4-BE49-F238E27FC236}">
              <a16:creationId xmlns:a16="http://schemas.microsoft.com/office/drawing/2014/main" id="{B82F4A9C-8745-46E9-814B-7ADC05693AEB}"/>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a:extLst>
            <a:ext uri="{FF2B5EF4-FFF2-40B4-BE49-F238E27FC236}">
              <a16:creationId xmlns:a16="http://schemas.microsoft.com/office/drawing/2014/main" id="{B878FC5A-BA9E-4FB2-9B33-9789759672DA}"/>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a:extLst>
            <a:ext uri="{FF2B5EF4-FFF2-40B4-BE49-F238E27FC236}">
              <a16:creationId xmlns:a16="http://schemas.microsoft.com/office/drawing/2014/main" id="{7596585C-8396-4DAC-900A-06B8FE61D656}"/>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a:extLst>
            <a:ext uri="{FF2B5EF4-FFF2-40B4-BE49-F238E27FC236}">
              <a16:creationId xmlns:a16="http://schemas.microsoft.com/office/drawing/2014/main" id="{B1F7C59A-64AB-42B8-8B9A-3075B42F3923}"/>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a:extLst>
            <a:ext uri="{FF2B5EF4-FFF2-40B4-BE49-F238E27FC236}">
              <a16:creationId xmlns:a16="http://schemas.microsoft.com/office/drawing/2014/main" id="{2BE727EC-1E3F-4F50-AF55-0BACA00917D9}"/>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a:extLst>
            <a:ext uri="{FF2B5EF4-FFF2-40B4-BE49-F238E27FC236}">
              <a16:creationId xmlns:a16="http://schemas.microsoft.com/office/drawing/2014/main" id="{324F623A-0CE9-47DE-98DF-9A192A35EF1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419B4B77-0E96-43DE-BAD7-85A9AF71060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79620F6-AA22-4A15-90C4-151C4888588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8F4CE842-EA5D-475F-9254-A829EE8E6B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FD03E205-7981-4599-BD5A-65CBD6B34A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2A065A96-3431-4CF6-839F-3D67984F822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156029</xdr:rowOff>
    </xdr:from>
    <xdr:to>
      <xdr:col>116</xdr:col>
      <xdr:colOff>114300</xdr:colOff>
      <xdr:row>109</xdr:row>
      <xdr:rowOff>86179</xdr:rowOff>
    </xdr:to>
    <xdr:sp macro="" textlink="">
      <xdr:nvSpPr>
        <xdr:cNvPr id="839" name="楕円 838">
          <a:extLst>
            <a:ext uri="{FF2B5EF4-FFF2-40B4-BE49-F238E27FC236}">
              <a16:creationId xmlns:a16="http://schemas.microsoft.com/office/drawing/2014/main" id="{AD750F05-94EB-4250-BE89-8D07DB6C8634}"/>
            </a:ext>
          </a:extLst>
        </xdr:cNvPr>
        <xdr:cNvSpPr/>
      </xdr:nvSpPr>
      <xdr:spPr>
        <a:xfrm>
          <a:off x="22110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70956</xdr:rowOff>
    </xdr:from>
    <xdr:ext cx="469744" cy="259045"/>
    <xdr:sp macro="" textlink="">
      <xdr:nvSpPr>
        <xdr:cNvPr id="840" name="【公民館】&#10;一人当たり面積該当値テキスト">
          <a:extLst>
            <a:ext uri="{FF2B5EF4-FFF2-40B4-BE49-F238E27FC236}">
              <a16:creationId xmlns:a16="http://schemas.microsoft.com/office/drawing/2014/main" id="{45467148-349E-431D-8D40-1C93E40ED518}"/>
            </a:ext>
          </a:extLst>
        </xdr:cNvPr>
        <xdr:cNvSpPr txBox="1"/>
      </xdr:nvSpPr>
      <xdr:spPr>
        <a:xfrm>
          <a:off x="22199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156029</xdr:rowOff>
    </xdr:from>
    <xdr:to>
      <xdr:col>112</xdr:col>
      <xdr:colOff>38100</xdr:colOff>
      <xdr:row>109</xdr:row>
      <xdr:rowOff>86179</xdr:rowOff>
    </xdr:to>
    <xdr:sp macro="" textlink="">
      <xdr:nvSpPr>
        <xdr:cNvPr id="841" name="楕円 840">
          <a:extLst>
            <a:ext uri="{FF2B5EF4-FFF2-40B4-BE49-F238E27FC236}">
              <a16:creationId xmlns:a16="http://schemas.microsoft.com/office/drawing/2014/main" id="{B8EFC92D-8745-45FF-9E9A-6A6B0A0566D7}"/>
            </a:ext>
          </a:extLst>
        </xdr:cNvPr>
        <xdr:cNvSpPr/>
      </xdr:nvSpPr>
      <xdr:spPr>
        <a:xfrm>
          <a:off x="2127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35379</xdr:rowOff>
    </xdr:from>
    <xdr:to>
      <xdr:col>116</xdr:col>
      <xdr:colOff>63500</xdr:colOff>
      <xdr:row>109</xdr:row>
      <xdr:rowOff>35379</xdr:rowOff>
    </xdr:to>
    <xdr:cxnSp macro="">
      <xdr:nvCxnSpPr>
        <xdr:cNvPr id="842" name="直線コネクタ 841">
          <a:extLst>
            <a:ext uri="{FF2B5EF4-FFF2-40B4-BE49-F238E27FC236}">
              <a16:creationId xmlns:a16="http://schemas.microsoft.com/office/drawing/2014/main" id="{D13DC7D8-7B0D-4FE0-994A-76A7DE605E97}"/>
            </a:ext>
          </a:extLst>
        </xdr:cNvPr>
        <xdr:cNvCxnSpPr/>
      </xdr:nvCxnSpPr>
      <xdr:spPr>
        <a:xfrm>
          <a:off x="21323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156029</xdr:rowOff>
    </xdr:from>
    <xdr:to>
      <xdr:col>107</xdr:col>
      <xdr:colOff>101600</xdr:colOff>
      <xdr:row>109</xdr:row>
      <xdr:rowOff>86179</xdr:rowOff>
    </xdr:to>
    <xdr:sp macro="" textlink="">
      <xdr:nvSpPr>
        <xdr:cNvPr id="843" name="楕円 842">
          <a:extLst>
            <a:ext uri="{FF2B5EF4-FFF2-40B4-BE49-F238E27FC236}">
              <a16:creationId xmlns:a16="http://schemas.microsoft.com/office/drawing/2014/main" id="{F980459D-70D5-4A4C-A5E4-AA5AFD26DB76}"/>
            </a:ext>
          </a:extLst>
        </xdr:cNvPr>
        <xdr:cNvSpPr/>
      </xdr:nvSpPr>
      <xdr:spPr>
        <a:xfrm>
          <a:off x="2038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35379</xdr:rowOff>
    </xdr:from>
    <xdr:to>
      <xdr:col>111</xdr:col>
      <xdr:colOff>177800</xdr:colOff>
      <xdr:row>109</xdr:row>
      <xdr:rowOff>35379</xdr:rowOff>
    </xdr:to>
    <xdr:cxnSp macro="">
      <xdr:nvCxnSpPr>
        <xdr:cNvPr id="844" name="直線コネクタ 843">
          <a:extLst>
            <a:ext uri="{FF2B5EF4-FFF2-40B4-BE49-F238E27FC236}">
              <a16:creationId xmlns:a16="http://schemas.microsoft.com/office/drawing/2014/main" id="{52F9FABB-9AD8-4499-8C14-E02DEF949DD3}"/>
            </a:ext>
          </a:extLst>
        </xdr:cNvPr>
        <xdr:cNvCxnSpPr/>
      </xdr:nvCxnSpPr>
      <xdr:spPr>
        <a:xfrm>
          <a:off x="2043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156029</xdr:rowOff>
    </xdr:from>
    <xdr:to>
      <xdr:col>102</xdr:col>
      <xdr:colOff>165100</xdr:colOff>
      <xdr:row>109</xdr:row>
      <xdr:rowOff>86179</xdr:rowOff>
    </xdr:to>
    <xdr:sp macro="" textlink="">
      <xdr:nvSpPr>
        <xdr:cNvPr id="845" name="楕円 844">
          <a:extLst>
            <a:ext uri="{FF2B5EF4-FFF2-40B4-BE49-F238E27FC236}">
              <a16:creationId xmlns:a16="http://schemas.microsoft.com/office/drawing/2014/main" id="{D64F7ED7-D854-4BE9-9802-883B70A183F2}"/>
            </a:ext>
          </a:extLst>
        </xdr:cNvPr>
        <xdr:cNvSpPr/>
      </xdr:nvSpPr>
      <xdr:spPr>
        <a:xfrm>
          <a:off x="19494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35379</xdr:rowOff>
    </xdr:from>
    <xdr:to>
      <xdr:col>107</xdr:col>
      <xdr:colOff>50800</xdr:colOff>
      <xdr:row>109</xdr:row>
      <xdr:rowOff>35379</xdr:rowOff>
    </xdr:to>
    <xdr:cxnSp macro="">
      <xdr:nvCxnSpPr>
        <xdr:cNvPr id="846" name="直線コネクタ 845">
          <a:extLst>
            <a:ext uri="{FF2B5EF4-FFF2-40B4-BE49-F238E27FC236}">
              <a16:creationId xmlns:a16="http://schemas.microsoft.com/office/drawing/2014/main" id="{145D6BA2-03FB-4FC1-B5B4-E30853F9E401}"/>
            </a:ext>
          </a:extLst>
        </xdr:cNvPr>
        <xdr:cNvCxnSpPr/>
      </xdr:nvCxnSpPr>
      <xdr:spPr>
        <a:xfrm>
          <a:off x="19545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156029</xdr:rowOff>
    </xdr:from>
    <xdr:to>
      <xdr:col>98</xdr:col>
      <xdr:colOff>38100</xdr:colOff>
      <xdr:row>109</xdr:row>
      <xdr:rowOff>86179</xdr:rowOff>
    </xdr:to>
    <xdr:sp macro="" textlink="">
      <xdr:nvSpPr>
        <xdr:cNvPr id="847" name="楕円 846">
          <a:extLst>
            <a:ext uri="{FF2B5EF4-FFF2-40B4-BE49-F238E27FC236}">
              <a16:creationId xmlns:a16="http://schemas.microsoft.com/office/drawing/2014/main" id="{4DA00019-26EC-417E-B6E8-A74FD794624C}"/>
            </a:ext>
          </a:extLst>
        </xdr:cNvPr>
        <xdr:cNvSpPr/>
      </xdr:nvSpPr>
      <xdr:spPr>
        <a:xfrm>
          <a:off x="18605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35379</xdr:rowOff>
    </xdr:from>
    <xdr:to>
      <xdr:col>102</xdr:col>
      <xdr:colOff>114300</xdr:colOff>
      <xdr:row>109</xdr:row>
      <xdr:rowOff>35379</xdr:rowOff>
    </xdr:to>
    <xdr:cxnSp macro="">
      <xdr:nvCxnSpPr>
        <xdr:cNvPr id="848" name="直線コネクタ 847">
          <a:extLst>
            <a:ext uri="{FF2B5EF4-FFF2-40B4-BE49-F238E27FC236}">
              <a16:creationId xmlns:a16="http://schemas.microsoft.com/office/drawing/2014/main" id="{3F220444-D8F0-4DDB-9BD1-286FC3529BF2}"/>
            </a:ext>
          </a:extLst>
        </xdr:cNvPr>
        <xdr:cNvCxnSpPr/>
      </xdr:nvCxnSpPr>
      <xdr:spPr>
        <a:xfrm>
          <a:off x="18656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49" name="n_1aveValue【公民館】&#10;一人当たり面積">
          <a:extLst>
            <a:ext uri="{FF2B5EF4-FFF2-40B4-BE49-F238E27FC236}">
              <a16:creationId xmlns:a16="http://schemas.microsoft.com/office/drawing/2014/main" id="{39AEAA30-638C-4751-915C-8187A6F0C5EB}"/>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850" name="n_2aveValue【公民館】&#10;一人当たり面積">
          <a:extLst>
            <a:ext uri="{FF2B5EF4-FFF2-40B4-BE49-F238E27FC236}">
              <a16:creationId xmlns:a16="http://schemas.microsoft.com/office/drawing/2014/main" id="{0562724D-2E6E-4933-98FA-698CDF67259C}"/>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1" name="n_3aveValue【公民館】&#10;一人当たり面積">
          <a:extLst>
            <a:ext uri="{FF2B5EF4-FFF2-40B4-BE49-F238E27FC236}">
              <a16:creationId xmlns:a16="http://schemas.microsoft.com/office/drawing/2014/main" id="{ABE66131-220F-45BF-834D-E7B259C1F934}"/>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852" name="n_4aveValue【公民館】&#10;一人当たり面積">
          <a:extLst>
            <a:ext uri="{FF2B5EF4-FFF2-40B4-BE49-F238E27FC236}">
              <a16:creationId xmlns:a16="http://schemas.microsoft.com/office/drawing/2014/main" id="{0A3B2C02-3012-4CF4-AF17-5A014CF54339}"/>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77306</xdr:rowOff>
    </xdr:from>
    <xdr:ext cx="469744" cy="259045"/>
    <xdr:sp macro="" textlink="">
      <xdr:nvSpPr>
        <xdr:cNvPr id="853" name="n_1mainValue【公民館】&#10;一人当たり面積">
          <a:extLst>
            <a:ext uri="{FF2B5EF4-FFF2-40B4-BE49-F238E27FC236}">
              <a16:creationId xmlns:a16="http://schemas.microsoft.com/office/drawing/2014/main" id="{E9D00932-31AA-4DBD-A5CC-084ABCF98520}"/>
            </a:ext>
          </a:extLst>
        </xdr:cNvPr>
        <xdr:cNvSpPr txBox="1"/>
      </xdr:nvSpPr>
      <xdr:spPr>
        <a:xfrm>
          <a:off x="21075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77306</xdr:rowOff>
    </xdr:from>
    <xdr:ext cx="469744" cy="259045"/>
    <xdr:sp macro="" textlink="">
      <xdr:nvSpPr>
        <xdr:cNvPr id="854" name="n_2mainValue【公民館】&#10;一人当たり面積">
          <a:extLst>
            <a:ext uri="{FF2B5EF4-FFF2-40B4-BE49-F238E27FC236}">
              <a16:creationId xmlns:a16="http://schemas.microsoft.com/office/drawing/2014/main" id="{81C2CB66-019D-4063-897B-DD7D9FF41F0D}"/>
            </a:ext>
          </a:extLst>
        </xdr:cNvPr>
        <xdr:cNvSpPr txBox="1"/>
      </xdr:nvSpPr>
      <xdr:spPr>
        <a:xfrm>
          <a:off x="2019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77306</xdr:rowOff>
    </xdr:from>
    <xdr:ext cx="469744" cy="259045"/>
    <xdr:sp macro="" textlink="">
      <xdr:nvSpPr>
        <xdr:cNvPr id="855" name="n_3mainValue【公民館】&#10;一人当たり面積">
          <a:extLst>
            <a:ext uri="{FF2B5EF4-FFF2-40B4-BE49-F238E27FC236}">
              <a16:creationId xmlns:a16="http://schemas.microsoft.com/office/drawing/2014/main" id="{C7B62722-3B09-42BD-A76C-B61DC2E59A29}"/>
            </a:ext>
          </a:extLst>
        </xdr:cNvPr>
        <xdr:cNvSpPr txBox="1"/>
      </xdr:nvSpPr>
      <xdr:spPr>
        <a:xfrm>
          <a:off x="19310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77306</xdr:rowOff>
    </xdr:from>
    <xdr:ext cx="469744" cy="259045"/>
    <xdr:sp macro="" textlink="">
      <xdr:nvSpPr>
        <xdr:cNvPr id="856" name="n_4mainValue【公民館】&#10;一人当たり面積">
          <a:extLst>
            <a:ext uri="{FF2B5EF4-FFF2-40B4-BE49-F238E27FC236}">
              <a16:creationId xmlns:a16="http://schemas.microsoft.com/office/drawing/2014/main" id="{B0A05AA3-8452-4845-ADF4-18444E73D368}"/>
            </a:ext>
          </a:extLst>
        </xdr:cNvPr>
        <xdr:cNvSpPr txBox="1"/>
      </xdr:nvSpPr>
      <xdr:spPr>
        <a:xfrm>
          <a:off x="18421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4091E988-23D7-4C78-9928-5827C0F4C6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F134F9DF-DFAC-46DC-B894-5E3E4795324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7330F291-4992-4668-AA95-2145F2A3E1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公営住宅の有形固定資産減価償却率は、建て替えを行ったため、類似団体の平均値より低くなっている。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また、保育所や学校施設等の一人当たり面積が類似団体の平均値より小さいのは、区画整理事業により急激に人口が増加する以前に取得した財産が多いことが要因であると考えられる。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今後は、人口の推移や住民ニーズを踏まえ、計画的な施設整備を進める必要がある。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C958F18-1424-4AA2-A935-9BAD7FB33EB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99BFD25-1EBD-4280-AE86-254A329E983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18F5C05-5306-45D1-93EA-2B92E0BEC0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B23B64A-A258-40C2-A946-262D1975814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838F7D8-0F2D-471A-B2D9-864A329F6ED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4431362-D54D-4EA9-A708-FDDF5F4BD86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D1982AC-2173-4F64-9882-795B03FCE4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9E56327-A71F-4848-A1DF-33E2DC83DCA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A1B1D91-D155-4817-9D46-0A4A2798D9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AB78CC-97FB-4B0D-98D7-729BC84CB5D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44,959
44,467
14.79
17,489,604
16,894,173
514,114
8,303,224
11,046,370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03AEB5-E6E2-4EE8-AE9E-B6BA6D44375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8D6778E-54CF-491E-B8D4-7C45D056876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0A61CE3-7FBB-45CD-94C9-29B38349A0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BCEC8A7-0807-415C-8251-2422B9568EE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6EE70E-7A9C-4F07-B3BC-C7BCE291AC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D20ADF1-EBF6-4C8D-8553-DAAA7217977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ADD757-5E85-4592-992E-5E94E06762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B9BBDD8-0B9F-4A0D-987F-2AFE2B5A5B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B3038E2-BAC4-4C40-BE90-AB00AF83E39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CDDB2A-B04E-4380-AD51-17FE4203FF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F3DC26-78AF-49FC-A2FE-388811A0487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DBEC9E-F234-4E3C-AEA0-77A3B43034E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8B64A3-9E45-4EDC-B4AD-DFACFC291B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BAA0A92-D937-4911-9FA9-345C904C764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EC38A4-91D1-45A9-9B46-1A4BF247C19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3632D33-5390-40BD-B8C2-33441C095F3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67569B-EA75-412C-8BEB-6FD184E0168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DF0F8BB-1BBC-4A93-A71F-821D7E2FBB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0F3587D-1C76-47B7-872E-6B6DD0FFEED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4F1CF12-21AD-4CA6-A549-78E0A2A2C5E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694105F-8EB3-48A7-BE92-9DC02BEA886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4837EE1-5831-4B45-8DC5-7EEFE4F1B2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476892-359B-4502-8809-A7E771452EB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BB5B982-78CE-4B94-BF32-A2CD23D2941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295C967-FAA5-4321-91E8-5BC756E90D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9257AA9-03E7-4D07-B666-8D65ADE55E5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590393B-20CB-4F1E-B3E0-5224B9A4EB0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225C88D-3254-4EDF-9906-DB0F7901AA1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F9EA5EE-4466-4B7E-98FD-64EC1D36A61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CEA224C-CC4C-4A3A-AA2F-3BE440E3802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8A9E5F8-2E0A-4C38-A5B9-EDB2FF71541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80FE5BB-4B9F-47C5-B3D3-F9343E980EA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C7B7255-482B-4306-A17D-717A456C60C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DFDE29D-7D0C-4B6B-B07F-C054DB9BE84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67AA0E2-D893-4604-9AE0-9AF7D4A7638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3A52682-FE8A-410B-98E8-DA06EC9E656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04375A7-CC34-42F3-8F11-D40AA638823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8F42D39-FFC8-4A6E-A7E0-9303123DFF8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563E8A3-026D-44AF-9579-EF7DAD14F27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056E29B-C164-4B91-A5FE-F86805D6FA4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5716A22-4E20-4BB1-A20B-6C500CCB524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1D777E3-0FFF-4ECB-B02A-73A55AF4FEE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755751D-68AD-4604-9C4C-6A588A6BA6E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B024690-16B1-4E24-A0D0-B40A3CCF9E2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8AEC83C-63B3-4201-AB02-24E0264CA45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99CBF3B-6B60-4E6F-ABE8-5D89D1EE844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D2831501-1D1C-46B1-A599-C64FF812A55E}"/>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254A7051-DC3D-4F49-9AF8-771C3DF9EBFB}"/>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94F7D2F2-AF16-43F5-AB3C-31D23CDDCD9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56CF7ED7-3F0B-4B1C-8FBC-E9916C0DABE7}"/>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56116126-574F-470E-B849-C55303192787}"/>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83AA6EF4-02EA-4A90-ADAF-EF0E8F6E80DE}"/>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C70130C-1A60-4A23-97FF-58933574D73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25D407E1-8396-426F-A7CE-5578473ED026}"/>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5E69C758-43E9-450C-B829-B5BDC58EC175}"/>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5ABAF181-CEF8-45A2-99FD-11599CE50383}"/>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C90F346-A8B7-4082-8965-AD3AD5D2C551}"/>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34BF9C8-3A43-4AFB-9616-8658E6F509A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5FFB235-9079-4DE7-9ACF-71DF1979539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ED0D59F-8B1C-4587-AC12-CE2F1D7D4F1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E4A6129-14F9-4FF5-B7D6-A8B3447947A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56C361B-1234-42CB-835E-3BF632BEB20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4" name="楕円 73">
          <a:extLst>
            <a:ext uri="{FF2B5EF4-FFF2-40B4-BE49-F238E27FC236}">
              <a16:creationId xmlns:a16="http://schemas.microsoft.com/office/drawing/2014/main" id="{442F2744-3690-4B50-8022-192F84CB545B}"/>
            </a:ext>
          </a:extLst>
        </xdr:cNvPr>
        <xdr:cNvSpPr/>
      </xdr:nvSpPr>
      <xdr:spPr>
        <a:xfrm>
          <a:off x="4584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150784</xdr:rowOff>
    </xdr:from>
    <xdr:ext cx="405111" cy="259045"/>
    <xdr:sp macro="" textlink="">
      <xdr:nvSpPr>
        <xdr:cNvPr id="75" name="【図書館】&#10;有形固定資産減価償却率該当値テキスト">
          <a:extLst>
            <a:ext uri="{FF2B5EF4-FFF2-40B4-BE49-F238E27FC236}">
              <a16:creationId xmlns:a16="http://schemas.microsoft.com/office/drawing/2014/main" id="{277DE9D3-1837-4C5F-BDB9-79CB450526B2}"/>
            </a:ext>
          </a:extLst>
        </xdr:cNvPr>
        <xdr:cNvSpPr txBox="1"/>
      </xdr:nvSpPr>
      <xdr:spPr>
        <a:xfrm>
          <a:off x="4673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a:extLst>
            <a:ext uri="{FF2B5EF4-FFF2-40B4-BE49-F238E27FC236}">
              <a16:creationId xmlns:a16="http://schemas.microsoft.com/office/drawing/2014/main" id="{9053D8F3-5397-406D-8957-EBF44CA92458}"/>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51707</xdr:rowOff>
    </xdr:to>
    <xdr:cxnSp macro="">
      <xdr:nvCxnSpPr>
        <xdr:cNvPr id="77" name="直線コネクタ 76">
          <a:extLst>
            <a:ext uri="{FF2B5EF4-FFF2-40B4-BE49-F238E27FC236}">
              <a16:creationId xmlns:a16="http://schemas.microsoft.com/office/drawing/2014/main" id="{6ADBBDFB-AAF5-4DE8-A690-14D39540F47C}"/>
            </a:ext>
          </a:extLst>
        </xdr:cNvPr>
        <xdr:cNvCxnSpPr/>
      </xdr:nvCxnSpPr>
      <xdr:spPr>
        <a:xfrm>
          <a:off x="3797300" y="670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a:extLst>
            <a:ext uri="{FF2B5EF4-FFF2-40B4-BE49-F238E27FC236}">
              <a16:creationId xmlns:a16="http://schemas.microsoft.com/office/drawing/2014/main" id="{FC9C4D91-01A3-45D4-B688-7BABF88184C8}"/>
            </a:ext>
          </a:extLst>
        </xdr:cNvPr>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19050</xdr:rowOff>
    </xdr:to>
    <xdr:cxnSp macro="">
      <xdr:nvCxnSpPr>
        <xdr:cNvPr id="79" name="直線コネクタ 78">
          <a:extLst>
            <a:ext uri="{FF2B5EF4-FFF2-40B4-BE49-F238E27FC236}">
              <a16:creationId xmlns:a16="http://schemas.microsoft.com/office/drawing/2014/main" id="{C5E2C15A-2018-4515-A613-26B78FE5DC8E}"/>
            </a:ext>
          </a:extLst>
        </xdr:cNvPr>
        <xdr:cNvCxnSpPr/>
      </xdr:nvCxnSpPr>
      <xdr:spPr>
        <a:xfrm>
          <a:off x="2908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a:extLst>
            <a:ext uri="{FF2B5EF4-FFF2-40B4-BE49-F238E27FC236}">
              <a16:creationId xmlns:a16="http://schemas.microsoft.com/office/drawing/2014/main" id="{7A2EC8DA-CC26-4DAC-B5EB-BE870558341F}"/>
            </a:ext>
          </a:extLst>
        </xdr:cNvPr>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157843</xdr:rowOff>
    </xdr:to>
    <xdr:cxnSp macro="">
      <xdr:nvCxnSpPr>
        <xdr:cNvPr id="81" name="直線コネクタ 80">
          <a:extLst>
            <a:ext uri="{FF2B5EF4-FFF2-40B4-BE49-F238E27FC236}">
              <a16:creationId xmlns:a16="http://schemas.microsoft.com/office/drawing/2014/main" id="{4FB67FA6-44E4-4CFA-A753-3DF6532ACD05}"/>
            </a:ext>
          </a:extLst>
        </xdr:cNvPr>
        <xdr:cNvCxnSpPr/>
      </xdr:nvCxnSpPr>
      <xdr:spPr>
        <a:xfrm>
          <a:off x="2019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82" name="楕円 81">
          <a:extLst>
            <a:ext uri="{FF2B5EF4-FFF2-40B4-BE49-F238E27FC236}">
              <a16:creationId xmlns:a16="http://schemas.microsoft.com/office/drawing/2014/main" id="{7E627CAD-4F2D-440B-B398-B42B2AE3B732}"/>
            </a:ext>
          </a:extLst>
        </xdr:cNvPr>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92528</xdr:rowOff>
    </xdr:from>
    <xdr:to>
      <xdr:col>10</xdr:col>
      <xdr:colOff>114300</xdr:colOff>
      <xdr:row>38</xdr:row>
      <xdr:rowOff>125185</xdr:rowOff>
    </xdr:to>
    <xdr:cxnSp macro="">
      <xdr:nvCxnSpPr>
        <xdr:cNvPr id="83" name="直線コネクタ 82">
          <a:extLst>
            <a:ext uri="{FF2B5EF4-FFF2-40B4-BE49-F238E27FC236}">
              <a16:creationId xmlns:a16="http://schemas.microsoft.com/office/drawing/2014/main" id="{833AED0C-B13B-44E3-970E-B5CDF2010B9B}"/>
            </a:ext>
          </a:extLst>
        </xdr:cNvPr>
        <xdr:cNvCxnSpPr/>
      </xdr:nvCxnSpPr>
      <xdr:spPr>
        <a:xfrm>
          <a:off x="1130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BAB96B45-3D89-41B6-9CFC-04DC39532D65}"/>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79E0E138-0511-4422-9DF7-EC7F89FDCB44}"/>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EB4F40B9-13C0-45BD-8683-AB3D896C2F56}"/>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C2619976-F857-4A91-9A08-FBA13BA50E0E}"/>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8" name="n_1mainValue【図書館】&#10;有形固定資産減価償却率">
          <a:extLst>
            <a:ext uri="{FF2B5EF4-FFF2-40B4-BE49-F238E27FC236}">
              <a16:creationId xmlns:a16="http://schemas.microsoft.com/office/drawing/2014/main" id="{751E10EF-6DE9-40D6-A434-9ADBA67E222A}"/>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図書館】&#10;有形固定資産減価償却率">
          <a:extLst>
            <a:ext uri="{FF2B5EF4-FFF2-40B4-BE49-F238E27FC236}">
              <a16:creationId xmlns:a16="http://schemas.microsoft.com/office/drawing/2014/main" id="{C835AD14-2863-4A66-9D1B-844121E36543}"/>
            </a:ext>
          </a:extLst>
        </xdr:cNvPr>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図書館】&#10;有形固定資産減価償却率">
          <a:extLst>
            <a:ext uri="{FF2B5EF4-FFF2-40B4-BE49-F238E27FC236}">
              <a16:creationId xmlns:a16="http://schemas.microsoft.com/office/drawing/2014/main" id="{342DC64D-AF6F-4603-8A02-E920E4061826}"/>
            </a:ext>
          </a:extLst>
        </xdr:cNvPr>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91" name="n_4mainValue【図書館】&#10;有形固定資産減価償却率">
          <a:extLst>
            <a:ext uri="{FF2B5EF4-FFF2-40B4-BE49-F238E27FC236}">
              <a16:creationId xmlns:a16="http://schemas.microsoft.com/office/drawing/2014/main" id="{B1B14756-1AA9-4AB2-9670-C07B772707AF}"/>
            </a:ext>
          </a:extLst>
        </xdr:cNvPr>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9078ACD-830E-4A4D-9114-4DFCE87BC3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A131F5D-D4DA-444C-8E27-97C55E8381B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0DACC3B-E267-411E-A1D1-4B185C73EF2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965781E-814D-477A-B9D2-FD510E0D23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5424E72-1E3B-4A5B-9887-889DD99658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36CC5A0-B62F-493F-A20A-830D9061EEE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DEB42A2-80E0-45E3-99FA-13B34C6EE35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CDE38AC-DB96-4519-86F5-A199A799D97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74DB6D2-257B-4F62-9D4F-CF77743DF8F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011A043-9BF6-41C7-A345-ACDA226CD4B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29072EE-94EC-429A-85A5-2BBBE5A49CA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7D85E0F-AB4F-4A98-B969-FDA9C7B52A1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9A206F9-E39F-43A8-9285-75FE7D2D709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D99F47D9-76F6-45B5-94F3-FD46F9C8C26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9BBBBBE-F6A4-4579-AA4E-2499DF82E6C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A038204B-9A47-493F-A29E-482B9BA4DE5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3F8AB11-E47F-458A-A72C-34F97B369C6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949DA09-DDBB-42B9-A227-7CF39A0BD6A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64EBE70-CE2B-40A7-86CF-195B90F4C16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85AC14BD-1363-4C9F-836A-A87A5048E44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9F73605-B772-4306-A91E-D3527A18BDE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3E80384D-2AFF-44F0-81DA-E21B77CEBFA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9F8E3EC-A1C8-42F2-B112-95092510BB4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C64BEF8F-95F5-40CF-8B51-0F5C70F49163}"/>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56E5F616-A82E-421B-9580-C524A7177CB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932AB72C-12E9-43C7-BB7F-7746CCE5B9E9}"/>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098043AD-4331-4C85-B53D-A54A0550B73C}"/>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21EB4225-89B3-415C-830B-7630B4B7E84A}"/>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a16="http://schemas.microsoft.com/office/drawing/2014/main" id="{D82B45DC-0DAC-4E53-9F0E-73F2A1297A5B}"/>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B9C396D0-8472-4B61-9FBE-423B8C8C5AB7}"/>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8BC5F546-4749-4F60-9140-E6AB24205CD7}"/>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B115A662-D8B3-4648-9521-49D33330E9CB}"/>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B0793AD3-A8BC-4EB4-9E4B-4965D0DD087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1FC5A7E4-0AA3-4E6C-90C6-C1E7CD4C4313}"/>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E630224-81CC-4A66-BF22-CF3872E9115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138CE5F-23D3-4F19-81FD-C061493C01C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411F22E-CD88-4F61-9080-76DB0A1081B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348D2E1-A94A-4567-9CD2-D893D649C2E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58BE4E3-DBD2-4941-B362-D6B73376372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90170</xdr:rowOff>
    </xdr:from>
    <xdr:to>
      <xdr:col>55</xdr:col>
      <xdr:colOff>50800</xdr:colOff>
      <xdr:row>42</xdr:row>
      <xdr:rowOff>20320</xdr:rowOff>
    </xdr:to>
    <xdr:sp macro="" textlink="">
      <xdr:nvSpPr>
        <xdr:cNvPr id="131" name="楕円 130">
          <a:extLst>
            <a:ext uri="{FF2B5EF4-FFF2-40B4-BE49-F238E27FC236}">
              <a16:creationId xmlns:a16="http://schemas.microsoft.com/office/drawing/2014/main" id="{F7CB58C5-1572-4373-8A41-962EF299DA02}"/>
            </a:ext>
          </a:extLst>
        </xdr:cNvPr>
        <xdr:cNvSpPr/>
      </xdr:nvSpPr>
      <xdr:spPr>
        <a:xfrm>
          <a:off x="10426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5097</xdr:rowOff>
    </xdr:from>
    <xdr:ext cx="469744" cy="259045"/>
    <xdr:sp macro="" textlink="">
      <xdr:nvSpPr>
        <xdr:cNvPr id="132" name="【図書館】&#10;一人当たり面積該当値テキスト">
          <a:extLst>
            <a:ext uri="{FF2B5EF4-FFF2-40B4-BE49-F238E27FC236}">
              <a16:creationId xmlns:a16="http://schemas.microsoft.com/office/drawing/2014/main" id="{4B2E748C-3D53-4FEC-B84C-0E3481C2B8A4}"/>
            </a:ext>
          </a:extLst>
        </xdr:cNvPr>
        <xdr:cNvSpPr txBox="1"/>
      </xdr:nvSpPr>
      <xdr:spPr>
        <a:xfrm>
          <a:off x="10515600"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90170</xdr:rowOff>
    </xdr:from>
    <xdr:to>
      <xdr:col>50</xdr:col>
      <xdr:colOff>165100</xdr:colOff>
      <xdr:row>42</xdr:row>
      <xdr:rowOff>20320</xdr:rowOff>
    </xdr:to>
    <xdr:sp macro="" textlink="">
      <xdr:nvSpPr>
        <xdr:cNvPr id="133" name="楕円 132">
          <a:extLst>
            <a:ext uri="{FF2B5EF4-FFF2-40B4-BE49-F238E27FC236}">
              <a16:creationId xmlns:a16="http://schemas.microsoft.com/office/drawing/2014/main" id="{18E9554A-91CE-4813-BCE9-3BBECB1A90F3}"/>
            </a:ext>
          </a:extLst>
        </xdr:cNvPr>
        <xdr:cNvSpPr/>
      </xdr:nvSpPr>
      <xdr:spPr>
        <a:xfrm>
          <a:off x="9588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140970</xdr:rowOff>
    </xdr:from>
    <xdr:to>
      <xdr:col>55</xdr:col>
      <xdr:colOff>0</xdr:colOff>
      <xdr:row>41</xdr:row>
      <xdr:rowOff>140970</xdr:rowOff>
    </xdr:to>
    <xdr:cxnSp macro="">
      <xdr:nvCxnSpPr>
        <xdr:cNvPr id="134" name="直線コネクタ 133">
          <a:extLst>
            <a:ext uri="{FF2B5EF4-FFF2-40B4-BE49-F238E27FC236}">
              <a16:creationId xmlns:a16="http://schemas.microsoft.com/office/drawing/2014/main" id="{DEA2FF19-99CB-4CD1-BC74-4473879345CC}"/>
            </a:ext>
          </a:extLst>
        </xdr:cNvPr>
        <xdr:cNvCxnSpPr/>
      </xdr:nvCxnSpPr>
      <xdr:spPr>
        <a:xfrm>
          <a:off x="9639300" y="717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90170</xdr:rowOff>
    </xdr:from>
    <xdr:to>
      <xdr:col>46</xdr:col>
      <xdr:colOff>38100</xdr:colOff>
      <xdr:row>42</xdr:row>
      <xdr:rowOff>20320</xdr:rowOff>
    </xdr:to>
    <xdr:sp macro="" textlink="">
      <xdr:nvSpPr>
        <xdr:cNvPr id="135" name="楕円 134">
          <a:extLst>
            <a:ext uri="{FF2B5EF4-FFF2-40B4-BE49-F238E27FC236}">
              <a16:creationId xmlns:a16="http://schemas.microsoft.com/office/drawing/2014/main" id="{4321C616-00DA-43FA-AE55-A0FBC6F07461}"/>
            </a:ext>
          </a:extLst>
        </xdr:cNvPr>
        <xdr:cNvSpPr/>
      </xdr:nvSpPr>
      <xdr:spPr>
        <a:xfrm>
          <a:off x="8699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140970</xdr:rowOff>
    </xdr:from>
    <xdr:to>
      <xdr:col>50</xdr:col>
      <xdr:colOff>114300</xdr:colOff>
      <xdr:row>41</xdr:row>
      <xdr:rowOff>140970</xdr:rowOff>
    </xdr:to>
    <xdr:cxnSp macro="">
      <xdr:nvCxnSpPr>
        <xdr:cNvPr id="136" name="直線コネクタ 135">
          <a:extLst>
            <a:ext uri="{FF2B5EF4-FFF2-40B4-BE49-F238E27FC236}">
              <a16:creationId xmlns:a16="http://schemas.microsoft.com/office/drawing/2014/main" id="{2A34292D-C41D-4EDE-8EBB-2202853A927B}"/>
            </a:ext>
          </a:extLst>
        </xdr:cNvPr>
        <xdr:cNvCxnSpPr/>
      </xdr:nvCxnSpPr>
      <xdr:spPr>
        <a:xfrm>
          <a:off x="8750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90170</xdr:rowOff>
    </xdr:from>
    <xdr:to>
      <xdr:col>41</xdr:col>
      <xdr:colOff>101600</xdr:colOff>
      <xdr:row>42</xdr:row>
      <xdr:rowOff>20320</xdr:rowOff>
    </xdr:to>
    <xdr:sp macro="" textlink="">
      <xdr:nvSpPr>
        <xdr:cNvPr id="137" name="楕円 136">
          <a:extLst>
            <a:ext uri="{FF2B5EF4-FFF2-40B4-BE49-F238E27FC236}">
              <a16:creationId xmlns:a16="http://schemas.microsoft.com/office/drawing/2014/main" id="{13F1FAE6-4443-4EFD-8AF5-8A47E3471B90}"/>
            </a:ext>
          </a:extLst>
        </xdr:cNvPr>
        <xdr:cNvSpPr/>
      </xdr:nvSpPr>
      <xdr:spPr>
        <a:xfrm>
          <a:off x="7810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140970</xdr:rowOff>
    </xdr:from>
    <xdr:to>
      <xdr:col>45</xdr:col>
      <xdr:colOff>177800</xdr:colOff>
      <xdr:row>41</xdr:row>
      <xdr:rowOff>140970</xdr:rowOff>
    </xdr:to>
    <xdr:cxnSp macro="">
      <xdr:nvCxnSpPr>
        <xdr:cNvPr id="138" name="直線コネクタ 137">
          <a:extLst>
            <a:ext uri="{FF2B5EF4-FFF2-40B4-BE49-F238E27FC236}">
              <a16:creationId xmlns:a16="http://schemas.microsoft.com/office/drawing/2014/main" id="{16DE7428-5BA0-4890-9479-5AC355AF48B0}"/>
            </a:ext>
          </a:extLst>
        </xdr:cNvPr>
        <xdr:cNvCxnSpPr/>
      </xdr:nvCxnSpPr>
      <xdr:spPr>
        <a:xfrm>
          <a:off x="7861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90170</xdr:rowOff>
    </xdr:from>
    <xdr:to>
      <xdr:col>36</xdr:col>
      <xdr:colOff>165100</xdr:colOff>
      <xdr:row>42</xdr:row>
      <xdr:rowOff>20320</xdr:rowOff>
    </xdr:to>
    <xdr:sp macro="" textlink="">
      <xdr:nvSpPr>
        <xdr:cNvPr id="139" name="楕円 138">
          <a:extLst>
            <a:ext uri="{FF2B5EF4-FFF2-40B4-BE49-F238E27FC236}">
              <a16:creationId xmlns:a16="http://schemas.microsoft.com/office/drawing/2014/main" id="{2FD78F30-E38D-4FA2-A6EF-B98EB79CFE9B}"/>
            </a:ext>
          </a:extLst>
        </xdr:cNvPr>
        <xdr:cNvSpPr/>
      </xdr:nvSpPr>
      <xdr:spPr>
        <a:xfrm>
          <a:off x="6921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140970</xdr:rowOff>
    </xdr:from>
    <xdr:to>
      <xdr:col>41</xdr:col>
      <xdr:colOff>50800</xdr:colOff>
      <xdr:row>41</xdr:row>
      <xdr:rowOff>140970</xdr:rowOff>
    </xdr:to>
    <xdr:cxnSp macro="">
      <xdr:nvCxnSpPr>
        <xdr:cNvPr id="140" name="直線コネクタ 139">
          <a:extLst>
            <a:ext uri="{FF2B5EF4-FFF2-40B4-BE49-F238E27FC236}">
              <a16:creationId xmlns:a16="http://schemas.microsoft.com/office/drawing/2014/main" id="{19D79265-1A3F-4C5C-B339-CD2693DBB3FB}"/>
            </a:ext>
          </a:extLst>
        </xdr:cNvPr>
        <xdr:cNvCxnSpPr/>
      </xdr:nvCxnSpPr>
      <xdr:spPr>
        <a:xfrm>
          <a:off x="6972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a16="http://schemas.microsoft.com/office/drawing/2014/main" id="{393941D4-3196-4510-A01D-B550E700D3F8}"/>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F93F6C1B-E1DB-4891-8F34-FD88E115D887}"/>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C92CA9D3-04BF-4689-B66B-9FFCC5975935}"/>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id="{60BF719E-79F1-4113-9F0F-F60454586B76}"/>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11447</xdr:rowOff>
    </xdr:from>
    <xdr:ext cx="469744" cy="259045"/>
    <xdr:sp macro="" textlink="">
      <xdr:nvSpPr>
        <xdr:cNvPr id="145" name="n_1mainValue【図書館】&#10;一人当たり面積">
          <a:extLst>
            <a:ext uri="{FF2B5EF4-FFF2-40B4-BE49-F238E27FC236}">
              <a16:creationId xmlns:a16="http://schemas.microsoft.com/office/drawing/2014/main" id="{1DB97D00-DBD6-4A38-BE21-13D5B1B6388B}"/>
            </a:ext>
          </a:extLst>
        </xdr:cNvPr>
        <xdr:cNvSpPr txBox="1"/>
      </xdr:nvSpPr>
      <xdr:spPr>
        <a:xfrm>
          <a:off x="93917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11447</xdr:rowOff>
    </xdr:from>
    <xdr:ext cx="469744" cy="259045"/>
    <xdr:sp macro="" textlink="">
      <xdr:nvSpPr>
        <xdr:cNvPr id="146" name="n_2mainValue【図書館】&#10;一人当たり面積">
          <a:extLst>
            <a:ext uri="{FF2B5EF4-FFF2-40B4-BE49-F238E27FC236}">
              <a16:creationId xmlns:a16="http://schemas.microsoft.com/office/drawing/2014/main" id="{E6BDDC07-5987-4D37-AA66-BEEB238BB0B3}"/>
            </a:ext>
          </a:extLst>
        </xdr:cNvPr>
        <xdr:cNvSpPr txBox="1"/>
      </xdr:nvSpPr>
      <xdr:spPr>
        <a:xfrm>
          <a:off x="8515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11447</xdr:rowOff>
    </xdr:from>
    <xdr:ext cx="469744" cy="259045"/>
    <xdr:sp macro="" textlink="">
      <xdr:nvSpPr>
        <xdr:cNvPr id="147" name="n_3mainValue【図書館】&#10;一人当たり面積">
          <a:extLst>
            <a:ext uri="{FF2B5EF4-FFF2-40B4-BE49-F238E27FC236}">
              <a16:creationId xmlns:a16="http://schemas.microsoft.com/office/drawing/2014/main" id="{35A0C787-A527-41BD-9A2B-2AF4209684F7}"/>
            </a:ext>
          </a:extLst>
        </xdr:cNvPr>
        <xdr:cNvSpPr txBox="1"/>
      </xdr:nvSpPr>
      <xdr:spPr>
        <a:xfrm>
          <a:off x="7626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11447</xdr:rowOff>
    </xdr:from>
    <xdr:ext cx="469744" cy="259045"/>
    <xdr:sp macro="" textlink="">
      <xdr:nvSpPr>
        <xdr:cNvPr id="148" name="n_4mainValue【図書館】&#10;一人当たり面積">
          <a:extLst>
            <a:ext uri="{FF2B5EF4-FFF2-40B4-BE49-F238E27FC236}">
              <a16:creationId xmlns:a16="http://schemas.microsoft.com/office/drawing/2014/main" id="{38357A77-3DB9-4C4D-941E-D16DAD0A817F}"/>
            </a:ext>
          </a:extLst>
        </xdr:cNvPr>
        <xdr:cNvSpPr txBox="1"/>
      </xdr:nvSpPr>
      <xdr:spPr>
        <a:xfrm>
          <a:off x="6737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6062B0E-8181-40DD-BD3E-4B5F16647B8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0EDDD65-135B-469C-B77A-E0BF8E40141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DE5EAD1-16A3-4470-B1B6-397512DA47F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2815D22-0E2E-4E7B-9631-3A01A39BE3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9BF1D5E-E30A-43EC-959C-1A105CF5688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88BCE3E-008B-4559-BDA0-F3030A02906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8ACEAB2-07A3-41F2-B6BE-261DB22E220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3BF1378-9D68-4F7B-A3BA-77CDC862559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A7BF5CA-DEF4-4659-8039-37778BA9406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4F0D882-05C9-402F-AFBE-61EF6F5344F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E90E9F1-6A25-496B-AEDA-73429241EA7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F6DAAA3-A43A-4039-A487-18E73AB7F8E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0652E31-97B8-43B6-9E7C-741F8F32034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663E36A-2DFA-4519-B27E-130156F364A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7FC6472-EB43-4CCB-81FE-94A054043DC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8B49217-E5FA-4C52-B7F7-A05CA354CAD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F33AE27-1F75-4F1B-A02E-8114E6B0C4E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7B8C46FA-1BAD-4A9F-9548-5B0C0DBC7E8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7ADF155-99F0-4FC2-B21B-205D2163327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685E19-037C-4588-B9CF-C0F53A1A2FC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E713D642-8966-4CB8-825C-21CA8604E69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3D4ADD7-3A34-4F39-BB62-A48722EF883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FB40895-1927-4E78-AED6-F0986D02ADA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537ABF8-0752-415F-892F-083625E4336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FFFECB85-D627-493C-BF5E-C904C1706E5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F611E8DB-6F9E-444D-80B8-25DA7DAC748D}"/>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6D1C6F90-7FF0-40EA-A60C-D1BA716606C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9737DE83-1845-4DFD-8988-80087D5D703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6968FD26-701F-4151-A45B-642DA7513482}"/>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4D381A7E-9844-4C20-B0BB-B92FE217B982}"/>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189672DA-34E3-4AA1-9BF0-A811BD661055}"/>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10F29353-E93A-41C1-B0A1-616DD1BA06E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82A8FE3E-CCDA-453D-8A59-6D76AC40E5A8}"/>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612F247E-8496-4098-9CF8-7763ED2151DE}"/>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C7457117-EF6D-47A8-A470-609D7B6EA175}"/>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4B03605C-7AE5-44CC-B3A7-B9D820C5A84B}"/>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14B7397-6DBD-4216-95F1-EBCB73AE6C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7FFD167-3CD5-4BF0-951E-1ED6F7A82A1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44FF040-6257-4E3D-A8BA-F2D02B4EA4E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C5C5802-959E-47BB-AC68-FE824B3E359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847F41F-EED6-4E8A-B39D-119ADEC7751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90" name="楕円 189">
          <a:extLst>
            <a:ext uri="{FF2B5EF4-FFF2-40B4-BE49-F238E27FC236}">
              <a16:creationId xmlns:a16="http://schemas.microsoft.com/office/drawing/2014/main" id="{FE2BACDE-91B1-4049-97BE-1D4CE79B80E0}"/>
            </a:ext>
          </a:extLst>
        </xdr:cNvPr>
        <xdr:cNvSpPr/>
      </xdr:nvSpPr>
      <xdr:spPr>
        <a:xfrm>
          <a:off x="4584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145160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E0048933-669A-4DD7-B3E9-C979D6B93F9A}"/>
            </a:ext>
          </a:extLst>
        </xdr:cNvPr>
        <xdr:cNvSpPr txBox="1"/>
      </xdr:nvSpPr>
      <xdr:spPr>
        <a:xfrm>
          <a:off x="4673600" y="991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92" name="楕円 191">
          <a:extLst>
            <a:ext uri="{FF2B5EF4-FFF2-40B4-BE49-F238E27FC236}">
              <a16:creationId xmlns:a16="http://schemas.microsoft.com/office/drawing/2014/main" id="{7F14607A-8D09-4469-9724-67192C01CDC5}"/>
            </a:ext>
          </a:extLst>
        </xdr:cNvPr>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137160</xdr:rowOff>
    </xdr:from>
    <xdr:to>
      <xdr:col>24</xdr:col>
      <xdr:colOff>63500</xdr:colOff>
      <xdr:row>59</xdr:row>
      <xdr:rowOff>1633</xdr:rowOff>
    </xdr:to>
    <xdr:cxnSp macro="">
      <xdr:nvCxnSpPr>
        <xdr:cNvPr id="193" name="直線コネクタ 192">
          <a:extLst>
            <a:ext uri="{FF2B5EF4-FFF2-40B4-BE49-F238E27FC236}">
              <a16:creationId xmlns:a16="http://schemas.microsoft.com/office/drawing/2014/main" id="{11E0055C-7C0F-462F-8F57-B75345704113}"/>
            </a:ext>
          </a:extLst>
        </xdr:cNvPr>
        <xdr:cNvCxnSpPr/>
      </xdr:nvCxnSpPr>
      <xdr:spPr>
        <a:xfrm>
          <a:off x="3797300" y="100812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50437</xdr:rowOff>
    </xdr:from>
    <xdr:to>
      <xdr:col>15</xdr:col>
      <xdr:colOff>101600</xdr:colOff>
      <xdr:row>58</xdr:row>
      <xdr:rowOff>152037</xdr:rowOff>
    </xdr:to>
    <xdr:sp macro="" textlink="">
      <xdr:nvSpPr>
        <xdr:cNvPr id="194" name="楕円 193">
          <a:extLst>
            <a:ext uri="{FF2B5EF4-FFF2-40B4-BE49-F238E27FC236}">
              <a16:creationId xmlns:a16="http://schemas.microsoft.com/office/drawing/2014/main" id="{9C5C6487-3AC0-4F7C-8360-90036705C020}"/>
            </a:ext>
          </a:extLst>
        </xdr:cNvPr>
        <xdr:cNvSpPr/>
      </xdr:nvSpPr>
      <xdr:spPr>
        <a:xfrm>
          <a:off x="2857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101237</xdr:rowOff>
    </xdr:from>
    <xdr:to>
      <xdr:col>19</xdr:col>
      <xdr:colOff>177800</xdr:colOff>
      <xdr:row>58</xdr:row>
      <xdr:rowOff>137160</xdr:rowOff>
    </xdr:to>
    <xdr:cxnSp macro="">
      <xdr:nvCxnSpPr>
        <xdr:cNvPr id="195" name="直線コネクタ 194">
          <a:extLst>
            <a:ext uri="{FF2B5EF4-FFF2-40B4-BE49-F238E27FC236}">
              <a16:creationId xmlns:a16="http://schemas.microsoft.com/office/drawing/2014/main" id="{AE2B33E6-5DC1-4753-B863-A06DCBB53272}"/>
            </a:ext>
          </a:extLst>
        </xdr:cNvPr>
        <xdr:cNvCxnSpPr/>
      </xdr:nvCxnSpPr>
      <xdr:spPr>
        <a:xfrm>
          <a:off x="2908300" y="1004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14515</xdr:rowOff>
    </xdr:from>
    <xdr:to>
      <xdr:col>10</xdr:col>
      <xdr:colOff>165100</xdr:colOff>
      <xdr:row>58</xdr:row>
      <xdr:rowOff>116115</xdr:rowOff>
    </xdr:to>
    <xdr:sp macro="" textlink="">
      <xdr:nvSpPr>
        <xdr:cNvPr id="196" name="楕円 195">
          <a:extLst>
            <a:ext uri="{FF2B5EF4-FFF2-40B4-BE49-F238E27FC236}">
              <a16:creationId xmlns:a16="http://schemas.microsoft.com/office/drawing/2014/main" id="{C1393E96-5651-4E27-86EE-279B0129BC3C}"/>
            </a:ext>
          </a:extLst>
        </xdr:cNvPr>
        <xdr:cNvSpPr/>
      </xdr:nvSpPr>
      <xdr:spPr>
        <a:xfrm>
          <a:off x="1968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65315</xdr:rowOff>
    </xdr:from>
    <xdr:to>
      <xdr:col>15</xdr:col>
      <xdr:colOff>50800</xdr:colOff>
      <xdr:row>58</xdr:row>
      <xdr:rowOff>101237</xdr:rowOff>
    </xdr:to>
    <xdr:cxnSp macro="">
      <xdr:nvCxnSpPr>
        <xdr:cNvPr id="197" name="直線コネクタ 196">
          <a:extLst>
            <a:ext uri="{FF2B5EF4-FFF2-40B4-BE49-F238E27FC236}">
              <a16:creationId xmlns:a16="http://schemas.microsoft.com/office/drawing/2014/main" id="{0C482841-8A15-4321-84C1-953C1BC4B43D}"/>
            </a:ext>
          </a:extLst>
        </xdr:cNvPr>
        <xdr:cNvCxnSpPr/>
      </xdr:nvCxnSpPr>
      <xdr:spPr>
        <a:xfrm>
          <a:off x="2019300" y="100094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150041</xdr:rowOff>
    </xdr:from>
    <xdr:to>
      <xdr:col>6</xdr:col>
      <xdr:colOff>38100</xdr:colOff>
      <xdr:row>58</xdr:row>
      <xdr:rowOff>80191</xdr:rowOff>
    </xdr:to>
    <xdr:sp macro="" textlink="">
      <xdr:nvSpPr>
        <xdr:cNvPr id="198" name="楕円 197">
          <a:extLst>
            <a:ext uri="{FF2B5EF4-FFF2-40B4-BE49-F238E27FC236}">
              <a16:creationId xmlns:a16="http://schemas.microsoft.com/office/drawing/2014/main" id="{36E53515-C551-4F4F-B513-50C82BAC61C9}"/>
            </a:ext>
          </a:extLst>
        </xdr:cNvPr>
        <xdr:cNvSpPr/>
      </xdr:nvSpPr>
      <xdr:spPr>
        <a:xfrm>
          <a:off x="1079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29391</xdr:rowOff>
    </xdr:from>
    <xdr:to>
      <xdr:col>10</xdr:col>
      <xdr:colOff>114300</xdr:colOff>
      <xdr:row>58</xdr:row>
      <xdr:rowOff>65315</xdr:rowOff>
    </xdr:to>
    <xdr:cxnSp macro="">
      <xdr:nvCxnSpPr>
        <xdr:cNvPr id="199" name="直線コネクタ 198">
          <a:extLst>
            <a:ext uri="{FF2B5EF4-FFF2-40B4-BE49-F238E27FC236}">
              <a16:creationId xmlns:a16="http://schemas.microsoft.com/office/drawing/2014/main" id="{7FA93B90-C0D6-45F3-BED9-49960E8B466A}"/>
            </a:ext>
          </a:extLst>
        </xdr:cNvPr>
        <xdr:cNvCxnSpPr/>
      </xdr:nvCxnSpPr>
      <xdr:spPr>
        <a:xfrm>
          <a:off x="1130300" y="99734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200" name="n_1aveValue【体育館・プール】&#10;有形固定資産減価償却率">
          <a:extLst>
            <a:ext uri="{FF2B5EF4-FFF2-40B4-BE49-F238E27FC236}">
              <a16:creationId xmlns:a16="http://schemas.microsoft.com/office/drawing/2014/main" id="{6D914BB7-1F9B-455F-B25C-3C9E112B11FE}"/>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id="{78CF9D93-CF79-40CF-AC9F-23283E16F793}"/>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a:extLst>
            <a:ext uri="{FF2B5EF4-FFF2-40B4-BE49-F238E27FC236}">
              <a16:creationId xmlns:a16="http://schemas.microsoft.com/office/drawing/2014/main" id="{11F9835A-6411-42EA-91CB-6F940D31CF21}"/>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a:extLst>
            <a:ext uri="{FF2B5EF4-FFF2-40B4-BE49-F238E27FC236}">
              <a16:creationId xmlns:a16="http://schemas.microsoft.com/office/drawing/2014/main" id="{E6A76B06-F2EF-4BB6-AC5C-8FC36D768AE0}"/>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204" name="n_1mainValue【体育館・プール】&#10;有形固定資産減価償却率">
          <a:extLst>
            <a:ext uri="{FF2B5EF4-FFF2-40B4-BE49-F238E27FC236}">
              <a16:creationId xmlns:a16="http://schemas.microsoft.com/office/drawing/2014/main" id="{CB6E0343-9714-4063-83E0-1221D067495E}"/>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168564</xdr:rowOff>
    </xdr:from>
    <xdr:ext cx="405111" cy="259045"/>
    <xdr:sp macro="" textlink="">
      <xdr:nvSpPr>
        <xdr:cNvPr id="205" name="n_2mainValue【体育館・プール】&#10;有形固定資産減価償却率">
          <a:extLst>
            <a:ext uri="{FF2B5EF4-FFF2-40B4-BE49-F238E27FC236}">
              <a16:creationId xmlns:a16="http://schemas.microsoft.com/office/drawing/2014/main" id="{8354D9BB-6045-4410-9F75-E493F01C2BF8}"/>
            </a:ext>
          </a:extLst>
        </xdr:cNvPr>
        <xdr:cNvSpPr txBox="1"/>
      </xdr:nvSpPr>
      <xdr:spPr>
        <a:xfrm>
          <a:off x="2705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132642</xdr:rowOff>
    </xdr:from>
    <xdr:ext cx="405111" cy="259045"/>
    <xdr:sp macro="" textlink="">
      <xdr:nvSpPr>
        <xdr:cNvPr id="206" name="n_3mainValue【体育館・プール】&#10;有形固定資産減価償却率">
          <a:extLst>
            <a:ext uri="{FF2B5EF4-FFF2-40B4-BE49-F238E27FC236}">
              <a16:creationId xmlns:a16="http://schemas.microsoft.com/office/drawing/2014/main" id="{F16AAA97-79D1-4AB9-8CC4-EA806422463E}"/>
            </a:ext>
          </a:extLst>
        </xdr:cNvPr>
        <xdr:cNvSpPr txBox="1"/>
      </xdr:nvSpPr>
      <xdr:spPr>
        <a:xfrm>
          <a:off x="1816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96718</xdr:rowOff>
    </xdr:from>
    <xdr:ext cx="405111" cy="259045"/>
    <xdr:sp macro="" textlink="">
      <xdr:nvSpPr>
        <xdr:cNvPr id="207" name="n_4mainValue【体育館・プール】&#10;有形固定資産減価償却率">
          <a:extLst>
            <a:ext uri="{FF2B5EF4-FFF2-40B4-BE49-F238E27FC236}">
              <a16:creationId xmlns:a16="http://schemas.microsoft.com/office/drawing/2014/main" id="{EACD9DC7-6945-4983-A24D-DE30E62565B2}"/>
            </a:ext>
          </a:extLst>
        </xdr:cNvPr>
        <xdr:cNvSpPr txBox="1"/>
      </xdr:nvSpPr>
      <xdr:spPr>
        <a:xfrm>
          <a:off x="9277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FC1CC202-B2A7-41F6-8943-9DBB11F75A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47A2142-C888-4F5A-B21A-C71638A68B4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3996473-72A6-437B-A078-4D74AE070F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34469FF-DEF4-43B2-BAE6-47B97346BC1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28B034A-72B2-4589-B5BA-9009DEF06E0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FC1C9A5-C9B0-4B16-9019-47718ED86A7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17AA555-9311-4385-B754-C839711C77B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22910B4-1FE3-4065-8AF3-020049B2AD7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AB16D20-A909-4F1F-9612-A6BED805A7C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DDE8928B-CFE8-42C4-AC18-0D4E3FFDDF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40305497-B5B7-4EFF-9443-B0DFC3D5BFA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89CDFFC4-DFCD-446C-B53B-CCBA2BA16BA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4E9EBCB-22C1-43E4-843B-4323529A072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470E83F8-7D8B-4B5A-A177-368BFAEC4B4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3D858F35-3793-4767-A1C9-464695FFBBA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A92913F-30B0-4FA8-877A-F12DF11FDF9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B4E049C-194B-4DFA-83D7-F7DC4B27FB9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26B94B21-2689-447F-A578-8C6C65A0BEF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29C76136-45C7-420F-B703-F65AFC4EA8F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CF8835E2-88B4-4F5C-950A-075F498798F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8592CE2-6591-459E-B0DC-23E29966F7E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860AC01-109A-48B7-B99D-D58F358CA7C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90355E85-87DD-4702-9E11-05B234AB7F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EE1F28E9-1E91-4FDD-AAC0-CF1C5A6FA024}"/>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B5AFA7EF-F3A2-48F7-B8EC-C274B4B0669A}"/>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BCBEA5D1-B969-4A32-AD0C-18CD65B84305}"/>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A3A4381F-3A38-41D7-846A-B65F9974111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3C56AAE7-245A-46E3-B598-2C1EEBA9DB25}"/>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a:extLst>
            <a:ext uri="{FF2B5EF4-FFF2-40B4-BE49-F238E27FC236}">
              <a16:creationId xmlns:a16="http://schemas.microsoft.com/office/drawing/2014/main" id="{335D39D2-FCE0-4E41-A011-562803BA94DF}"/>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66A95DDB-CCA0-4101-BA2D-E88CA244B8F7}"/>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70EF601E-ACB4-4FA5-BD91-B8902DD5998D}"/>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E2DDC9EC-15D9-4BB3-AD35-01DAE296D1EC}"/>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D122B4C8-261B-443F-9317-611D5CBF5133}"/>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FF94A871-D805-4DE0-833D-5D5BCAD26C29}"/>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B91F1A0-8D86-495D-887E-242D0D9E87B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C9602E5-BB0A-43C7-8AE6-C947371715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EBE076F-E0AF-4582-A9D7-9A48C84F06C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A7E29E8-062B-4FD4-9505-DDD256071D5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61F3EF5-DDFC-4BA9-9992-62515ACE8B3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143510</xdr:rowOff>
    </xdr:from>
    <xdr:to>
      <xdr:col>55</xdr:col>
      <xdr:colOff>50800</xdr:colOff>
      <xdr:row>64</xdr:row>
      <xdr:rowOff>73660</xdr:rowOff>
    </xdr:to>
    <xdr:sp macro="" textlink="">
      <xdr:nvSpPr>
        <xdr:cNvPr id="247" name="楕円 246">
          <a:extLst>
            <a:ext uri="{FF2B5EF4-FFF2-40B4-BE49-F238E27FC236}">
              <a16:creationId xmlns:a16="http://schemas.microsoft.com/office/drawing/2014/main" id="{7F62D419-246F-4C28-A358-73B14CE591A7}"/>
            </a:ext>
          </a:extLst>
        </xdr:cNvPr>
        <xdr:cNvSpPr/>
      </xdr:nvSpPr>
      <xdr:spPr>
        <a:xfrm>
          <a:off x="10426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58437</xdr:rowOff>
    </xdr:from>
    <xdr:ext cx="469744" cy="259045"/>
    <xdr:sp macro="" textlink="">
      <xdr:nvSpPr>
        <xdr:cNvPr id="248" name="【体育館・プール】&#10;一人当たり面積該当値テキスト">
          <a:extLst>
            <a:ext uri="{FF2B5EF4-FFF2-40B4-BE49-F238E27FC236}">
              <a16:creationId xmlns:a16="http://schemas.microsoft.com/office/drawing/2014/main" id="{128E179E-2D42-47E3-8A42-8DAFFBC565C5}"/>
            </a:ext>
          </a:extLst>
        </xdr:cNvPr>
        <xdr:cNvSpPr txBox="1"/>
      </xdr:nvSpPr>
      <xdr:spPr>
        <a:xfrm>
          <a:off x="10515600"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143510</xdr:rowOff>
    </xdr:from>
    <xdr:to>
      <xdr:col>50</xdr:col>
      <xdr:colOff>165100</xdr:colOff>
      <xdr:row>64</xdr:row>
      <xdr:rowOff>73660</xdr:rowOff>
    </xdr:to>
    <xdr:sp macro="" textlink="">
      <xdr:nvSpPr>
        <xdr:cNvPr id="249" name="楕円 248">
          <a:extLst>
            <a:ext uri="{FF2B5EF4-FFF2-40B4-BE49-F238E27FC236}">
              <a16:creationId xmlns:a16="http://schemas.microsoft.com/office/drawing/2014/main" id="{B56AC11D-DF07-43D2-94B5-C0E98FBEEDD5}"/>
            </a:ext>
          </a:extLst>
        </xdr:cNvPr>
        <xdr:cNvSpPr/>
      </xdr:nvSpPr>
      <xdr:spPr>
        <a:xfrm>
          <a:off x="9588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22860</xdr:rowOff>
    </xdr:from>
    <xdr:to>
      <xdr:col>55</xdr:col>
      <xdr:colOff>0</xdr:colOff>
      <xdr:row>64</xdr:row>
      <xdr:rowOff>22860</xdr:rowOff>
    </xdr:to>
    <xdr:cxnSp macro="">
      <xdr:nvCxnSpPr>
        <xdr:cNvPr id="250" name="直線コネクタ 249">
          <a:extLst>
            <a:ext uri="{FF2B5EF4-FFF2-40B4-BE49-F238E27FC236}">
              <a16:creationId xmlns:a16="http://schemas.microsoft.com/office/drawing/2014/main" id="{1D436972-5E39-42AA-AFF5-E33E61BCC7D8}"/>
            </a:ext>
          </a:extLst>
        </xdr:cNvPr>
        <xdr:cNvCxnSpPr/>
      </xdr:nvCxnSpPr>
      <xdr:spPr>
        <a:xfrm>
          <a:off x="9639300" y="10995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143510</xdr:rowOff>
    </xdr:from>
    <xdr:to>
      <xdr:col>46</xdr:col>
      <xdr:colOff>38100</xdr:colOff>
      <xdr:row>64</xdr:row>
      <xdr:rowOff>73660</xdr:rowOff>
    </xdr:to>
    <xdr:sp macro="" textlink="">
      <xdr:nvSpPr>
        <xdr:cNvPr id="251" name="楕円 250">
          <a:extLst>
            <a:ext uri="{FF2B5EF4-FFF2-40B4-BE49-F238E27FC236}">
              <a16:creationId xmlns:a16="http://schemas.microsoft.com/office/drawing/2014/main" id="{EA38A81A-C4FF-4224-9715-06975F3DC6C8}"/>
            </a:ext>
          </a:extLst>
        </xdr:cNvPr>
        <xdr:cNvSpPr/>
      </xdr:nvSpPr>
      <xdr:spPr>
        <a:xfrm>
          <a:off x="8699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22860</xdr:rowOff>
    </xdr:from>
    <xdr:to>
      <xdr:col>50</xdr:col>
      <xdr:colOff>114300</xdr:colOff>
      <xdr:row>64</xdr:row>
      <xdr:rowOff>22860</xdr:rowOff>
    </xdr:to>
    <xdr:cxnSp macro="">
      <xdr:nvCxnSpPr>
        <xdr:cNvPr id="252" name="直線コネクタ 251">
          <a:extLst>
            <a:ext uri="{FF2B5EF4-FFF2-40B4-BE49-F238E27FC236}">
              <a16:creationId xmlns:a16="http://schemas.microsoft.com/office/drawing/2014/main" id="{1F0F9C10-98B3-48E3-A7F4-69374C4DC15D}"/>
            </a:ext>
          </a:extLst>
        </xdr:cNvPr>
        <xdr:cNvCxnSpPr/>
      </xdr:nvCxnSpPr>
      <xdr:spPr>
        <a:xfrm>
          <a:off x="8750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143510</xdr:rowOff>
    </xdr:from>
    <xdr:to>
      <xdr:col>41</xdr:col>
      <xdr:colOff>101600</xdr:colOff>
      <xdr:row>64</xdr:row>
      <xdr:rowOff>73660</xdr:rowOff>
    </xdr:to>
    <xdr:sp macro="" textlink="">
      <xdr:nvSpPr>
        <xdr:cNvPr id="253" name="楕円 252">
          <a:extLst>
            <a:ext uri="{FF2B5EF4-FFF2-40B4-BE49-F238E27FC236}">
              <a16:creationId xmlns:a16="http://schemas.microsoft.com/office/drawing/2014/main" id="{5A9FBABE-BBC6-4DDF-9916-86D3F6C48AB1}"/>
            </a:ext>
          </a:extLst>
        </xdr:cNvPr>
        <xdr:cNvSpPr/>
      </xdr:nvSpPr>
      <xdr:spPr>
        <a:xfrm>
          <a:off x="7810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22860</xdr:rowOff>
    </xdr:from>
    <xdr:to>
      <xdr:col>45</xdr:col>
      <xdr:colOff>177800</xdr:colOff>
      <xdr:row>64</xdr:row>
      <xdr:rowOff>22860</xdr:rowOff>
    </xdr:to>
    <xdr:cxnSp macro="">
      <xdr:nvCxnSpPr>
        <xdr:cNvPr id="254" name="直線コネクタ 253">
          <a:extLst>
            <a:ext uri="{FF2B5EF4-FFF2-40B4-BE49-F238E27FC236}">
              <a16:creationId xmlns:a16="http://schemas.microsoft.com/office/drawing/2014/main" id="{5747E716-BFC3-4319-8DF6-4902A2E4898B}"/>
            </a:ext>
          </a:extLst>
        </xdr:cNvPr>
        <xdr:cNvCxnSpPr/>
      </xdr:nvCxnSpPr>
      <xdr:spPr>
        <a:xfrm>
          <a:off x="7861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143510</xdr:rowOff>
    </xdr:from>
    <xdr:to>
      <xdr:col>36</xdr:col>
      <xdr:colOff>165100</xdr:colOff>
      <xdr:row>64</xdr:row>
      <xdr:rowOff>73660</xdr:rowOff>
    </xdr:to>
    <xdr:sp macro="" textlink="">
      <xdr:nvSpPr>
        <xdr:cNvPr id="255" name="楕円 254">
          <a:extLst>
            <a:ext uri="{FF2B5EF4-FFF2-40B4-BE49-F238E27FC236}">
              <a16:creationId xmlns:a16="http://schemas.microsoft.com/office/drawing/2014/main" id="{F2B21783-8FE2-43D0-880F-33271FD3D7EA}"/>
            </a:ext>
          </a:extLst>
        </xdr:cNvPr>
        <xdr:cNvSpPr/>
      </xdr:nvSpPr>
      <xdr:spPr>
        <a:xfrm>
          <a:off x="6921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22860</xdr:rowOff>
    </xdr:from>
    <xdr:to>
      <xdr:col>41</xdr:col>
      <xdr:colOff>50800</xdr:colOff>
      <xdr:row>64</xdr:row>
      <xdr:rowOff>22860</xdr:rowOff>
    </xdr:to>
    <xdr:cxnSp macro="">
      <xdr:nvCxnSpPr>
        <xdr:cNvPr id="256" name="直線コネクタ 255">
          <a:extLst>
            <a:ext uri="{FF2B5EF4-FFF2-40B4-BE49-F238E27FC236}">
              <a16:creationId xmlns:a16="http://schemas.microsoft.com/office/drawing/2014/main" id="{F7FA7298-0DFD-4A11-9018-330AE9060E51}"/>
            </a:ext>
          </a:extLst>
        </xdr:cNvPr>
        <xdr:cNvCxnSpPr/>
      </xdr:nvCxnSpPr>
      <xdr:spPr>
        <a:xfrm>
          <a:off x="6972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a:extLst>
            <a:ext uri="{FF2B5EF4-FFF2-40B4-BE49-F238E27FC236}">
              <a16:creationId xmlns:a16="http://schemas.microsoft.com/office/drawing/2014/main" id="{6A5EBCDD-524B-4FA3-A2DE-E5DFBB9F843C}"/>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a:extLst>
            <a:ext uri="{FF2B5EF4-FFF2-40B4-BE49-F238E27FC236}">
              <a16:creationId xmlns:a16="http://schemas.microsoft.com/office/drawing/2014/main" id="{3FBFDB7E-BD89-4934-81B6-1940D3EB21E0}"/>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a:extLst>
            <a:ext uri="{FF2B5EF4-FFF2-40B4-BE49-F238E27FC236}">
              <a16:creationId xmlns:a16="http://schemas.microsoft.com/office/drawing/2014/main" id="{780019B6-40B5-4459-A8E3-05D91884EB69}"/>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a:extLst>
            <a:ext uri="{FF2B5EF4-FFF2-40B4-BE49-F238E27FC236}">
              <a16:creationId xmlns:a16="http://schemas.microsoft.com/office/drawing/2014/main" id="{29F57C3A-F4D6-4BA7-A6F4-F49260169279}"/>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64787</xdr:rowOff>
    </xdr:from>
    <xdr:ext cx="469744" cy="259045"/>
    <xdr:sp macro="" textlink="">
      <xdr:nvSpPr>
        <xdr:cNvPr id="261" name="n_1mainValue【体育館・プール】&#10;一人当たり面積">
          <a:extLst>
            <a:ext uri="{FF2B5EF4-FFF2-40B4-BE49-F238E27FC236}">
              <a16:creationId xmlns:a16="http://schemas.microsoft.com/office/drawing/2014/main" id="{4DCCB490-35FA-49C5-A20B-3838948D75E7}"/>
            </a:ext>
          </a:extLst>
        </xdr:cNvPr>
        <xdr:cNvSpPr txBox="1"/>
      </xdr:nvSpPr>
      <xdr:spPr>
        <a:xfrm>
          <a:off x="9391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64787</xdr:rowOff>
    </xdr:from>
    <xdr:ext cx="469744" cy="259045"/>
    <xdr:sp macro="" textlink="">
      <xdr:nvSpPr>
        <xdr:cNvPr id="262" name="n_2mainValue【体育館・プール】&#10;一人当たり面積">
          <a:extLst>
            <a:ext uri="{FF2B5EF4-FFF2-40B4-BE49-F238E27FC236}">
              <a16:creationId xmlns:a16="http://schemas.microsoft.com/office/drawing/2014/main" id="{A6B92E8B-73A8-4E1D-B744-C0A45E26EE3D}"/>
            </a:ext>
          </a:extLst>
        </xdr:cNvPr>
        <xdr:cNvSpPr txBox="1"/>
      </xdr:nvSpPr>
      <xdr:spPr>
        <a:xfrm>
          <a:off x="8515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64787</xdr:rowOff>
    </xdr:from>
    <xdr:ext cx="469744" cy="259045"/>
    <xdr:sp macro="" textlink="">
      <xdr:nvSpPr>
        <xdr:cNvPr id="263" name="n_3mainValue【体育館・プール】&#10;一人当たり面積">
          <a:extLst>
            <a:ext uri="{FF2B5EF4-FFF2-40B4-BE49-F238E27FC236}">
              <a16:creationId xmlns:a16="http://schemas.microsoft.com/office/drawing/2014/main" id="{3CEDD169-974E-4175-9F51-5D59C4B4061D}"/>
            </a:ext>
          </a:extLst>
        </xdr:cNvPr>
        <xdr:cNvSpPr txBox="1"/>
      </xdr:nvSpPr>
      <xdr:spPr>
        <a:xfrm>
          <a:off x="7626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64787</xdr:rowOff>
    </xdr:from>
    <xdr:ext cx="469744" cy="259045"/>
    <xdr:sp macro="" textlink="">
      <xdr:nvSpPr>
        <xdr:cNvPr id="264" name="n_4mainValue【体育館・プール】&#10;一人当たり面積">
          <a:extLst>
            <a:ext uri="{FF2B5EF4-FFF2-40B4-BE49-F238E27FC236}">
              <a16:creationId xmlns:a16="http://schemas.microsoft.com/office/drawing/2014/main" id="{03797A9A-4D0E-48CD-9ECB-EB88F16CD08A}"/>
            </a:ext>
          </a:extLst>
        </xdr:cNvPr>
        <xdr:cNvSpPr txBox="1"/>
      </xdr:nvSpPr>
      <xdr:spPr>
        <a:xfrm>
          <a:off x="6737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B89C6654-E081-4D5F-BA04-89C749E7144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335DF86-8E23-4C61-966C-EED4351328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49C5A3A-3AEA-4178-845B-EEBE80D8F0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21A5447-A61F-4F4C-B855-BD01DA07FC7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9149297-F98A-4D8C-8B73-F404095C339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7409D76-1FEF-441A-A4C2-88EEBD73A1F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9C7B714-5BBA-4180-94D3-B1DF5EDF1C4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5D76299-3125-42B3-BD1E-B9A4A90ACCE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6CF7E3F-AE44-48B4-8124-FE8E7277AED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260C221-0884-477E-999E-B9507A4E50E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7C42C9C5-0763-4011-8EC0-199F8D1C112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54B65073-5B1C-4AB1-A271-53CB35A9E2B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DBCEFACD-7A4B-4A69-AD99-E0EBC0AE1B1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4C0FAB73-3B96-48D0-BB3E-82F75C22D4E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5E0BC58E-D978-4111-AD59-4DE7BD00173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4C53FB4D-648D-49B6-B4EC-FDFDD5D9544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DABDFB3D-4643-4289-AFF6-BA59519A174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2AEA35F2-70B0-42D2-AC73-46F081F71F9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86764292-D349-4C75-B998-7550ADE32A5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71879114-3148-472E-845D-3C69B108806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B1B6017C-2327-44F7-B9A1-97725DBC8C1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A69293C8-BF4F-4DAE-B281-37F43DF5E62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49C6751E-64C9-4DD6-B40E-8983F9DAC94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D9F8BC87-62EC-4C3D-A4DC-072895291BC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A148F06E-4BB1-426A-997A-C3E79818FB4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FCD9A064-BFF9-45B2-9921-E1FAB6742C47}"/>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E501B771-5AAD-4321-8009-FAEA6D41E09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E733FC4C-D193-4ECE-BE5B-AF3DD600A9A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B68E8378-5CCA-409C-B185-456C2E93C27C}"/>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EE369CB7-E5C6-4A66-9BDE-7E8D9401B2F4}"/>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50703AB4-C77C-42C7-8A3F-D31198A3820C}"/>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1FD9BE7E-D882-4959-BCDF-E9AAAB1ADB71}"/>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7D58C8B8-4A28-477A-A83D-0E851CAD3AF1}"/>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A0861561-DB5D-4179-A91C-2426FE863DFD}"/>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B825F8A6-9EDF-4485-A794-E008EEEE81C4}"/>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108BD6D9-507B-49F7-B421-1211E50A1375}"/>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9A9FF46-6279-4729-B166-5E724B28642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5A12DA7-723E-4A81-AF39-8C957A081C3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501010F-6AA5-4BDE-AEAD-AC80A25237F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C724F6B-231E-41B7-A195-205D1399E6F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C62A702-62FB-428B-82A6-93195C64772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62412</xdr:rowOff>
    </xdr:from>
    <xdr:to>
      <xdr:col>24</xdr:col>
      <xdr:colOff>114300</xdr:colOff>
      <xdr:row>85</xdr:row>
      <xdr:rowOff>164012</xdr:rowOff>
    </xdr:to>
    <xdr:sp macro="" textlink="">
      <xdr:nvSpPr>
        <xdr:cNvPr id="306" name="楕円 305">
          <a:extLst>
            <a:ext uri="{FF2B5EF4-FFF2-40B4-BE49-F238E27FC236}">
              <a16:creationId xmlns:a16="http://schemas.microsoft.com/office/drawing/2014/main" id="{3F25A26B-2C95-4F53-8E45-F96558A52044}"/>
            </a:ext>
          </a:extLst>
        </xdr:cNvPr>
        <xdr:cNvSpPr/>
      </xdr:nvSpPr>
      <xdr:spPr>
        <a:xfrm>
          <a:off x="45847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40839</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239FF97D-EFA7-41AB-AA55-CD74D035B13F}"/>
            </a:ext>
          </a:extLst>
        </xdr:cNvPr>
        <xdr:cNvSpPr txBox="1"/>
      </xdr:nvSpPr>
      <xdr:spPr>
        <a:xfrm>
          <a:off x="4673600"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24856</xdr:rowOff>
    </xdr:from>
    <xdr:to>
      <xdr:col>20</xdr:col>
      <xdr:colOff>38100</xdr:colOff>
      <xdr:row>85</xdr:row>
      <xdr:rowOff>126456</xdr:rowOff>
    </xdr:to>
    <xdr:sp macro="" textlink="">
      <xdr:nvSpPr>
        <xdr:cNvPr id="308" name="楕円 307">
          <a:extLst>
            <a:ext uri="{FF2B5EF4-FFF2-40B4-BE49-F238E27FC236}">
              <a16:creationId xmlns:a16="http://schemas.microsoft.com/office/drawing/2014/main" id="{3E7F4E98-0D71-4DB9-958E-0CF19E1A68D6}"/>
            </a:ext>
          </a:extLst>
        </xdr:cNvPr>
        <xdr:cNvSpPr/>
      </xdr:nvSpPr>
      <xdr:spPr>
        <a:xfrm>
          <a:off x="3746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75656</xdr:rowOff>
    </xdr:from>
    <xdr:to>
      <xdr:col>24</xdr:col>
      <xdr:colOff>63500</xdr:colOff>
      <xdr:row>85</xdr:row>
      <xdr:rowOff>113212</xdr:rowOff>
    </xdr:to>
    <xdr:cxnSp macro="">
      <xdr:nvCxnSpPr>
        <xdr:cNvPr id="309" name="直線コネクタ 308">
          <a:extLst>
            <a:ext uri="{FF2B5EF4-FFF2-40B4-BE49-F238E27FC236}">
              <a16:creationId xmlns:a16="http://schemas.microsoft.com/office/drawing/2014/main" id="{F7E77F5B-C075-4B65-8194-68873DB3BE3C}"/>
            </a:ext>
          </a:extLst>
        </xdr:cNvPr>
        <xdr:cNvCxnSpPr/>
      </xdr:nvCxnSpPr>
      <xdr:spPr>
        <a:xfrm>
          <a:off x="3797300" y="1464890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148952</xdr:rowOff>
    </xdr:from>
    <xdr:to>
      <xdr:col>15</xdr:col>
      <xdr:colOff>101600</xdr:colOff>
      <xdr:row>85</xdr:row>
      <xdr:rowOff>79102</xdr:rowOff>
    </xdr:to>
    <xdr:sp macro="" textlink="">
      <xdr:nvSpPr>
        <xdr:cNvPr id="310" name="楕円 309">
          <a:extLst>
            <a:ext uri="{FF2B5EF4-FFF2-40B4-BE49-F238E27FC236}">
              <a16:creationId xmlns:a16="http://schemas.microsoft.com/office/drawing/2014/main" id="{91E17666-05FD-44BF-83FF-D27699C50847}"/>
            </a:ext>
          </a:extLst>
        </xdr:cNvPr>
        <xdr:cNvSpPr/>
      </xdr:nvSpPr>
      <xdr:spPr>
        <a:xfrm>
          <a:off x="2857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28302</xdr:rowOff>
    </xdr:from>
    <xdr:to>
      <xdr:col>19</xdr:col>
      <xdr:colOff>177800</xdr:colOff>
      <xdr:row>85</xdr:row>
      <xdr:rowOff>75656</xdr:rowOff>
    </xdr:to>
    <xdr:cxnSp macro="">
      <xdr:nvCxnSpPr>
        <xdr:cNvPr id="311" name="直線コネクタ 310">
          <a:extLst>
            <a:ext uri="{FF2B5EF4-FFF2-40B4-BE49-F238E27FC236}">
              <a16:creationId xmlns:a16="http://schemas.microsoft.com/office/drawing/2014/main" id="{1BE10BB4-292E-47D7-A205-E5EDCB980673}"/>
            </a:ext>
          </a:extLst>
        </xdr:cNvPr>
        <xdr:cNvCxnSpPr/>
      </xdr:nvCxnSpPr>
      <xdr:spPr>
        <a:xfrm>
          <a:off x="2908300" y="1460155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119562</xdr:rowOff>
    </xdr:from>
    <xdr:to>
      <xdr:col>10</xdr:col>
      <xdr:colOff>165100</xdr:colOff>
      <xdr:row>85</xdr:row>
      <xdr:rowOff>49712</xdr:rowOff>
    </xdr:to>
    <xdr:sp macro="" textlink="">
      <xdr:nvSpPr>
        <xdr:cNvPr id="312" name="楕円 311">
          <a:extLst>
            <a:ext uri="{FF2B5EF4-FFF2-40B4-BE49-F238E27FC236}">
              <a16:creationId xmlns:a16="http://schemas.microsoft.com/office/drawing/2014/main" id="{92917FE1-227A-470C-BF64-648DBB40C4FA}"/>
            </a:ext>
          </a:extLst>
        </xdr:cNvPr>
        <xdr:cNvSpPr/>
      </xdr:nvSpPr>
      <xdr:spPr>
        <a:xfrm>
          <a:off x="1968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170362</xdr:rowOff>
    </xdr:from>
    <xdr:to>
      <xdr:col>15</xdr:col>
      <xdr:colOff>50800</xdr:colOff>
      <xdr:row>85</xdr:row>
      <xdr:rowOff>28302</xdr:rowOff>
    </xdr:to>
    <xdr:cxnSp macro="">
      <xdr:nvCxnSpPr>
        <xdr:cNvPr id="313" name="直線コネクタ 312">
          <a:extLst>
            <a:ext uri="{FF2B5EF4-FFF2-40B4-BE49-F238E27FC236}">
              <a16:creationId xmlns:a16="http://schemas.microsoft.com/office/drawing/2014/main" id="{74924F62-E407-4D39-BDCC-CBE56CE5657D}"/>
            </a:ext>
          </a:extLst>
        </xdr:cNvPr>
        <xdr:cNvCxnSpPr/>
      </xdr:nvCxnSpPr>
      <xdr:spPr>
        <a:xfrm>
          <a:off x="2019300" y="145721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82006</xdr:rowOff>
    </xdr:from>
    <xdr:to>
      <xdr:col>6</xdr:col>
      <xdr:colOff>38100</xdr:colOff>
      <xdr:row>85</xdr:row>
      <xdr:rowOff>12156</xdr:rowOff>
    </xdr:to>
    <xdr:sp macro="" textlink="">
      <xdr:nvSpPr>
        <xdr:cNvPr id="314" name="楕円 313">
          <a:extLst>
            <a:ext uri="{FF2B5EF4-FFF2-40B4-BE49-F238E27FC236}">
              <a16:creationId xmlns:a16="http://schemas.microsoft.com/office/drawing/2014/main" id="{ABEFC51B-7BE5-4302-80F0-3FA3E29C1415}"/>
            </a:ext>
          </a:extLst>
        </xdr:cNvPr>
        <xdr:cNvSpPr/>
      </xdr:nvSpPr>
      <xdr:spPr>
        <a:xfrm>
          <a:off x="1079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132806</xdr:rowOff>
    </xdr:from>
    <xdr:to>
      <xdr:col>10</xdr:col>
      <xdr:colOff>114300</xdr:colOff>
      <xdr:row>84</xdr:row>
      <xdr:rowOff>170362</xdr:rowOff>
    </xdr:to>
    <xdr:cxnSp macro="">
      <xdr:nvCxnSpPr>
        <xdr:cNvPr id="315" name="直線コネクタ 314">
          <a:extLst>
            <a:ext uri="{FF2B5EF4-FFF2-40B4-BE49-F238E27FC236}">
              <a16:creationId xmlns:a16="http://schemas.microsoft.com/office/drawing/2014/main" id="{A4F55713-9ED7-4FDE-B1CD-11642DE5E755}"/>
            </a:ext>
          </a:extLst>
        </xdr:cNvPr>
        <xdr:cNvCxnSpPr/>
      </xdr:nvCxnSpPr>
      <xdr:spPr>
        <a:xfrm>
          <a:off x="1130300" y="145346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a:extLst>
            <a:ext uri="{FF2B5EF4-FFF2-40B4-BE49-F238E27FC236}">
              <a16:creationId xmlns:a16="http://schemas.microsoft.com/office/drawing/2014/main" id="{8AD94810-E3C2-4DF8-AEF4-DEBD24A49D5E}"/>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a:extLst>
            <a:ext uri="{FF2B5EF4-FFF2-40B4-BE49-F238E27FC236}">
              <a16:creationId xmlns:a16="http://schemas.microsoft.com/office/drawing/2014/main" id="{37BEEB43-ACAE-487C-AFE3-2A2C5B5B25F5}"/>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a16="http://schemas.microsoft.com/office/drawing/2014/main" id="{E1C32F82-A7E9-4CC9-8229-D2C67697A35C}"/>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id="{51EE5BAA-56DB-4C5A-8CF9-4DD8140797E7}"/>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117583</xdr:rowOff>
    </xdr:from>
    <xdr:ext cx="405111" cy="259045"/>
    <xdr:sp macro="" textlink="">
      <xdr:nvSpPr>
        <xdr:cNvPr id="320" name="n_1mainValue【福祉施設】&#10;有形固定資産減価償却率">
          <a:extLst>
            <a:ext uri="{FF2B5EF4-FFF2-40B4-BE49-F238E27FC236}">
              <a16:creationId xmlns:a16="http://schemas.microsoft.com/office/drawing/2014/main" id="{06D64D94-1A5C-4F4D-9224-52FEE8EEDF86}"/>
            </a:ext>
          </a:extLst>
        </xdr:cNvPr>
        <xdr:cNvSpPr txBox="1"/>
      </xdr:nvSpPr>
      <xdr:spPr>
        <a:xfrm>
          <a:off x="35820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70229</xdr:rowOff>
    </xdr:from>
    <xdr:ext cx="405111" cy="259045"/>
    <xdr:sp macro="" textlink="">
      <xdr:nvSpPr>
        <xdr:cNvPr id="321" name="n_2mainValue【福祉施設】&#10;有形固定資産減価償却率">
          <a:extLst>
            <a:ext uri="{FF2B5EF4-FFF2-40B4-BE49-F238E27FC236}">
              <a16:creationId xmlns:a16="http://schemas.microsoft.com/office/drawing/2014/main" id="{72E7184D-12C5-41B3-AB0A-1CF21EB3A571}"/>
            </a:ext>
          </a:extLst>
        </xdr:cNvPr>
        <xdr:cNvSpPr txBox="1"/>
      </xdr:nvSpPr>
      <xdr:spPr>
        <a:xfrm>
          <a:off x="2705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40839</xdr:rowOff>
    </xdr:from>
    <xdr:ext cx="405111" cy="259045"/>
    <xdr:sp macro="" textlink="">
      <xdr:nvSpPr>
        <xdr:cNvPr id="322" name="n_3mainValue【福祉施設】&#10;有形固定資産減価償却率">
          <a:extLst>
            <a:ext uri="{FF2B5EF4-FFF2-40B4-BE49-F238E27FC236}">
              <a16:creationId xmlns:a16="http://schemas.microsoft.com/office/drawing/2014/main" id="{3AEE2A89-786B-4C7C-BF44-82940450F46D}"/>
            </a:ext>
          </a:extLst>
        </xdr:cNvPr>
        <xdr:cNvSpPr txBox="1"/>
      </xdr:nvSpPr>
      <xdr:spPr>
        <a:xfrm>
          <a:off x="18167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3283</xdr:rowOff>
    </xdr:from>
    <xdr:ext cx="405111" cy="259045"/>
    <xdr:sp macro="" textlink="">
      <xdr:nvSpPr>
        <xdr:cNvPr id="323" name="n_4mainValue【福祉施設】&#10;有形固定資産減価償却率">
          <a:extLst>
            <a:ext uri="{FF2B5EF4-FFF2-40B4-BE49-F238E27FC236}">
              <a16:creationId xmlns:a16="http://schemas.microsoft.com/office/drawing/2014/main" id="{5E030969-E4DF-48EE-AE7C-98E80D088F5D}"/>
            </a:ext>
          </a:extLst>
        </xdr:cNvPr>
        <xdr:cNvSpPr txBox="1"/>
      </xdr:nvSpPr>
      <xdr:spPr>
        <a:xfrm>
          <a:off x="927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81088E05-FFDA-4E95-8F98-EED163765B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E0F9286-FE3E-4DF5-92E4-D56B4AE90D4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3B8F12FE-2565-48E9-AE78-4AA9DE1C76F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64C734E-FC29-42C4-A898-E59439F06EC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78E30910-88B3-46EC-B77E-EAB608F48A1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2BAC0394-3141-4C92-A128-39938D685B0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3463DDE8-F993-4D99-A4EE-ADD6556ED5E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E37FCD1F-1398-4249-ABF7-A3BEB2B6FA3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E4C4734D-4CAC-4174-B007-F36FA1D5DBC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C4E8A9DC-6676-4348-AD71-3E0EF85B79B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4F079670-806F-4F79-932E-4FBEEED7B1E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7AC44151-6811-439B-98B3-10A0EA33DF8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F6172B19-80A4-4A23-B621-3AE837770A3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41042D2C-0823-4597-B927-B5DD98EFDBA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A456EF31-DB08-4661-9050-46AF5FCED9E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F89E55C8-A021-40F0-8929-44A4813BF64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3D92DCCE-44FA-4FDA-A3AE-C6F9F4264E0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D94DF463-6F02-489C-8D75-E46000D1DFD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F8E822EB-B45F-467D-8324-615FE88609D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CFF6419A-82EC-43C7-A39E-5C30701DF1E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A115E99B-E483-45FE-9397-F3577AC1BC9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3250B81D-CC91-4293-A19F-9A25FEFC9D85}"/>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FA47B4D4-0EC0-4D25-9487-7AFA208C8D49}"/>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7F81E6C2-E8BA-44C6-8D19-6A0CD076FCA3}"/>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3B158010-9DB9-4403-B646-6E0EE2E0401B}"/>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04CB57D2-766D-43C4-AEE4-FF25C94F398D}"/>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a:extLst>
            <a:ext uri="{FF2B5EF4-FFF2-40B4-BE49-F238E27FC236}">
              <a16:creationId xmlns:a16="http://schemas.microsoft.com/office/drawing/2014/main" id="{89193435-EB6C-4FAE-8DAA-C9CD2136FBD2}"/>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B5BDAFB6-0448-4367-98F4-64A0892A5504}"/>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CC3865B7-8B49-4096-9A87-7E1150EB4CBD}"/>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13F504DD-AA44-4903-BE44-BBF38A0ABC81}"/>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E0E4384C-9059-4ED6-AFE7-4B1ED4819E86}"/>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BFF0BC05-844B-4B52-9DB2-F25A167881B6}"/>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6E7B1BA-F6F0-48A1-B84F-E35F5C7B5AD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963A716-B7B6-49E1-B6C1-F23B3154EE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2353AF9-F92A-48E6-954C-0FA4B2F4989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100545A-86EF-444F-9628-70CC78DC768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320D9E4-F795-45D9-B1CC-032D86BBC0E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58165</xdr:rowOff>
    </xdr:from>
    <xdr:to>
      <xdr:col>55</xdr:col>
      <xdr:colOff>50800</xdr:colOff>
      <xdr:row>85</xdr:row>
      <xdr:rowOff>159765</xdr:rowOff>
    </xdr:to>
    <xdr:sp macro="" textlink="">
      <xdr:nvSpPr>
        <xdr:cNvPr id="361" name="楕円 360">
          <a:extLst>
            <a:ext uri="{FF2B5EF4-FFF2-40B4-BE49-F238E27FC236}">
              <a16:creationId xmlns:a16="http://schemas.microsoft.com/office/drawing/2014/main" id="{3D6B9AD6-5A7B-477D-9EA6-4A0C3BBDE667}"/>
            </a:ext>
          </a:extLst>
        </xdr:cNvPr>
        <xdr:cNvSpPr/>
      </xdr:nvSpPr>
      <xdr:spPr>
        <a:xfrm>
          <a:off x="10426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144542</xdr:rowOff>
    </xdr:from>
    <xdr:ext cx="469744" cy="259045"/>
    <xdr:sp macro="" textlink="">
      <xdr:nvSpPr>
        <xdr:cNvPr id="362" name="【福祉施設】&#10;一人当たり面積該当値テキスト">
          <a:extLst>
            <a:ext uri="{FF2B5EF4-FFF2-40B4-BE49-F238E27FC236}">
              <a16:creationId xmlns:a16="http://schemas.microsoft.com/office/drawing/2014/main" id="{40978EFC-8235-449A-8589-EFCABCD0D3E1}"/>
            </a:ext>
          </a:extLst>
        </xdr:cNvPr>
        <xdr:cNvSpPr txBox="1"/>
      </xdr:nvSpPr>
      <xdr:spPr>
        <a:xfrm>
          <a:off x="10515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58165</xdr:rowOff>
    </xdr:from>
    <xdr:to>
      <xdr:col>50</xdr:col>
      <xdr:colOff>165100</xdr:colOff>
      <xdr:row>85</xdr:row>
      <xdr:rowOff>159765</xdr:rowOff>
    </xdr:to>
    <xdr:sp macro="" textlink="">
      <xdr:nvSpPr>
        <xdr:cNvPr id="363" name="楕円 362">
          <a:extLst>
            <a:ext uri="{FF2B5EF4-FFF2-40B4-BE49-F238E27FC236}">
              <a16:creationId xmlns:a16="http://schemas.microsoft.com/office/drawing/2014/main" id="{DD911001-6C91-4B89-817A-5896305D7FD2}"/>
            </a:ext>
          </a:extLst>
        </xdr:cNvPr>
        <xdr:cNvSpPr/>
      </xdr:nvSpPr>
      <xdr:spPr>
        <a:xfrm>
          <a:off x="9588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108965</xdr:rowOff>
    </xdr:from>
    <xdr:to>
      <xdr:col>55</xdr:col>
      <xdr:colOff>0</xdr:colOff>
      <xdr:row>85</xdr:row>
      <xdr:rowOff>108965</xdr:rowOff>
    </xdr:to>
    <xdr:cxnSp macro="">
      <xdr:nvCxnSpPr>
        <xdr:cNvPr id="364" name="直線コネクタ 363">
          <a:extLst>
            <a:ext uri="{FF2B5EF4-FFF2-40B4-BE49-F238E27FC236}">
              <a16:creationId xmlns:a16="http://schemas.microsoft.com/office/drawing/2014/main" id="{6A09FBA7-7F54-4327-834A-BBEEB486C169}"/>
            </a:ext>
          </a:extLst>
        </xdr:cNvPr>
        <xdr:cNvCxnSpPr/>
      </xdr:nvCxnSpPr>
      <xdr:spPr>
        <a:xfrm>
          <a:off x="9639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58165</xdr:rowOff>
    </xdr:from>
    <xdr:to>
      <xdr:col>46</xdr:col>
      <xdr:colOff>38100</xdr:colOff>
      <xdr:row>85</xdr:row>
      <xdr:rowOff>159765</xdr:rowOff>
    </xdr:to>
    <xdr:sp macro="" textlink="">
      <xdr:nvSpPr>
        <xdr:cNvPr id="365" name="楕円 364">
          <a:extLst>
            <a:ext uri="{FF2B5EF4-FFF2-40B4-BE49-F238E27FC236}">
              <a16:creationId xmlns:a16="http://schemas.microsoft.com/office/drawing/2014/main" id="{333C85F2-DBE8-4AE3-8ADF-3055BFBC303A}"/>
            </a:ext>
          </a:extLst>
        </xdr:cNvPr>
        <xdr:cNvSpPr/>
      </xdr:nvSpPr>
      <xdr:spPr>
        <a:xfrm>
          <a:off x="8699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108965</xdr:rowOff>
    </xdr:from>
    <xdr:to>
      <xdr:col>50</xdr:col>
      <xdr:colOff>114300</xdr:colOff>
      <xdr:row>85</xdr:row>
      <xdr:rowOff>108965</xdr:rowOff>
    </xdr:to>
    <xdr:cxnSp macro="">
      <xdr:nvCxnSpPr>
        <xdr:cNvPr id="366" name="直線コネクタ 365">
          <a:extLst>
            <a:ext uri="{FF2B5EF4-FFF2-40B4-BE49-F238E27FC236}">
              <a16:creationId xmlns:a16="http://schemas.microsoft.com/office/drawing/2014/main" id="{EAC3128F-B36E-4386-8AD1-ED2C24287BCA}"/>
            </a:ext>
          </a:extLst>
        </xdr:cNvPr>
        <xdr:cNvCxnSpPr/>
      </xdr:nvCxnSpPr>
      <xdr:spPr>
        <a:xfrm>
          <a:off x="8750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58165</xdr:rowOff>
    </xdr:from>
    <xdr:to>
      <xdr:col>41</xdr:col>
      <xdr:colOff>101600</xdr:colOff>
      <xdr:row>85</xdr:row>
      <xdr:rowOff>159765</xdr:rowOff>
    </xdr:to>
    <xdr:sp macro="" textlink="">
      <xdr:nvSpPr>
        <xdr:cNvPr id="367" name="楕円 366">
          <a:extLst>
            <a:ext uri="{FF2B5EF4-FFF2-40B4-BE49-F238E27FC236}">
              <a16:creationId xmlns:a16="http://schemas.microsoft.com/office/drawing/2014/main" id="{BFF33787-77CE-4F69-A1B5-86A4D054A954}"/>
            </a:ext>
          </a:extLst>
        </xdr:cNvPr>
        <xdr:cNvSpPr/>
      </xdr:nvSpPr>
      <xdr:spPr>
        <a:xfrm>
          <a:off x="7810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108965</xdr:rowOff>
    </xdr:from>
    <xdr:to>
      <xdr:col>45</xdr:col>
      <xdr:colOff>177800</xdr:colOff>
      <xdr:row>85</xdr:row>
      <xdr:rowOff>108965</xdr:rowOff>
    </xdr:to>
    <xdr:cxnSp macro="">
      <xdr:nvCxnSpPr>
        <xdr:cNvPr id="368" name="直線コネクタ 367">
          <a:extLst>
            <a:ext uri="{FF2B5EF4-FFF2-40B4-BE49-F238E27FC236}">
              <a16:creationId xmlns:a16="http://schemas.microsoft.com/office/drawing/2014/main" id="{7594E6AE-53C0-4C12-A611-644979CC51B0}"/>
            </a:ext>
          </a:extLst>
        </xdr:cNvPr>
        <xdr:cNvCxnSpPr/>
      </xdr:nvCxnSpPr>
      <xdr:spPr>
        <a:xfrm>
          <a:off x="7861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58165</xdr:rowOff>
    </xdr:from>
    <xdr:to>
      <xdr:col>36</xdr:col>
      <xdr:colOff>165100</xdr:colOff>
      <xdr:row>85</xdr:row>
      <xdr:rowOff>159765</xdr:rowOff>
    </xdr:to>
    <xdr:sp macro="" textlink="">
      <xdr:nvSpPr>
        <xdr:cNvPr id="369" name="楕円 368">
          <a:extLst>
            <a:ext uri="{FF2B5EF4-FFF2-40B4-BE49-F238E27FC236}">
              <a16:creationId xmlns:a16="http://schemas.microsoft.com/office/drawing/2014/main" id="{5D623F0D-023B-4FAF-AEDB-A8CF04978B1A}"/>
            </a:ext>
          </a:extLst>
        </xdr:cNvPr>
        <xdr:cNvSpPr/>
      </xdr:nvSpPr>
      <xdr:spPr>
        <a:xfrm>
          <a:off x="6921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108965</xdr:rowOff>
    </xdr:from>
    <xdr:to>
      <xdr:col>41</xdr:col>
      <xdr:colOff>50800</xdr:colOff>
      <xdr:row>85</xdr:row>
      <xdr:rowOff>108965</xdr:rowOff>
    </xdr:to>
    <xdr:cxnSp macro="">
      <xdr:nvCxnSpPr>
        <xdr:cNvPr id="370" name="直線コネクタ 369">
          <a:extLst>
            <a:ext uri="{FF2B5EF4-FFF2-40B4-BE49-F238E27FC236}">
              <a16:creationId xmlns:a16="http://schemas.microsoft.com/office/drawing/2014/main" id="{683D0BBF-981B-4039-9627-1FBB82A0A75F}"/>
            </a:ext>
          </a:extLst>
        </xdr:cNvPr>
        <xdr:cNvCxnSpPr/>
      </xdr:nvCxnSpPr>
      <xdr:spPr>
        <a:xfrm>
          <a:off x="6972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a:extLst>
            <a:ext uri="{FF2B5EF4-FFF2-40B4-BE49-F238E27FC236}">
              <a16:creationId xmlns:a16="http://schemas.microsoft.com/office/drawing/2014/main" id="{05903E5A-279D-4F3E-A248-738539C0E6DB}"/>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a:extLst>
            <a:ext uri="{FF2B5EF4-FFF2-40B4-BE49-F238E27FC236}">
              <a16:creationId xmlns:a16="http://schemas.microsoft.com/office/drawing/2014/main" id="{264354F7-1D9C-4212-88E4-7D543F42CF0E}"/>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a:extLst>
            <a:ext uri="{FF2B5EF4-FFF2-40B4-BE49-F238E27FC236}">
              <a16:creationId xmlns:a16="http://schemas.microsoft.com/office/drawing/2014/main" id="{7510800D-3084-48D6-B0A4-25976C76555D}"/>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a:extLst>
            <a:ext uri="{FF2B5EF4-FFF2-40B4-BE49-F238E27FC236}">
              <a16:creationId xmlns:a16="http://schemas.microsoft.com/office/drawing/2014/main" id="{045E12A4-89F3-435F-933B-9F6C113508FE}"/>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150892</xdr:rowOff>
    </xdr:from>
    <xdr:ext cx="469744" cy="259045"/>
    <xdr:sp macro="" textlink="">
      <xdr:nvSpPr>
        <xdr:cNvPr id="375" name="n_1mainValue【福祉施設】&#10;一人当たり面積">
          <a:extLst>
            <a:ext uri="{FF2B5EF4-FFF2-40B4-BE49-F238E27FC236}">
              <a16:creationId xmlns:a16="http://schemas.microsoft.com/office/drawing/2014/main" id="{BA9FA8C1-568C-48BD-B0E5-D3D073410BD2}"/>
            </a:ext>
          </a:extLst>
        </xdr:cNvPr>
        <xdr:cNvSpPr txBox="1"/>
      </xdr:nvSpPr>
      <xdr:spPr>
        <a:xfrm>
          <a:off x="9391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150892</xdr:rowOff>
    </xdr:from>
    <xdr:ext cx="469744" cy="259045"/>
    <xdr:sp macro="" textlink="">
      <xdr:nvSpPr>
        <xdr:cNvPr id="376" name="n_2mainValue【福祉施設】&#10;一人当たり面積">
          <a:extLst>
            <a:ext uri="{FF2B5EF4-FFF2-40B4-BE49-F238E27FC236}">
              <a16:creationId xmlns:a16="http://schemas.microsoft.com/office/drawing/2014/main" id="{7B18ADB6-0B87-410B-9EE4-E42E834DE51A}"/>
            </a:ext>
          </a:extLst>
        </xdr:cNvPr>
        <xdr:cNvSpPr txBox="1"/>
      </xdr:nvSpPr>
      <xdr:spPr>
        <a:xfrm>
          <a:off x="8515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150892</xdr:rowOff>
    </xdr:from>
    <xdr:ext cx="469744" cy="259045"/>
    <xdr:sp macro="" textlink="">
      <xdr:nvSpPr>
        <xdr:cNvPr id="377" name="n_3mainValue【福祉施設】&#10;一人当たり面積">
          <a:extLst>
            <a:ext uri="{FF2B5EF4-FFF2-40B4-BE49-F238E27FC236}">
              <a16:creationId xmlns:a16="http://schemas.microsoft.com/office/drawing/2014/main" id="{E41D49F3-B060-4543-AAE3-C7204F7170BF}"/>
            </a:ext>
          </a:extLst>
        </xdr:cNvPr>
        <xdr:cNvSpPr txBox="1"/>
      </xdr:nvSpPr>
      <xdr:spPr>
        <a:xfrm>
          <a:off x="7626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150892</xdr:rowOff>
    </xdr:from>
    <xdr:ext cx="469744" cy="259045"/>
    <xdr:sp macro="" textlink="">
      <xdr:nvSpPr>
        <xdr:cNvPr id="378" name="n_4mainValue【福祉施設】&#10;一人当たり面積">
          <a:extLst>
            <a:ext uri="{FF2B5EF4-FFF2-40B4-BE49-F238E27FC236}">
              <a16:creationId xmlns:a16="http://schemas.microsoft.com/office/drawing/2014/main" id="{E95E286E-0D08-4F88-8BED-6A9D25D69F00}"/>
            </a:ext>
          </a:extLst>
        </xdr:cNvPr>
        <xdr:cNvSpPr txBox="1"/>
      </xdr:nvSpPr>
      <xdr:spPr>
        <a:xfrm>
          <a:off x="6737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62A12D09-2B83-449F-90EC-C3F43EB0001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5CBC462-3F69-4C04-9E69-69B91F3C8F6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EC7FDA69-2CFF-4D6C-9CFB-19BE077A9C0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5817522-9BB5-451F-9108-2C6D8FAF3C3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7B3AC4E-3437-4146-8E4E-4694F1C907A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074F850-40CF-4233-9979-C2058B8699D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1CE94F2F-FD20-45C6-AC7B-889FAEF7E14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67353DC-7E59-413C-84E1-FED52114845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5A636BC0-0149-48D8-A269-336193DA1E1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653A7112-C985-4744-BA97-32EAFB541D8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FE4CA2DE-7A0E-4D48-9782-C639EB902C9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49C1248B-1C9A-4DFB-8786-D1EB28DBF05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A8A2B8D7-64CF-4DC9-A604-F8ECDC1F87E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580A8819-6CE1-46C9-8437-D52F88A7884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87B3A632-5934-4816-8AE4-B42151FF25B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67AF1108-4541-48E5-8096-6E7D0E71B61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72A842D7-761D-4865-9075-151EE25A78A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B4B092AC-6A1E-4D78-B523-2F6042B30CE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B8ADCD6F-A281-4870-9F16-351CF10274B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717E454B-ECBE-4F02-B84E-712A22B625B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56B6DAB6-EB64-4650-9EC8-06C317461D7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7ADD17D0-EA79-4BB6-AE52-78AC1C25103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CF8B1F2D-AA59-43AA-8AEA-88CA4A47DF5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24428A2-D635-4C8B-977C-F8E807FD6C2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FB0F803B-9C05-46B6-8091-70252050F7C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15E21A30-38C4-46AA-9151-E0E04C16AD63}"/>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253435B4-A83F-4397-B09B-D46939A93AF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FA17C5AC-1E2A-42B0-82CA-5C22360DCF2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EC037AB1-D0AB-49BC-BE9A-A9E6FB0B8FAD}"/>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id="{326845BB-44CE-45A7-97DB-37BAA5AD887E}"/>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4E08DFA6-C1D4-48D5-BAC4-E672AEE2AEBD}"/>
            </a:ext>
          </a:extLst>
        </xdr:cNvPr>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id="{BD4A273B-EE2E-43C4-A1BE-1C10A5E262FE}"/>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id="{F9E40105-8A99-4229-B45E-80FBFD01A59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id="{6CF83600-26DB-4C36-A5D7-AB726FF1C815}"/>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id="{63DB6BDE-0539-405C-A6AE-B2C37A91BC34}"/>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id="{F0E83DD2-89D5-4681-8BC9-411DD7926FEB}"/>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656FD72-344E-4DE6-8C17-95A7988C3B1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74817EEF-4706-4500-8D64-C9F1765016C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419FC08-52C9-4992-9635-77E326E9801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C41F5DF-BB23-41C2-BABD-5E2145AD906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6D44FFC-A854-47C1-A277-A0265D78C72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123371</xdr:rowOff>
    </xdr:from>
    <xdr:to>
      <xdr:col>24</xdr:col>
      <xdr:colOff>114300</xdr:colOff>
      <xdr:row>108</xdr:row>
      <xdr:rowOff>53521</xdr:rowOff>
    </xdr:to>
    <xdr:sp macro="" textlink="">
      <xdr:nvSpPr>
        <xdr:cNvPr id="420" name="楕円 419">
          <a:extLst>
            <a:ext uri="{FF2B5EF4-FFF2-40B4-BE49-F238E27FC236}">
              <a16:creationId xmlns:a16="http://schemas.microsoft.com/office/drawing/2014/main" id="{221A90E7-CAB7-4BAE-9547-8ECF76B98976}"/>
            </a:ext>
          </a:extLst>
        </xdr:cNvPr>
        <xdr:cNvSpPr/>
      </xdr:nvSpPr>
      <xdr:spPr>
        <a:xfrm>
          <a:off x="45847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101798</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771236D3-0E66-4F7C-BF5B-92568B0BD7AA}"/>
            </a:ext>
          </a:extLst>
        </xdr:cNvPr>
        <xdr:cNvSpPr txBox="1"/>
      </xdr:nvSpPr>
      <xdr:spPr>
        <a:xfrm>
          <a:off x="4673600"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87449</xdr:rowOff>
    </xdr:from>
    <xdr:to>
      <xdr:col>20</xdr:col>
      <xdr:colOff>38100</xdr:colOff>
      <xdr:row>108</xdr:row>
      <xdr:rowOff>17599</xdr:rowOff>
    </xdr:to>
    <xdr:sp macro="" textlink="">
      <xdr:nvSpPr>
        <xdr:cNvPr id="422" name="楕円 421">
          <a:extLst>
            <a:ext uri="{FF2B5EF4-FFF2-40B4-BE49-F238E27FC236}">
              <a16:creationId xmlns:a16="http://schemas.microsoft.com/office/drawing/2014/main" id="{A70FBAD0-D6F3-465E-83A1-9F6CCDCE682B}"/>
            </a:ext>
          </a:extLst>
        </xdr:cNvPr>
        <xdr:cNvSpPr/>
      </xdr:nvSpPr>
      <xdr:spPr>
        <a:xfrm>
          <a:off x="3746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138249</xdr:rowOff>
    </xdr:from>
    <xdr:to>
      <xdr:col>24</xdr:col>
      <xdr:colOff>63500</xdr:colOff>
      <xdr:row>108</xdr:row>
      <xdr:rowOff>2721</xdr:rowOff>
    </xdr:to>
    <xdr:cxnSp macro="">
      <xdr:nvCxnSpPr>
        <xdr:cNvPr id="423" name="直線コネクタ 422">
          <a:extLst>
            <a:ext uri="{FF2B5EF4-FFF2-40B4-BE49-F238E27FC236}">
              <a16:creationId xmlns:a16="http://schemas.microsoft.com/office/drawing/2014/main" id="{0A72A59A-FF36-4EAE-A08A-EFAEC340DBB9}"/>
            </a:ext>
          </a:extLst>
        </xdr:cNvPr>
        <xdr:cNvCxnSpPr/>
      </xdr:nvCxnSpPr>
      <xdr:spPr>
        <a:xfrm>
          <a:off x="3797300" y="1848339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49893</xdr:rowOff>
    </xdr:from>
    <xdr:to>
      <xdr:col>15</xdr:col>
      <xdr:colOff>101600</xdr:colOff>
      <xdr:row>107</xdr:row>
      <xdr:rowOff>151493</xdr:rowOff>
    </xdr:to>
    <xdr:sp macro="" textlink="">
      <xdr:nvSpPr>
        <xdr:cNvPr id="424" name="楕円 423">
          <a:extLst>
            <a:ext uri="{FF2B5EF4-FFF2-40B4-BE49-F238E27FC236}">
              <a16:creationId xmlns:a16="http://schemas.microsoft.com/office/drawing/2014/main" id="{E8B99CFA-0FE9-4556-AC58-BA97C8F8B36E}"/>
            </a:ext>
          </a:extLst>
        </xdr:cNvPr>
        <xdr:cNvSpPr/>
      </xdr:nvSpPr>
      <xdr:spPr>
        <a:xfrm>
          <a:off x="2857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100693</xdr:rowOff>
    </xdr:from>
    <xdr:to>
      <xdr:col>19</xdr:col>
      <xdr:colOff>177800</xdr:colOff>
      <xdr:row>107</xdr:row>
      <xdr:rowOff>138249</xdr:rowOff>
    </xdr:to>
    <xdr:cxnSp macro="">
      <xdr:nvCxnSpPr>
        <xdr:cNvPr id="425" name="直線コネクタ 424">
          <a:extLst>
            <a:ext uri="{FF2B5EF4-FFF2-40B4-BE49-F238E27FC236}">
              <a16:creationId xmlns:a16="http://schemas.microsoft.com/office/drawing/2014/main" id="{C2DA3282-7D69-4F2D-9910-00B37EF340A9}"/>
            </a:ext>
          </a:extLst>
        </xdr:cNvPr>
        <xdr:cNvCxnSpPr/>
      </xdr:nvCxnSpPr>
      <xdr:spPr>
        <a:xfrm>
          <a:off x="2908300" y="184458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13970</xdr:rowOff>
    </xdr:from>
    <xdr:to>
      <xdr:col>10</xdr:col>
      <xdr:colOff>165100</xdr:colOff>
      <xdr:row>107</xdr:row>
      <xdr:rowOff>115570</xdr:rowOff>
    </xdr:to>
    <xdr:sp macro="" textlink="">
      <xdr:nvSpPr>
        <xdr:cNvPr id="426" name="楕円 425">
          <a:extLst>
            <a:ext uri="{FF2B5EF4-FFF2-40B4-BE49-F238E27FC236}">
              <a16:creationId xmlns:a16="http://schemas.microsoft.com/office/drawing/2014/main" id="{4BA15857-6251-4B12-884F-5E09F291D19D}"/>
            </a:ext>
          </a:extLst>
        </xdr:cNvPr>
        <xdr:cNvSpPr/>
      </xdr:nvSpPr>
      <xdr:spPr>
        <a:xfrm>
          <a:off x="196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64770</xdr:rowOff>
    </xdr:from>
    <xdr:to>
      <xdr:col>15</xdr:col>
      <xdr:colOff>50800</xdr:colOff>
      <xdr:row>107</xdr:row>
      <xdr:rowOff>100693</xdr:rowOff>
    </xdr:to>
    <xdr:cxnSp macro="">
      <xdr:nvCxnSpPr>
        <xdr:cNvPr id="427" name="直線コネクタ 426">
          <a:extLst>
            <a:ext uri="{FF2B5EF4-FFF2-40B4-BE49-F238E27FC236}">
              <a16:creationId xmlns:a16="http://schemas.microsoft.com/office/drawing/2014/main" id="{A1B27F22-1F7C-45A1-8C04-35F47591D1E9}"/>
            </a:ext>
          </a:extLst>
        </xdr:cNvPr>
        <xdr:cNvCxnSpPr/>
      </xdr:nvCxnSpPr>
      <xdr:spPr>
        <a:xfrm>
          <a:off x="2019300" y="184099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147864</xdr:rowOff>
    </xdr:from>
    <xdr:to>
      <xdr:col>6</xdr:col>
      <xdr:colOff>38100</xdr:colOff>
      <xdr:row>107</xdr:row>
      <xdr:rowOff>78014</xdr:rowOff>
    </xdr:to>
    <xdr:sp macro="" textlink="">
      <xdr:nvSpPr>
        <xdr:cNvPr id="428" name="楕円 427">
          <a:extLst>
            <a:ext uri="{FF2B5EF4-FFF2-40B4-BE49-F238E27FC236}">
              <a16:creationId xmlns:a16="http://schemas.microsoft.com/office/drawing/2014/main" id="{DDAB4893-03F7-4AA8-AB21-45D8136AB332}"/>
            </a:ext>
          </a:extLst>
        </xdr:cNvPr>
        <xdr:cNvSpPr/>
      </xdr:nvSpPr>
      <xdr:spPr>
        <a:xfrm>
          <a:off x="1079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27214</xdr:rowOff>
    </xdr:from>
    <xdr:to>
      <xdr:col>10</xdr:col>
      <xdr:colOff>114300</xdr:colOff>
      <xdr:row>107</xdr:row>
      <xdr:rowOff>64770</xdr:rowOff>
    </xdr:to>
    <xdr:cxnSp macro="">
      <xdr:nvCxnSpPr>
        <xdr:cNvPr id="429" name="直線コネクタ 428">
          <a:extLst>
            <a:ext uri="{FF2B5EF4-FFF2-40B4-BE49-F238E27FC236}">
              <a16:creationId xmlns:a16="http://schemas.microsoft.com/office/drawing/2014/main" id="{63EF4E8F-92E2-4624-8A60-61E368AA301C}"/>
            </a:ext>
          </a:extLst>
        </xdr:cNvPr>
        <xdr:cNvCxnSpPr/>
      </xdr:nvCxnSpPr>
      <xdr:spPr>
        <a:xfrm>
          <a:off x="1130300" y="183723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0" name="n_1aveValue【市民会館】&#10;有形固定資産減価償却率">
          <a:extLst>
            <a:ext uri="{FF2B5EF4-FFF2-40B4-BE49-F238E27FC236}">
              <a16:creationId xmlns:a16="http://schemas.microsoft.com/office/drawing/2014/main" id="{B0B6EBB4-B152-411F-8F42-53AEB0CEA6D5}"/>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431" name="n_2aveValue【市民会館】&#10;有形固定資産減価償却率">
          <a:extLst>
            <a:ext uri="{FF2B5EF4-FFF2-40B4-BE49-F238E27FC236}">
              <a16:creationId xmlns:a16="http://schemas.microsoft.com/office/drawing/2014/main" id="{197FA157-1382-4361-A081-5114B07F8BFE}"/>
            </a:ext>
          </a:extLst>
        </xdr:cNvPr>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2" name="n_3aveValue【市民会館】&#10;有形固定資産減価償却率">
          <a:extLst>
            <a:ext uri="{FF2B5EF4-FFF2-40B4-BE49-F238E27FC236}">
              <a16:creationId xmlns:a16="http://schemas.microsoft.com/office/drawing/2014/main" id="{FC68CACA-6B49-4A8F-864B-7D76422824B0}"/>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433" name="n_4aveValue【市民会館】&#10;有形固定資産減価償却率">
          <a:extLst>
            <a:ext uri="{FF2B5EF4-FFF2-40B4-BE49-F238E27FC236}">
              <a16:creationId xmlns:a16="http://schemas.microsoft.com/office/drawing/2014/main" id="{FDF3F1C7-46FB-434A-8D67-729AAB6515D9}"/>
            </a:ext>
          </a:extLst>
        </xdr:cNvPr>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8726</xdr:rowOff>
    </xdr:from>
    <xdr:ext cx="405111" cy="259045"/>
    <xdr:sp macro="" textlink="">
      <xdr:nvSpPr>
        <xdr:cNvPr id="434" name="n_1mainValue【市民会館】&#10;有形固定資産減価償却率">
          <a:extLst>
            <a:ext uri="{FF2B5EF4-FFF2-40B4-BE49-F238E27FC236}">
              <a16:creationId xmlns:a16="http://schemas.microsoft.com/office/drawing/2014/main" id="{E4A3B573-D78C-421C-98B5-8E2D39294647}"/>
            </a:ext>
          </a:extLst>
        </xdr:cNvPr>
        <xdr:cNvSpPr txBox="1"/>
      </xdr:nvSpPr>
      <xdr:spPr>
        <a:xfrm>
          <a:off x="35820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142620</xdr:rowOff>
    </xdr:from>
    <xdr:ext cx="405111" cy="259045"/>
    <xdr:sp macro="" textlink="">
      <xdr:nvSpPr>
        <xdr:cNvPr id="435" name="n_2mainValue【市民会館】&#10;有形固定資産減価償却率">
          <a:extLst>
            <a:ext uri="{FF2B5EF4-FFF2-40B4-BE49-F238E27FC236}">
              <a16:creationId xmlns:a16="http://schemas.microsoft.com/office/drawing/2014/main" id="{81D3262A-876D-4216-B741-76E070E33A6E}"/>
            </a:ext>
          </a:extLst>
        </xdr:cNvPr>
        <xdr:cNvSpPr txBox="1"/>
      </xdr:nvSpPr>
      <xdr:spPr>
        <a:xfrm>
          <a:off x="2705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106697</xdr:rowOff>
    </xdr:from>
    <xdr:ext cx="405111" cy="259045"/>
    <xdr:sp macro="" textlink="">
      <xdr:nvSpPr>
        <xdr:cNvPr id="436" name="n_3mainValue【市民会館】&#10;有形固定資産減価償却率">
          <a:extLst>
            <a:ext uri="{FF2B5EF4-FFF2-40B4-BE49-F238E27FC236}">
              <a16:creationId xmlns:a16="http://schemas.microsoft.com/office/drawing/2014/main" id="{30EBB963-5509-4730-A144-C53D0B742F88}"/>
            </a:ext>
          </a:extLst>
        </xdr:cNvPr>
        <xdr:cNvSpPr txBox="1"/>
      </xdr:nvSpPr>
      <xdr:spPr>
        <a:xfrm>
          <a:off x="1816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69141</xdr:rowOff>
    </xdr:from>
    <xdr:ext cx="405111" cy="259045"/>
    <xdr:sp macro="" textlink="">
      <xdr:nvSpPr>
        <xdr:cNvPr id="437" name="n_4mainValue【市民会館】&#10;有形固定資産減価償却率">
          <a:extLst>
            <a:ext uri="{FF2B5EF4-FFF2-40B4-BE49-F238E27FC236}">
              <a16:creationId xmlns:a16="http://schemas.microsoft.com/office/drawing/2014/main" id="{C7B6C517-715B-43C6-97F7-A16765EDEAC7}"/>
            </a:ext>
          </a:extLst>
        </xdr:cNvPr>
        <xdr:cNvSpPr txBox="1"/>
      </xdr:nvSpPr>
      <xdr:spPr>
        <a:xfrm>
          <a:off x="927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2B85F221-F11B-42EF-9726-7A2BAA69D3D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D917F20F-54DF-4A27-BF02-CEC9CE44827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ED30E140-D5F5-439D-BE13-CE7955A1C8F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9277EDA8-F57B-4ED6-8285-7E22AAF633D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DFDA9CEB-157F-4A79-BFE4-03B63E26ED2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4DE5C27C-6A9F-47E7-88FD-08B64D8DAC1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46A994C2-9C7D-4489-BA4D-C850905B98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A0A19BE5-FA92-47BB-A439-DEEDCEE20F3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B43B24F5-1C96-4233-AD6B-B37547D08D8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3483BAD1-35DB-4C78-A01D-82F99496FFF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54AE0874-3CDD-42D4-9C04-B506B6AD5EB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3C38173E-B9F2-4EBB-9A5A-9B380FA391D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36AD328F-880E-4293-B871-6FB557D877A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A9836B35-7A7B-4301-89F8-E6444B41E69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64B7735-0044-4B8E-8179-E82F6D8A4F0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96055FC5-76FE-4B20-A34E-1D9F40AAF56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A3CC7F1-A7CC-4382-9663-E8B50C3DDCE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15877628-93AB-4451-86FF-EC142D75CDF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83B04E52-2833-4125-9589-9BDAB52D8AC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3AF30C16-3FE8-460B-A5F2-7F147F6635F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96E2C6CC-D3CF-43EC-81F7-CDC94CD2113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a:extLst>
            <a:ext uri="{FF2B5EF4-FFF2-40B4-BE49-F238E27FC236}">
              <a16:creationId xmlns:a16="http://schemas.microsoft.com/office/drawing/2014/main" id="{240D0C71-98EE-4BEE-B8C9-8D7CF8056F4E}"/>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a:extLst>
            <a:ext uri="{FF2B5EF4-FFF2-40B4-BE49-F238E27FC236}">
              <a16:creationId xmlns:a16="http://schemas.microsoft.com/office/drawing/2014/main" id="{E4FB38B6-5588-4AA4-986C-49AD8ECEF756}"/>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a:extLst>
            <a:ext uri="{FF2B5EF4-FFF2-40B4-BE49-F238E27FC236}">
              <a16:creationId xmlns:a16="http://schemas.microsoft.com/office/drawing/2014/main" id="{1653EAE7-FB2D-48BF-A60D-583D0FA7F497}"/>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a:extLst>
            <a:ext uri="{FF2B5EF4-FFF2-40B4-BE49-F238E27FC236}">
              <a16:creationId xmlns:a16="http://schemas.microsoft.com/office/drawing/2014/main" id="{D8DB9DEE-9E75-4923-8754-D513B9B23387}"/>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a:extLst>
            <a:ext uri="{FF2B5EF4-FFF2-40B4-BE49-F238E27FC236}">
              <a16:creationId xmlns:a16="http://schemas.microsoft.com/office/drawing/2014/main" id="{377AE315-9328-470E-90DB-6BEA15DF9243}"/>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4" name="【市民会館】&#10;一人当たり面積平均値テキスト">
          <a:extLst>
            <a:ext uri="{FF2B5EF4-FFF2-40B4-BE49-F238E27FC236}">
              <a16:creationId xmlns:a16="http://schemas.microsoft.com/office/drawing/2014/main" id="{CDE065D3-83DA-4486-B76E-F74F53013368}"/>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a:extLst>
            <a:ext uri="{FF2B5EF4-FFF2-40B4-BE49-F238E27FC236}">
              <a16:creationId xmlns:a16="http://schemas.microsoft.com/office/drawing/2014/main" id="{AEC830B8-3D03-4D89-A85E-0272DC5214CC}"/>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a:extLst>
            <a:ext uri="{FF2B5EF4-FFF2-40B4-BE49-F238E27FC236}">
              <a16:creationId xmlns:a16="http://schemas.microsoft.com/office/drawing/2014/main" id="{32524549-503F-469A-A96C-3EE68247E161}"/>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a:extLst>
            <a:ext uri="{FF2B5EF4-FFF2-40B4-BE49-F238E27FC236}">
              <a16:creationId xmlns:a16="http://schemas.microsoft.com/office/drawing/2014/main" id="{7B5F05AE-D26C-4B14-BECA-C9AD2105E59C}"/>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a:extLst>
            <a:ext uri="{FF2B5EF4-FFF2-40B4-BE49-F238E27FC236}">
              <a16:creationId xmlns:a16="http://schemas.microsoft.com/office/drawing/2014/main" id="{48D9D8F2-3982-4313-ADD5-96391AE29DEC}"/>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a:extLst>
            <a:ext uri="{FF2B5EF4-FFF2-40B4-BE49-F238E27FC236}">
              <a16:creationId xmlns:a16="http://schemas.microsoft.com/office/drawing/2014/main" id="{568069BF-EEBE-4960-B2BD-65EF60D99134}"/>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B75FB8D-C5FB-4454-BB20-240EB475BEB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EC84899C-FB38-4EFA-A780-680C756500B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7C53296-4456-441E-8289-3AB27993CEF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32B3490E-E6F7-4ED4-9BC4-E56C4100517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E6CD7E7-FD65-4DB5-BA08-829D2CF106C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100837</xdr:rowOff>
    </xdr:from>
    <xdr:to>
      <xdr:col>55</xdr:col>
      <xdr:colOff>50800</xdr:colOff>
      <xdr:row>108</xdr:row>
      <xdr:rowOff>30987</xdr:rowOff>
    </xdr:to>
    <xdr:sp macro="" textlink="">
      <xdr:nvSpPr>
        <xdr:cNvPr id="475" name="楕円 474">
          <a:extLst>
            <a:ext uri="{FF2B5EF4-FFF2-40B4-BE49-F238E27FC236}">
              <a16:creationId xmlns:a16="http://schemas.microsoft.com/office/drawing/2014/main" id="{F4757A8F-08DB-4DE6-A166-12AAC9C86AE5}"/>
            </a:ext>
          </a:extLst>
        </xdr:cNvPr>
        <xdr:cNvSpPr/>
      </xdr:nvSpPr>
      <xdr:spPr>
        <a:xfrm>
          <a:off x="104267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15764</xdr:rowOff>
    </xdr:from>
    <xdr:ext cx="469744" cy="259045"/>
    <xdr:sp macro="" textlink="">
      <xdr:nvSpPr>
        <xdr:cNvPr id="476" name="【市民会館】&#10;一人当たり面積該当値テキスト">
          <a:extLst>
            <a:ext uri="{FF2B5EF4-FFF2-40B4-BE49-F238E27FC236}">
              <a16:creationId xmlns:a16="http://schemas.microsoft.com/office/drawing/2014/main" id="{7FB8DA2A-F6FC-4D52-A534-0425B8687AF5}"/>
            </a:ext>
          </a:extLst>
        </xdr:cNvPr>
        <xdr:cNvSpPr txBox="1"/>
      </xdr:nvSpPr>
      <xdr:spPr>
        <a:xfrm>
          <a:off x="10515600" y="1836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100837</xdr:rowOff>
    </xdr:from>
    <xdr:to>
      <xdr:col>50</xdr:col>
      <xdr:colOff>165100</xdr:colOff>
      <xdr:row>108</xdr:row>
      <xdr:rowOff>30987</xdr:rowOff>
    </xdr:to>
    <xdr:sp macro="" textlink="">
      <xdr:nvSpPr>
        <xdr:cNvPr id="477" name="楕円 476">
          <a:extLst>
            <a:ext uri="{FF2B5EF4-FFF2-40B4-BE49-F238E27FC236}">
              <a16:creationId xmlns:a16="http://schemas.microsoft.com/office/drawing/2014/main" id="{42CBA007-B814-44FC-ABFE-651A7E1EA416}"/>
            </a:ext>
          </a:extLst>
        </xdr:cNvPr>
        <xdr:cNvSpPr/>
      </xdr:nvSpPr>
      <xdr:spPr>
        <a:xfrm>
          <a:off x="9588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151637</xdr:rowOff>
    </xdr:from>
    <xdr:to>
      <xdr:col>55</xdr:col>
      <xdr:colOff>0</xdr:colOff>
      <xdr:row>107</xdr:row>
      <xdr:rowOff>151637</xdr:rowOff>
    </xdr:to>
    <xdr:cxnSp macro="">
      <xdr:nvCxnSpPr>
        <xdr:cNvPr id="478" name="直線コネクタ 477">
          <a:extLst>
            <a:ext uri="{FF2B5EF4-FFF2-40B4-BE49-F238E27FC236}">
              <a16:creationId xmlns:a16="http://schemas.microsoft.com/office/drawing/2014/main" id="{0FFF9B15-DDF5-4D97-B8A3-0280B963F26D}"/>
            </a:ext>
          </a:extLst>
        </xdr:cNvPr>
        <xdr:cNvCxnSpPr/>
      </xdr:nvCxnSpPr>
      <xdr:spPr>
        <a:xfrm>
          <a:off x="9639300" y="1849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100837</xdr:rowOff>
    </xdr:from>
    <xdr:to>
      <xdr:col>46</xdr:col>
      <xdr:colOff>38100</xdr:colOff>
      <xdr:row>108</xdr:row>
      <xdr:rowOff>30987</xdr:rowOff>
    </xdr:to>
    <xdr:sp macro="" textlink="">
      <xdr:nvSpPr>
        <xdr:cNvPr id="479" name="楕円 478">
          <a:extLst>
            <a:ext uri="{FF2B5EF4-FFF2-40B4-BE49-F238E27FC236}">
              <a16:creationId xmlns:a16="http://schemas.microsoft.com/office/drawing/2014/main" id="{CA641C53-8192-46E9-8091-4477DFB0D043}"/>
            </a:ext>
          </a:extLst>
        </xdr:cNvPr>
        <xdr:cNvSpPr/>
      </xdr:nvSpPr>
      <xdr:spPr>
        <a:xfrm>
          <a:off x="8699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151637</xdr:rowOff>
    </xdr:from>
    <xdr:to>
      <xdr:col>50</xdr:col>
      <xdr:colOff>114300</xdr:colOff>
      <xdr:row>107</xdr:row>
      <xdr:rowOff>151637</xdr:rowOff>
    </xdr:to>
    <xdr:cxnSp macro="">
      <xdr:nvCxnSpPr>
        <xdr:cNvPr id="480" name="直線コネクタ 479">
          <a:extLst>
            <a:ext uri="{FF2B5EF4-FFF2-40B4-BE49-F238E27FC236}">
              <a16:creationId xmlns:a16="http://schemas.microsoft.com/office/drawing/2014/main" id="{DC3AB62C-5DFB-4720-A3D1-F3018E091E62}"/>
            </a:ext>
          </a:extLst>
        </xdr:cNvPr>
        <xdr:cNvCxnSpPr/>
      </xdr:nvCxnSpPr>
      <xdr:spPr>
        <a:xfrm>
          <a:off x="8750300" y="1849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100837</xdr:rowOff>
    </xdr:from>
    <xdr:to>
      <xdr:col>41</xdr:col>
      <xdr:colOff>101600</xdr:colOff>
      <xdr:row>108</xdr:row>
      <xdr:rowOff>30987</xdr:rowOff>
    </xdr:to>
    <xdr:sp macro="" textlink="">
      <xdr:nvSpPr>
        <xdr:cNvPr id="481" name="楕円 480">
          <a:extLst>
            <a:ext uri="{FF2B5EF4-FFF2-40B4-BE49-F238E27FC236}">
              <a16:creationId xmlns:a16="http://schemas.microsoft.com/office/drawing/2014/main" id="{52D13110-4A7E-4106-84A0-734BEA733557}"/>
            </a:ext>
          </a:extLst>
        </xdr:cNvPr>
        <xdr:cNvSpPr/>
      </xdr:nvSpPr>
      <xdr:spPr>
        <a:xfrm>
          <a:off x="7810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151637</xdr:rowOff>
    </xdr:from>
    <xdr:to>
      <xdr:col>45</xdr:col>
      <xdr:colOff>177800</xdr:colOff>
      <xdr:row>107</xdr:row>
      <xdr:rowOff>151637</xdr:rowOff>
    </xdr:to>
    <xdr:cxnSp macro="">
      <xdr:nvCxnSpPr>
        <xdr:cNvPr id="482" name="直線コネクタ 481">
          <a:extLst>
            <a:ext uri="{FF2B5EF4-FFF2-40B4-BE49-F238E27FC236}">
              <a16:creationId xmlns:a16="http://schemas.microsoft.com/office/drawing/2014/main" id="{86B37795-0F34-4954-B3EE-660725AC6A41}"/>
            </a:ext>
          </a:extLst>
        </xdr:cNvPr>
        <xdr:cNvCxnSpPr/>
      </xdr:nvCxnSpPr>
      <xdr:spPr>
        <a:xfrm>
          <a:off x="7861300" y="1849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100837</xdr:rowOff>
    </xdr:from>
    <xdr:to>
      <xdr:col>36</xdr:col>
      <xdr:colOff>165100</xdr:colOff>
      <xdr:row>108</xdr:row>
      <xdr:rowOff>30987</xdr:rowOff>
    </xdr:to>
    <xdr:sp macro="" textlink="">
      <xdr:nvSpPr>
        <xdr:cNvPr id="483" name="楕円 482">
          <a:extLst>
            <a:ext uri="{FF2B5EF4-FFF2-40B4-BE49-F238E27FC236}">
              <a16:creationId xmlns:a16="http://schemas.microsoft.com/office/drawing/2014/main" id="{16833787-80EA-4E35-9F1E-E1A2CFE4889E}"/>
            </a:ext>
          </a:extLst>
        </xdr:cNvPr>
        <xdr:cNvSpPr/>
      </xdr:nvSpPr>
      <xdr:spPr>
        <a:xfrm>
          <a:off x="6921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151637</xdr:rowOff>
    </xdr:from>
    <xdr:to>
      <xdr:col>41</xdr:col>
      <xdr:colOff>50800</xdr:colOff>
      <xdr:row>107</xdr:row>
      <xdr:rowOff>151637</xdr:rowOff>
    </xdr:to>
    <xdr:cxnSp macro="">
      <xdr:nvCxnSpPr>
        <xdr:cNvPr id="484" name="直線コネクタ 483">
          <a:extLst>
            <a:ext uri="{FF2B5EF4-FFF2-40B4-BE49-F238E27FC236}">
              <a16:creationId xmlns:a16="http://schemas.microsoft.com/office/drawing/2014/main" id="{C4BC3BB5-2371-444D-9879-66886F7DF96F}"/>
            </a:ext>
          </a:extLst>
        </xdr:cNvPr>
        <xdr:cNvCxnSpPr/>
      </xdr:nvCxnSpPr>
      <xdr:spPr>
        <a:xfrm>
          <a:off x="6972300" y="1849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5" name="n_1aveValue【市民会館】&#10;一人当たり面積">
          <a:extLst>
            <a:ext uri="{FF2B5EF4-FFF2-40B4-BE49-F238E27FC236}">
              <a16:creationId xmlns:a16="http://schemas.microsoft.com/office/drawing/2014/main" id="{76A6AA7A-EFF8-42E2-9B00-207A30A3E6A5}"/>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6" name="n_2aveValue【市民会館】&#10;一人当たり面積">
          <a:extLst>
            <a:ext uri="{FF2B5EF4-FFF2-40B4-BE49-F238E27FC236}">
              <a16:creationId xmlns:a16="http://schemas.microsoft.com/office/drawing/2014/main" id="{27C3C657-AE93-4596-B72C-F50D7FC52962}"/>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7" name="n_3aveValue【市民会館】&#10;一人当たり面積">
          <a:extLst>
            <a:ext uri="{FF2B5EF4-FFF2-40B4-BE49-F238E27FC236}">
              <a16:creationId xmlns:a16="http://schemas.microsoft.com/office/drawing/2014/main" id="{4A5AE0D2-C379-4208-9BA0-2043F10BF331}"/>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8" name="n_4aveValue【市民会館】&#10;一人当たり面積">
          <a:extLst>
            <a:ext uri="{FF2B5EF4-FFF2-40B4-BE49-F238E27FC236}">
              <a16:creationId xmlns:a16="http://schemas.microsoft.com/office/drawing/2014/main" id="{1CA10853-A566-42A6-A475-8ECF831EE082}"/>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22114</xdr:rowOff>
    </xdr:from>
    <xdr:ext cx="469744" cy="259045"/>
    <xdr:sp macro="" textlink="">
      <xdr:nvSpPr>
        <xdr:cNvPr id="489" name="n_1mainValue【市民会館】&#10;一人当たり面積">
          <a:extLst>
            <a:ext uri="{FF2B5EF4-FFF2-40B4-BE49-F238E27FC236}">
              <a16:creationId xmlns:a16="http://schemas.microsoft.com/office/drawing/2014/main" id="{756A0756-A88E-4123-B9C4-9563AB49202B}"/>
            </a:ext>
          </a:extLst>
        </xdr:cNvPr>
        <xdr:cNvSpPr txBox="1"/>
      </xdr:nvSpPr>
      <xdr:spPr>
        <a:xfrm>
          <a:off x="93917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22114</xdr:rowOff>
    </xdr:from>
    <xdr:ext cx="469744" cy="259045"/>
    <xdr:sp macro="" textlink="">
      <xdr:nvSpPr>
        <xdr:cNvPr id="490" name="n_2mainValue【市民会館】&#10;一人当たり面積">
          <a:extLst>
            <a:ext uri="{FF2B5EF4-FFF2-40B4-BE49-F238E27FC236}">
              <a16:creationId xmlns:a16="http://schemas.microsoft.com/office/drawing/2014/main" id="{B29A2723-43FF-4B3C-84B5-77CDB1D67A8E}"/>
            </a:ext>
          </a:extLst>
        </xdr:cNvPr>
        <xdr:cNvSpPr txBox="1"/>
      </xdr:nvSpPr>
      <xdr:spPr>
        <a:xfrm>
          <a:off x="8515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22114</xdr:rowOff>
    </xdr:from>
    <xdr:ext cx="469744" cy="259045"/>
    <xdr:sp macro="" textlink="">
      <xdr:nvSpPr>
        <xdr:cNvPr id="491" name="n_3mainValue【市民会館】&#10;一人当たり面積">
          <a:extLst>
            <a:ext uri="{FF2B5EF4-FFF2-40B4-BE49-F238E27FC236}">
              <a16:creationId xmlns:a16="http://schemas.microsoft.com/office/drawing/2014/main" id="{104C836A-70BB-4949-857A-06AE0BFC00DF}"/>
            </a:ext>
          </a:extLst>
        </xdr:cNvPr>
        <xdr:cNvSpPr txBox="1"/>
      </xdr:nvSpPr>
      <xdr:spPr>
        <a:xfrm>
          <a:off x="7626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22114</xdr:rowOff>
    </xdr:from>
    <xdr:ext cx="469744" cy="259045"/>
    <xdr:sp macro="" textlink="">
      <xdr:nvSpPr>
        <xdr:cNvPr id="492" name="n_4mainValue【市民会館】&#10;一人当たり面積">
          <a:extLst>
            <a:ext uri="{FF2B5EF4-FFF2-40B4-BE49-F238E27FC236}">
              <a16:creationId xmlns:a16="http://schemas.microsoft.com/office/drawing/2014/main" id="{35ABD202-D297-40B7-ADF7-D89809759DA0}"/>
            </a:ext>
          </a:extLst>
        </xdr:cNvPr>
        <xdr:cNvSpPr txBox="1"/>
      </xdr:nvSpPr>
      <xdr:spPr>
        <a:xfrm>
          <a:off x="6737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2AA38FBC-540D-48DB-84EE-583C58CE8B5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9C1D0630-DA7B-40AA-BC53-C698C2DF609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696590EA-2ACB-42E5-9883-476C11B2CE1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BF898767-BDC9-46EE-B53C-513C796B6B6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C1748E7E-A96C-4B36-9474-802984F4BB6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C6A9E261-2E9B-40B0-BB9E-604988085B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78C12C20-BC87-4B59-B4FB-56FB0A986CF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880B55B4-4441-4FF4-A5C8-7866D17050A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F836AEF9-4E92-4FE5-95C3-64688FA42EB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C3DE0A02-02A4-4398-B2DC-DDFFA3D6192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1EF87863-FDB5-45CF-885A-DED46EA9EDD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4692BE9-1D72-4860-BA64-94805C1AD73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F343023E-7878-4149-BE6B-9AAEBBA2665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B9973BFF-3C3F-4E63-90B0-0410EB0797C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91842AFD-2BE6-4E81-B250-81B7DAB3B22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23C7625D-6D3D-4441-967C-FB8DC1C23A0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515266E6-A356-4BAD-9BE6-1C1C414EC73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512D26EE-02DE-4762-B811-FBC620F16A9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EB20CF43-9874-41DB-B554-2BFEA31D5B2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54E23B89-9ED3-420B-B345-1F7C5EB7920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C383CBB9-548D-4C25-9A4F-20657E1B818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3386A25D-DDE2-4A4A-A68A-B7D5280B8D7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3D6C049-291D-4AD4-86E9-C769920B23C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2DC5AD36-CE54-4984-8EFB-87E509DDC8F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EF898D6D-3DA7-4B14-9EF8-E9004F0AB85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id="{7191202F-A8E3-4375-A12C-F63CA6F23AD8}"/>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a:extLst>
            <a:ext uri="{FF2B5EF4-FFF2-40B4-BE49-F238E27FC236}">
              <a16:creationId xmlns:a16="http://schemas.microsoft.com/office/drawing/2014/main" id="{227560DA-EB09-4666-9EFE-374CC7887ED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id="{D080C933-DD49-47B1-8464-90124343D63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FCB1F26C-9E37-4F41-B38E-F076CF7B193D}"/>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a:extLst>
            <a:ext uri="{FF2B5EF4-FFF2-40B4-BE49-F238E27FC236}">
              <a16:creationId xmlns:a16="http://schemas.microsoft.com/office/drawing/2014/main" id="{240DEE8C-B9FC-4CB7-98B6-90018638447C}"/>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41C7792F-B56B-4839-A147-3372CAF2669C}"/>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a:extLst>
            <a:ext uri="{FF2B5EF4-FFF2-40B4-BE49-F238E27FC236}">
              <a16:creationId xmlns:a16="http://schemas.microsoft.com/office/drawing/2014/main" id="{64A69EA6-4DC2-46C2-8205-7273ADAC1C18}"/>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a:extLst>
            <a:ext uri="{FF2B5EF4-FFF2-40B4-BE49-F238E27FC236}">
              <a16:creationId xmlns:a16="http://schemas.microsoft.com/office/drawing/2014/main" id="{82667DF6-42DD-48EF-9345-61334CAACCD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a:extLst>
            <a:ext uri="{FF2B5EF4-FFF2-40B4-BE49-F238E27FC236}">
              <a16:creationId xmlns:a16="http://schemas.microsoft.com/office/drawing/2014/main" id="{56D419CF-5600-413B-8783-721F17A38BBF}"/>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a:extLst>
            <a:ext uri="{FF2B5EF4-FFF2-40B4-BE49-F238E27FC236}">
              <a16:creationId xmlns:a16="http://schemas.microsoft.com/office/drawing/2014/main" id="{7A0F6ADA-A629-4ABD-AB41-35602DABC7AA}"/>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a:extLst>
            <a:ext uri="{FF2B5EF4-FFF2-40B4-BE49-F238E27FC236}">
              <a16:creationId xmlns:a16="http://schemas.microsoft.com/office/drawing/2014/main" id="{70A4F47C-78C8-4278-8864-8358FD6946C8}"/>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2A72CA3-2FE3-4D0F-9BAC-BEA9A1E91D6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18511A9B-3DF8-445F-83E6-9EB5F955036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E3024C7-14B0-489C-A2B5-794A97C822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D7E120DF-F3F9-4D3D-B795-E920D7E21F2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10A52CB5-0BDC-4AA7-9729-ACB880CB390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102144</xdr:rowOff>
    </xdr:from>
    <xdr:to>
      <xdr:col>85</xdr:col>
      <xdr:colOff>177800</xdr:colOff>
      <xdr:row>41</xdr:row>
      <xdr:rowOff>32294</xdr:rowOff>
    </xdr:to>
    <xdr:sp macro="" textlink="">
      <xdr:nvSpPr>
        <xdr:cNvPr id="534" name="楕円 533">
          <a:extLst>
            <a:ext uri="{FF2B5EF4-FFF2-40B4-BE49-F238E27FC236}">
              <a16:creationId xmlns:a16="http://schemas.microsoft.com/office/drawing/2014/main" id="{A8F7F828-8978-4E84-A703-490D733FE9BF}"/>
            </a:ext>
          </a:extLst>
        </xdr:cNvPr>
        <xdr:cNvSpPr/>
      </xdr:nvSpPr>
      <xdr:spPr>
        <a:xfrm>
          <a:off x="162687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80571</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C1516488-64BD-4FDC-9338-6548EB0D75DB}"/>
            </a:ext>
          </a:extLst>
        </xdr:cNvPr>
        <xdr:cNvSpPr txBox="1"/>
      </xdr:nvSpPr>
      <xdr:spPr>
        <a:xfrm>
          <a:off x="16357600"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56424</xdr:rowOff>
    </xdr:from>
    <xdr:to>
      <xdr:col>81</xdr:col>
      <xdr:colOff>101600</xdr:colOff>
      <xdr:row>40</xdr:row>
      <xdr:rowOff>158024</xdr:rowOff>
    </xdr:to>
    <xdr:sp macro="" textlink="">
      <xdr:nvSpPr>
        <xdr:cNvPr id="536" name="楕円 535">
          <a:extLst>
            <a:ext uri="{FF2B5EF4-FFF2-40B4-BE49-F238E27FC236}">
              <a16:creationId xmlns:a16="http://schemas.microsoft.com/office/drawing/2014/main" id="{D8ABB37F-F2B9-4C0D-B705-CC97A2D32039}"/>
            </a:ext>
          </a:extLst>
        </xdr:cNvPr>
        <xdr:cNvSpPr/>
      </xdr:nvSpPr>
      <xdr:spPr>
        <a:xfrm>
          <a:off x="15430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107224</xdr:rowOff>
    </xdr:from>
    <xdr:to>
      <xdr:col>85</xdr:col>
      <xdr:colOff>127000</xdr:colOff>
      <xdr:row>40</xdr:row>
      <xdr:rowOff>152944</xdr:rowOff>
    </xdr:to>
    <xdr:cxnSp macro="">
      <xdr:nvCxnSpPr>
        <xdr:cNvPr id="537" name="直線コネクタ 536">
          <a:extLst>
            <a:ext uri="{FF2B5EF4-FFF2-40B4-BE49-F238E27FC236}">
              <a16:creationId xmlns:a16="http://schemas.microsoft.com/office/drawing/2014/main" id="{07226326-B790-4B8E-A931-0BF94CDE193F}"/>
            </a:ext>
          </a:extLst>
        </xdr:cNvPr>
        <xdr:cNvCxnSpPr/>
      </xdr:nvCxnSpPr>
      <xdr:spPr>
        <a:xfrm>
          <a:off x="15481300" y="69652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170724</xdr:rowOff>
    </xdr:from>
    <xdr:to>
      <xdr:col>76</xdr:col>
      <xdr:colOff>165100</xdr:colOff>
      <xdr:row>40</xdr:row>
      <xdr:rowOff>100874</xdr:rowOff>
    </xdr:to>
    <xdr:sp macro="" textlink="">
      <xdr:nvSpPr>
        <xdr:cNvPr id="538" name="楕円 537">
          <a:extLst>
            <a:ext uri="{FF2B5EF4-FFF2-40B4-BE49-F238E27FC236}">
              <a16:creationId xmlns:a16="http://schemas.microsoft.com/office/drawing/2014/main" id="{1D5CBDB3-ED15-4732-BFD9-5D81D7A128CE}"/>
            </a:ext>
          </a:extLst>
        </xdr:cNvPr>
        <xdr:cNvSpPr/>
      </xdr:nvSpPr>
      <xdr:spPr>
        <a:xfrm>
          <a:off x="14541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50074</xdr:rowOff>
    </xdr:from>
    <xdr:to>
      <xdr:col>81</xdr:col>
      <xdr:colOff>50800</xdr:colOff>
      <xdr:row>40</xdr:row>
      <xdr:rowOff>107224</xdr:rowOff>
    </xdr:to>
    <xdr:cxnSp macro="">
      <xdr:nvCxnSpPr>
        <xdr:cNvPr id="539" name="直線コネクタ 538">
          <a:extLst>
            <a:ext uri="{FF2B5EF4-FFF2-40B4-BE49-F238E27FC236}">
              <a16:creationId xmlns:a16="http://schemas.microsoft.com/office/drawing/2014/main" id="{E963727F-40FB-4A88-A92A-AC5C80F1C8D2}"/>
            </a:ext>
          </a:extLst>
        </xdr:cNvPr>
        <xdr:cNvCxnSpPr/>
      </xdr:nvCxnSpPr>
      <xdr:spPr>
        <a:xfrm>
          <a:off x="14592300" y="690807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123372</xdr:rowOff>
    </xdr:from>
    <xdr:to>
      <xdr:col>72</xdr:col>
      <xdr:colOff>38100</xdr:colOff>
      <xdr:row>40</xdr:row>
      <xdr:rowOff>53522</xdr:rowOff>
    </xdr:to>
    <xdr:sp macro="" textlink="">
      <xdr:nvSpPr>
        <xdr:cNvPr id="540" name="楕円 539">
          <a:extLst>
            <a:ext uri="{FF2B5EF4-FFF2-40B4-BE49-F238E27FC236}">
              <a16:creationId xmlns:a16="http://schemas.microsoft.com/office/drawing/2014/main" id="{00489CA9-743D-459F-97EC-4D5121FD36DD}"/>
            </a:ext>
          </a:extLst>
        </xdr:cNvPr>
        <xdr:cNvSpPr/>
      </xdr:nvSpPr>
      <xdr:spPr>
        <a:xfrm>
          <a:off x="13652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2722</xdr:rowOff>
    </xdr:from>
    <xdr:to>
      <xdr:col>76</xdr:col>
      <xdr:colOff>114300</xdr:colOff>
      <xdr:row>40</xdr:row>
      <xdr:rowOff>50074</xdr:rowOff>
    </xdr:to>
    <xdr:cxnSp macro="">
      <xdr:nvCxnSpPr>
        <xdr:cNvPr id="541" name="直線コネクタ 540">
          <a:extLst>
            <a:ext uri="{FF2B5EF4-FFF2-40B4-BE49-F238E27FC236}">
              <a16:creationId xmlns:a16="http://schemas.microsoft.com/office/drawing/2014/main" id="{AAD953E8-94DE-430A-8B1E-F67959ED9E66}"/>
            </a:ext>
          </a:extLst>
        </xdr:cNvPr>
        <xdr:cNvCxnSpPr/>
      </xdr:nvCxnSpPr>
      <xdr:spPr>
        <a:xfrm>
          <a:off x="13703300" y="686072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77651</xdr:rowOff>
    </xdr:from>
    <xdr:to>
      <xdr:col>67</xdr:col>
      <xdr:colOff>101600</xdr:colOff>
      <xdr:row>40</xdr:row>
      <xdr:rowOff>7801</xdr:rowOff>
    </xdr:to>
    <xdr:sp macro="" textlink="">
      <xdr:nvSpPr>
        <xdr:cNvPr id="542" name="楕円 541">
          <a:extLst>
            <a:ext uri="{FF2B5EF4-FFF2-40B4-BE49-F238E27FC236}">
              <a16:creationId xmlns:a16="http://schemas.microsoft.com/office/drawing/2014/main" id="{8C3D15AF-33BD-4E02-AB7C-B37A49CD1A24}"/>
            </a:ext>
          </a:extLst>
        </xdr:cNvPr>
        <xdr:cNvSpPr/>
      </xdr:nvSpPr>
      <xdr:spPr>
        <a:xfrm>
          <a:off x="12763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128451</xdr:rowOff>
    </xdr:from>
    <xdr:to>
      <xdr:col>71</xdr:col>
      <xdr:colOff>177800</xdr:colOff>
      <xdr:row>40</xdr:row>
      <xdr:rowOff>2722</xdr:rowOff>
    </xdr:to>
    <xdr:cxnSp macro="">
      <xdr:nvCxnSpPr>
        <xdr:cNvPr id="543" name="直線コネクタ 542">
          <a:extLst>
            <a:ext uri="{FF2B5EF4-FFF2-40B4-BE49-F238E27FC236}">
              <a16:creationId xmlns:a16="http://schemas.microsoft.com/office/drawing/2014/main" id="{3DDFC1BB-2583-4EEC-9261-180ABE9F234E}"/>
            </a:ext>
          </a:extLst>
        </xdr:cNvPr>
        <xdr:cNvCxnSpPr/>
      </xdr:nvCxnSpPr>
      <xdr:spPr>
        <a:xfrm>
          <a:off x="12814300" y="681500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3BE3E309-A800-4BC4-B79A-B0DE9D099422}"/>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F8CCB2C2-3559-4314-B73B-8B1A324EA28E}"/>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C36BE4F5-0115-4EBE-BA86-4FD606B41AC4}"/>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52CB79B7-DD58-4535-BC4C-43AAD96C1BD0}"/>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149151</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D5B1D4D8-A2E5-4057-8DF2-17EF2E156556}"/>
            </a:ext>
          </a:extLst>
        </xdr:cNvPr>
        <xdr:cNvSpPr txBox="1"/>
      </xdr:nvSpPr>
      <xdr:spPr>
        <a:xfrm>
          <a:off x="152660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92001</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9BF44D2A-8F4A-44EA-9632-2B06652C4AA7}"/>
            </a:ext>
          </a:extLst>
        </xdr:cNvPr>
        <xdr:cNvSpPr txBox="1"/>
      </xdr:nvSpPr>
      <xdr:spPr>
        <a:xfrm>
          <a:off x="143897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44649</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1D5C96C3-245D-4487-8F93-D782460AF604}"/>
            </a:ext>
          </a:extLst>
        </xdr:cNvPr>
        <xdr:cNvSpPr txBox="1"/>
      </xdr:nvSpPr>
      <xdr:spPr>
        <a:xfrm>
          <a:off x="13500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170378</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85D68EF3-4601-4E25-95C7-0B385887981F}"/>
            </a:ext>
          </a:extLst>
        </xdr:cNvPr>
        <xdr:cNvSpPr txBox="1"/>
      </xdr:nvSpPr>
      <xdr:spPr>
        <a:xfrm>
          <a:off x="12611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B183CFE2-75C0-4BDA-A208-563F47EF847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C1AF812A-EF55-4F6A-9B5D-0C6743D7035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1667A3F9-8061-43A3-BDAD-F6883FCBB22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8AAF5EEF-94C8-48B0-9416-8302B2A576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C9AE6D22-15CB-42C0-8D50-6815CCD9968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1D915280-F3C6-4547-85FF-26FE55C2768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31B427C2-EF39-41A9-86B1-D0A8E5E4E62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7533EB9B-F862-45BA-85B5-9223C5DC099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32EBC29D-77A1-49D7-B121-A2C69C269DA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33EFA4C0-0241-4403-89E5-E570695E36A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a:extLst>
            <a:ext uri="{FF2B5EF4-FFF2-40B4-BE49-F238E27FC236}">
              <a16:creationId xmlns:a16="http://schemas.microsoft.com/office/drawing/2014/main" id="{6679E91E-9815-4F2D-83AB-C88A29CF40FD}"/>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3" name="テキスト ボックス 562">
          <a:extLst>
            <a:ext uri="{FF2B5EF4-FFF2-40B4-BE49-F238E27FC236}">
              <a16:creationId xmlns:a16="http://schemas.microsoft.com/office/drawing/2014/main" id="{C5D1774E-A943-4D1A-B6C8-9870892178FB}"/>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37B26AD0-15B1-4013-8868-3EC48496D01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3B0186A3-6456-4131-9E00-BB9F49ED08C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a:extLst>
            <a:ext uri="{FF2B5EF4-FFF2-40B4-BE49-F238E27FC236}">
              <a16:creationId xmlns:a16="http://schemas.microsoft.com/office/drawing/2014/main" id="{2FD1EC4B-6E71-47CC-BE06-7203D241F244}"/>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7" name="テキスト ボックス 566">
          <a:extLst>
            <a:ext uri="{FF2B5EF4-FFF2-40B4-BE49-F238E27FC236}">
              <a16:creationId xmlns:a16="http://schemas.microsoft.com/office/drawing/2014/main" id="{88A1346B-7962-40D6-B3D7-9E92E6392834}"/>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19756D33-2D35-47F0-A0BE-81648E8B73E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E344DB82-58DD-41EF-B094-48B3B57D5DB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8E25F1CE-598B-4187-AD96-78C3B3E83BE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71" name="直線コネクタ 570">
          <a:extLst>
            <a:ext uri="{FF2B5EF4-FFF2-40B4-BE49-F238E27FC236}">
              <a16:creationId xmlns:a16="http://schemas.microsoft.com/office/drawing/2014/main" id="{878AAA79-EBA5-4412-A5E7-431B52C534EF}"/>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AAFE74E3-A2AA-411E-89A1-547CC854F312}"/>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3" name="直線コネクタ 572">
          <a:extLst>
            <a:ext uri="{FF2B5EF4-FFF2-40B4-BE49-F238E27FC236}">
              <a16:creationId xmlns:a16="http://schemas.microsoft.com/office/drawing/2014/main" id="{3EE2722A-AFD7-4CE5-99B6-49E00E778087}"/>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AED1CAA-F5FF-4BF5-B770-7F3D340A2F65}"/>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75" name="直線コネクタ 574">
          <a:extLst>
            <a:ext uri="{FF2B5EF4-FFF2-40B4-BE49-F238E27FC236}">
              <a16:creationId xmlns:a16="http://schemas.microsoft.com/office/drawing/2014/main" id="{0434D359-CBB9-4214-A2B3-422A86C54D57}"/>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FB90C49F-0883-438C-A425-A0883E754FCB}"/>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7" name="フローチャート: 判断 576">
          <a:extLst>
            <a:ext uri="{FF2B5EF4-FFF2-40B4-BE49-F238E27FC236}">
              <a16:creationId xmlns:a16="http://schemas.microsoft.com/office/drawing/2014/main" id="{8DD2247B-1A43-4E21-8817-C31CE11ED17B}"/>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8" name="フローチャート: 判断 577">
          <a:extLst>
            <a:ext uri="{FF2B5EF4-FFF2-40B4-BE49-F238E27FC236}">
              <a16:creationId xmlns:a16="http://schemas.microsoft.com/office/drawing/2014/main" id="{AB90B255-28D8-4951-BCAA-EFD0EE9B7732}"/>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9" name="フローチャート: 判断 578">
          <a:extLst>
            <a:ext uri="{FF2B5EF4-FFF2-40B4-BE49-F238E27FC236}">
              <a16:creationId xmlns:a16="http://schemas.microsoft.com/office/drawing/2014/main" id="{B517C6F9-E084-4538-9D81-0C19D755C313}"/>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80" name="フローチャート: 判断 579">
          <a:extLst>
            <a:ext uri="{FF2B5EF4-FFF2-40B4-BE49-F238E27FC236}">
              <a16:creationId xmlns:a16="http://schemas.microsoft.com/office/drawing/2014/main" id="{38CEAD4D-61F8-4236-AD3C-5B34DBE764A8}"/>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81" name="フローチャート: 判断 580">
          <a:extLst>
            <a:ext uri="{FF2B5EF4-FFF2-40B4-BE49-F238E27FC236}">
              <a16:creationId xmlns:a16="http://schemas.microsoft.com/office/drawing/2014/main" id="{F8FBFAA5-BF11-495F-942E-67D1B5F989A5}"/>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9C6623B5-69EA-4FAD-8CC4-17077655F9B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10332542-AF64-4EF9-97DB-D2065A53399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326430C8-C3D3-4A1D-B709-89A75DDF7AD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9634DD5D-2111-4422-9EEE-1DC1ED7B78A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161A3B5-93F1-426A-B118-F3A58AFE57C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139746</xdr:rowOff>
    </xdr:from>
    <xdr:to>
      <xdr:col>116</xdr:col>
      <xdr:colOff>114300</xdr:colOff>
      <xdr:row>38</xdr:row>
      <xdr:rowOff>69896</xdr:rowOff>
    </xdr:to>
    <xdr:sp macro="" textlink="">
      <xdr:nvSpPr>
        <xdr:cNvPr id="587" name="楕円 586">
          <a:extLst>
            <a:ext uri="{FF2B5EF4-FFF2-40B4-BE49-F238E27FC236}">
              <a16:creationId xmlns:a16="http://schemas.microsoft.com/office/drawing/2014/main" id="{B8C42969-BE57-4D19-BFAE-50968A8CCBA3}"/>
            </a:ext>
          </a:extLst>
        </xdr:cNvPr>
        <xdr:cNvSpPr/>
      </xdr:nvSpPr>
      <xdr:spPr>
        <a:xfrm>
          <a:off x="22110700" y="64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162623</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957CC571-ECAB-4E12-8D33-39E41D8A65F6}"/>
            </a:ext>
          </a:extLst>
        </xdr:cNvPr>
        <xdr:cNvSpPr txBox="1"/>
      </xdr:nvSpPr>
      <xdr:spPr>
        <a:xfrm>
          <a:off x="22199600" y="63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138454</xdr:rowOff>
    </xdr:from>
    <xdr:to>
      <xdr:col>112</xdr:col>
      <xdr:colOff>38100</xdr:colOff>
      <xdr:row>38</xdr:row>
      <xdr:rowOff>68604</xdr:rowOff>
    </xdr:to>
    <xdr:sp macro="" textlink="">
      <xdr:nvSpPr>
        <xdr:cNvPr id="589" name="楕円 588">
          <a:extLst>
            <a:ext uri="{FF2B5EF4-FFF2-40B4-BE49-F238E27FC236}">
              <a16:creationId xmlns:a16="http://schemas.microsoft.com/office/drawing/2014/main" id="{63ED678D-A5A5-4090-872F-BF120D23B815}"/>
            </a:ext>
          </a:extLst>
        </xdr:cNvPr>
        <xdr:cNvSpPr/>
      </xdr:nvSpPr>
      <xdr:spPr>
        <a:xfrm>
          <a:off x="21272500" y="648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17804</xdr:rowOff>
    </xdr:from>
    <xdr:to>
      <xdr:col>116</xdr:col>
      <xdr:colOff>63500</xdr:colOff>
      <xdr:row>38</xdr:row>
      <xdr:rowOff>19096</xdr:rowOff>
    </xdr:to>
    <xdr:cxnSp macro="">
      <xdr:nvCxnSpPr>
        <xdr:cNvPr id="590" name="直線コネクタ 589">
          <a:extLst>
            <a:ext uri="{FF2B5EF4-FFF2-40B4-BE49-F238E27FC236}">
              <a16:creationId xmlns:a16="http://schemas.microsoft.com/office/drawing/2014/main" id="{5311F6D8-E6E6-4BC2-870F-1FBDDBE5C189}"/>
            </a:ext>
          </a:extLst>
        </xdr:cNvPr>
        <xdr:cNvCxnSpPr/>
      </xdr:nvCxnSpPr>
      <xdr:spPr>
        <a:xfrm>
          <a:off x="21323300" y="6532904"/>
          <a:ext cx="8382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123321</xdr:rowOff>
    </xdr:from>
    <xdr:to>
      <xdr:col>107</xdr:col>
      <xdr:colOff>101600</xdr:colOff>
      <xdr:row>38</xdr:row>
      <xdr:rowOff>53471</xdr:rowOff>
    </xdr:to>
    <xdr:sp macro="" textlink="">
      <xdr:nvSpPr>
        <xdr:cNvPr id="591" name="楕円 590">
          <a:extLst>
            <a:ext uri="{FF2B5EF4-FFF2-40B4-BE49-F238E27FC236}">
              <a16:creationId xmlns:a16="http://schemas.microsoft.com/office/drawing/2014/main" id="{0168C0F2-7A87-42D3-B570-0B26A4E9F8C7}"/>
            </a:ext>
          </a:extLst>
        </xdr:cNvPr>
        <xdr:cNvSpPr/>
      </xdr:nvSpPr>
      <xdr:spPr>
        <a:xfrm>
          <a:off x="20383500" y="64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2671</xdr:rowOff>
    </xdr:from>
    <xdr:to>
      <xdr:col>111</xdr:col>
      <xdr:colOff>177800</xdr:colOff>
      <xdr:row>38</xdr:row>
      <xdr:rowOff>17804</xdr:rowOff>
    </xdr:to>
    <xdr:cxnSp macro="">
      <xdr:nvCxnSpPr>
        <xdr:cNvPr id="592" name="直線コネクタ 591">
          <a:extLst>
            <a:ext uri="{FF2B5EF4-FFF2-40B4-BE49-F238E27FC236}">
              <a16:creationId xmlns:a16="http://schemas.microsoft.com/office/drawing/2014/main" id="{FE32C8CC-EEB0-420B-BC07-716CD74FC6BD}"/>
            </a:ext>
          </a:extLst>
        </xdr:cNvPr>
        <xdr:cNvCxnSpPr/>
      </xdr:nvCxnSpPr>
      <xdr:spPr>
        <a:xfrm>
          <a:off x="20434300" y="6517771"/>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122572</xdr:rowOff>
    </xdr:from>
    <xdr:to>
      <xdr:col>102</xdr:col>
      <xdr:colOff>165100</xdr:colOff>
      <xdr:row>38</xdr:row>
      <xdr:rowOff>52722</xdr:rowOff>
    </xdr:to>
    <xdr:sp macro="" textlink="">
      <xdr:nvSpPr>
        <xdr:cNvPr id="593" name="楕円 592">
          <a:extLst>
            <a:ext uri="{FF2B5EF4-FFF2-40B4-BE49-F238E27FC236}">
              <a16:creationId xmlns:a16="http://schemas.microsoft.com/office/drawing/2014/main" id="{6601FEB1-BD09-4065-9E45-81468F66A59A}"/>
            </a:ext>
          </a:extLst>
        </xdr:cNvPr>
        <xdr:cNvSpPr/>
      </xdr:nvSpPr>
      <xdr:spPr>
        <a:xfrm>
          <a:off x="19494500" y="64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1922</xdr:rowOff>
    </xdr:from>
    <xdr:to>
      <xdr:col>107</xdr:col>
      <xdr:colOff>50800</xdr:colOff>
      <xdr:row>38</xdr:row>
      <xdr:rowOff>2671</xdr:rowOff>
    </xdr:to>
    <xdr:cxnSp macro="">
      <xdr:nvCxnSpPr>
        <xdr:cNvPr id="594" name="直線コネクタ 593">
          <a:extLst>
            <a:ext uri="{FF2B5EF4-FFF2-40B4-BE49-F238E27FC236}">
              <a16:creationId xmlns:a16="http://schemas.microsoft.com/office/drawing/2014/main" id="{4A7B3725-1D10-4150-B56A-E8ED914EB744}"/>
            </a:ext>
          </a:extLst>
        </xdr:cNvPr>
        <xdr:cNvCxnSpPr/>
      </xdr:nvCxnSpPr>
      <xdr:spPr>
        <a:xfrm>
          <a:off x="19545300" y="6517022"/>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121898</xdr:rowOff>
    </xdr:from>
    <xdr:to>
      <xdr:col>98</xdr:col>
      <xdr:colOff>38100</xdr:colOff>
      <xdr:row>38</xdr:row>
      <xdr:rowOff>52048</xdr:rowOff>
    </xdr:to>
    <xdr:sp macro="" textlink="">
      <xdr:nvSpPr>
        <xdr:cNvPr id="595" name="楕円 594">
          <a:extLst>
            <a:ext uri="{FF2B5EF4-FFF2-40B4-BE49-F238E27FC236}">
              <a16:creationId xmlns:a16="http://schemas.microsoft.com/office/drawing/2014/main" id="{ABCEDAD0-2D92-4D60-A2A2-3CD8B5A6439B}"/>
            </a:ext>
          </a:extLst>
        </xdr:cNvPr>
        <xdr:cNvSpPr/>
      </xdr:nvSpPr>
      <xdr:spPr>
        <a:xfrm>
          <a:off x="18605500" y="646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1248</xdr:rowOff>
    </xdr:from>
    <xdr:to>
      <xdr:col>102</xdr:col>
      <xdr:colOff>114300</xdr:colOff>
      <xdr:row>38</xdr:row>
      <xdr:rowOff>1922</xdr:rowOff>
    </xdr:to>
    <xdr:cxnSp macro="">
      <xdr:nvCxnSpPr>
        <xdr:cNvPr id="596" name="直線コネクタ 595">
          <a:extLst>
            <a:ext uri="{FF2B5EF4-FFF2-40B4-BE49-F238E27FC236}">
              <a16:creationId xmlns:a16="http://schemas.microsoft.com/office/drawing/2014/main" id="{49AF4F62-A6EA-4185-B86A-849F4C2A5972}"/>
            </a:ext>
          </a:extLst>
        </xdr:cNvPr>
        <xdr:cNvCxnSpPr/>
      </xdr:nvCxnSpPr>
      <xdr:spPr>
        <a:xfrm>
          <a:off x="18656300" y="6516348"/>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7858D616-989C-464E-B07E-171D38E3AF4B}"/>
            </a:ext>
          </a:extLst>
        </xdr:cNvPr>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C8D60344-FCE3-407B-9DC7-6EFC36824E24}"/>
            </a:ext>
          </a:extLst>
        </xdr:cNvPr>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B49A3C9-F773-45A3-965F-2EABA813696C}"/>
            </a:ext>
          </a:extLst>
        </xdr:cNvPr>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4AAA0C5D-C464-4D5B-8931-EA1FBAFC962C}"/>
            </a:ext>
          </a:extLst>
        </xdr:cNvPr>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85131</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9B035990-6212-4586-98BF-2B7F7B6DD464}"/>
            </a:ext>
          </a:extLst>
        </xdr:cNvPr>
        <xdr:cNvSpPr txBox="1"/>
      </xdr:nvSpPr>
      <xdr:spPr>
        <a:xfrm>
          <a:off x="21043411" y="62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69998</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B5F5EE8A-6273-4756-9F51-51A9CD1FA3F2}"/>
            </a:ext>
          </a:extLst>
        </xdr:cNvPr>
        <xdr:cNvSpPr txBox="1"/>
      </xdr:nvSpPr>
      <xdr:spPr>
        <a:xfrm>
          <a:off x="20167111" y="62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69249</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B0A9768D-795A-44EC-A573-7451400EBE6B}"/>
            </a:ext>
          </a:extLst>
        </xdr:cNvPr>
        <xdr:cNvSpPr txBox="1"/>
      </xdr:nvSpPr>
      <xdr:spPr>
        <a:xfrm>
          <a:off x="19278111" y="62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68575</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8FAB3531-3866-48C1-B953-55761723AFD7}"/>
            </a:ext>
          </a:extLst>
        </xdr:cNvPr>
        <xdr:cNvSpPr txBox="1"/>
      </xdr:nvSpPr>
      <xdr:spPr>
        <a:xfrm>
          <a:off x="18389111" y="624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66531F9D-E487-4B7F-8B58-1D1AF0F7D75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5A2D710-D301-440E-B777-B8E393F4CDD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F48A7FD9-D35A-4604-9A6D-775B7B18425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4D913A8F-5113-47B7-9CA2-010FD7E751F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78550A6-0463-4193-ACB7-F94FF0AE9CA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DB1EE33A-FEC9-48A4-9EB9-0468018CB70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F00ED6E6-4D97-4A36-AE9E-CDA7B453111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4401B267-DC11-4F7F-8167-E3E8E531B45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7FE55FB1-F146-48C8-840E-3980388E28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D027BC23-8A30-4F70-A2FF-5CE8471C818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5F3112BE-DB4B-4A17-BAA8-5718F67E323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D1C76744-EF74-4BA8-BC4C-E3AD8832365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8ED3680D-0321-4C6B-8E11-3AC4F23654C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6C1EAF5F-C1BC-4B46-A405-1B78FF4C495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A307FB1E-66FE-4AE8-BB54-F6758BB5E92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C041C13A-FC01-4DE3-82A8-CCA9A1763C2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5C77E814-3492-4A1F-BA6F-488F90E6992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0A4801ED-104D-4515-A12C-A778A2CB78D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B764E5E1-5C6C-46E6-AA8F-912FFFD8739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B111B048-A8C0-414D-8BE8-CD46B87F13C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B4E8CB14-620B-4347-8952-E1C39A55558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EDB26359-D864-4F79-80D3-5BC0A7F5CF7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04BBB973-21EE-47E3-B2FA-342C8E11353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CC7FF8B8-39CE-487E-B9F3-152A1A4E461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B475142C-4D7C-4541-B88F-77BC042E639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30" name="直線コネクタ 629">
          <a:extLst>
            <a:ext uri="{FF2B5EF4-FFF2-40B4-BE49-F238E27FC236}">
              <a16:creationId xmlns:a16="http://schemas.microsoft.com/office/drawing/2014/main" id="{911B48AE-006B-48C4-BBA7-73788724BB92}"/>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84513FAA-6CC6-43DC-99F5-2DE4AE27EEDD}"/>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2" name="直線コネクタ 631">
          <a:extLst>
            <a:ext uri="{FF2B5EF4-FFF2-40B4-BE49-F238E27FC236}">
              <a16:creationId xmlns:a16="http://schemas.microsoft.com/office/drawing/2014/main" id="{0222F1FC-38E4-4636-A23C-C9AEC952D936}"/>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33" name="【保健センター・保健所】&#10;有形固定資産減価償却率最大値テキスト">
          <a:extLst>
            <a:ext uri="{FF2B5EF4-FFF2-40B4-BE49-F238E27FC236}">
              <a16:creationId xmlns:a16="http://schemas.microsoft.com/office/drawing/2014/main" id="{60A27E29-B0D5-4E28-AD37-384052FE3D1E}"/>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34" name="直線コネクタ 633">
          <a:extLst>
            <a:ext uri="{FF2B5EF4-FFF2-40B4-BE49-F238E27FC236}">
              <a16:creationId xmlns:a16="http://schemas.microsoft.com/office/drawing/2014/main" id="{D7E05103-C2BB-4595-96DE-C0971352D49D}"/>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F3997296-1357-497B-899B-712FF7E8DCA2}"/>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6" name="フローチャート: 判断 635">
          <a:extLst>
            <a:ext uri="{FF2B5EF4-FFF2-40B4-BE49-F238E27FC236}">
              <a16:creationId xmlns:a16="http://schemas.microsoft.com/office/drawing/2014/main" id="{9B408965-C5F2-442D-836C-5B696729714D}"/>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7" name="フローチャート: 判断 636">
          <a:extLst>
            <a:ext uri="{FF2B5EF4-FFF2-40B4-BE49-F238E27FC236}">
              <a16:creationId xmlns:a16="http://schemas.microsoft.com/office/drawing/2014/main" id="{35FC2239-0D2A-427A-A43E-EFFE5BB93AF5}"/>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8" name="フローチャート: 判断 637">
          <a:extLst>
            <a:ext uri="{FF2B5EF4-FFF2-40B4-BE49-F238E27FC236}">
              <a16:creationId xmlns:a16="http://schemas.microsoft.com/office/drawing/2014/main" id="{E9F1616C-32C8-459B-8C37-90F2CA594043}"/>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9" name="フローチャート: 判断 638">
          <a:extLst>
            <a:ext uri="{FF2B5EF4-FFF2-40B4-BE49-F238E27FC236}">
              <a16:creationId xmlns:a16="http://schemas.microsoft.com/office/drawing/2014/main" id="{0D4E9B18-54F7-4378-82F6-957B497C6459}"/>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0" name="フローチャート: 判断 639">
          <a:extLst>
            <a:ext uri="{FF2B5EF4-FFF2-40B4-BE49-F238E27FC236}">
              <a16:creationId xmlns:a16="http://schemas.microsoft.com/office/drawing/2014/main" id="{46F6F57F-56CF-453B-8075-272848D6DDAF}"/>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E0ADF924-CBA8-40D0-BF90-6CC83B84436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C93207F3-97D5-4D53-B159-2AE74CAB448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66039DCF-E16A-44C2-8D65-B8594FA81FD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166CC74-2B3A-4134-90E4-C4FCA6ABBC3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6EA0B80E-5995-43B2-BD50-1BA1DC4500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47172</xdr:rowOff>
    </xdr:from>
    <xdr:to>
      <xdr:col>85</xdr:col>
      <xdr:colOff>177800</xdr:colOff>
      <xdr:row>63</xdr:row>
      <xdr:rowOff>148772</xdr:rowOff>
    </xdr:to>
    <xdr:sp macro="" textlink="">
      <xdr:nvSpPr>
        <xdr:cNvPr id="646" name="楕円 645">
          <a:extLst>
            <a:ext uri="{FF2B5EF4-FFF2-40B4-BE49-F238E27FC236}">
              <a16:creationId xmlns:a16="http://schemas.microsoft.com/office/drawing/2014/main" id="{C77E5233-22CB-48A6-B989-C368CDFDFE18}"/>
            </a:ext>
          </a:extLst>
        </xdr:cNvPr>
        <xdr:cNvSpPr/>
      </xdr:nvSpPr>
      <xdr:spPr>
        <a:xfrm>
          <a:off x="162687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133549</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B8D1512F-6E25-40B1-9F93-77540B99D308}"/>
            </a:ext>
          </a:extLst>
        </xdr:cNvPr>
        <xdr:cNvSpPr txBox="1"/>
      </xdr:nvSpPr>
      <xdr:spPr>
        <a:xfrm>
          <a:off x="16357600" y="1076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11249</xdr:rowOff>
    </xdr:from>
    <xdr:to>
      <xdr:col>81</xdr:col>
      <xdr:colOff>101600</xdr:colOff>
      <xdr:row>63</xdr:row>
      <xdr:rowOff>112849</xdr:rowOff>
    </xdr:to>
    <xdr:sp macro="" textlink="">
      <xdr:nvSpPr>
        <xdr:cNvPr id="648" name="楕円 647">
          <a:extLst>
            <a:ext uri="{FF2B5EF4-FFF2-40B4-BE49-F238E27FC236}">
              <a16:creationId xmlns:a16="http://schemas.microsoft.com/office/drawing/2014/main" id="{0F362969-A5E9-41B8-8321-EC3E0A73626F}"/>
            </a:ext>
          </a:extLst>
        </xdr:cNvPr>
        <xdr:cNvSpPr/>
      </xdr:nvSpPr>
      <xdr:spPr>
        <a:xfrm>
          <a:off x="15430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62049</xdr:rowOff>
    </xdr:from>
    <xdr:to>
      <xdr:col>85</xdr:col>
      <xdr:colOff>127000</xdr:colOff>
      <xdr:row>63</xdr:row>
      <xdr:rowOff>97972</xdr:rowOff>
    </xdr:to>
    <xdr:cxnSp macro="">
      <xdr:nvCxnSpPr>
        <xdr:cNvPr id="649" name="直線コネクタ 648">
          <a:extLst>
            <a:ext uri="{FF2B5EF4-FFF2-40B4-BE49-F238E27FC236}">
              <a16:creationId xmlns:a16="http://schemas.microsoft.com/office/drawing/2014/main" id="{911B31F2-9125-4F46-96CE-A0309F20FF66}"/>
            </a:ext>
          </a:extLst>
        </xdr:cNvPr>
        <xdr:cNvCxnSpPr/>
      </xdr:nvCxnSpPr>
      <xdr:spPr>
        <a:xfrm>
          <a:off x="15481300" y="1086339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145143</xdr:rowOff>
    </xdr:from>
    <xdr:to>
      <xdr:col>76</xdr:col>
      <xdr:colOff>165100</xdr:colOff>
      <xdr:row>63</xdr:row>
      <xdr:rowOff>75293</xdr:rowOff>
    </xdr:to>
    <xdr:sp macro="" textlink="">
      <xdr:nvSpPr>
        <xdr:cNvPr id="650" name="楕円 649">
          <a:extLst>
            <a:ext uri="{FF2B5EF4-FFF2-40B4-BE49-F238E27FC236}">
              <a16:creationId xmlns:a16="http://schemas.microsoft.com/office/drawing/2014/main" id="{9B19431F-6895-4DFF-8D72-A588FAE05EF5}"/>
            </a:ext>
          </a:extLst>
        </xdr:cNvPr>
        <xdr:cNvSpPr/>
      </xdr:nvSpPr>
      <xdr:spPr>
        <a:xfrm>
          <a:off x="14541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24493</xdr:rowOff>
    </xdr:from>
    <xdr:to>
      <xdr:col>81</xdr:col>
      <xdr:colOff>50800</xdr:colOff>
      <xdr:row>63</xdr:row>
      <xdr:rowOff>62049</xdr:rowOff>
    </xdr:to>
    <xdr:cxnSp macro="">
      <xdr:nvCxnSpPr>
        <xdr:cNvPr id="651" name="直線コネクタ 650">
          <a:extLst>
            <a:ext uri="{FF2B5EF4-FFF2-40B4-BE49-F238E27FC236}">
              <a16:creationId xmlns:a16="http://schemas.microsoft.com/office/drawing/2014/main" id="{942CE13C-20CD-4F19-9961-FE1FE5FA3C2D}"/>
            </a:ext>
          </a:extLst>
        </xdr:cNvPr>
        <xdr:cNvCxnSpPr/>
      </xdr:nvCxnSpPr>
      <xdr:spPr>
        <a:xfrm>
          <a:off x="14592300" y="108258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109220</xdr:rowOff>
    </xdr:from>
    <xdr:to>
      <xdr:col>72</xdr:col>
      <xdr:colOff>38100</xdr:colOff>
      <xdr:row>63</xdr:row>
      <xdr:rowOff>39370</xdr:rowOff>
    </xdr:to>
    <xdr:sp macro="" textlink="">
      <xdr:nvSpPr>
        <xdr:cNvPr id="652" name="楕円 651">
          <a:extLst>
            <a:ext uri="{FF2B5EF4-FFF2-40B4-BE49-F238E27FC236}">
              <a16:creationId xmlns:a16="http://schemas.microsoft.com/office/drawing/2014/main" id="{02AF86E2-DC13-4ECA-85D6-C5BAE29BADDC}"/>
            </a:ext>
          </a:extLst>
        </xdr:cNvPr>
        <xdr:cNvSpPr/>
      </xdr:nvSpPr>
      <xdr:spPr>
        <a:xfrm>
          <a:off x="1365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160020</xdr:rowOff>
    </xdr:from>
    <xdr:to>
      <xdr:col>76</xdr:col>
      <xdr:colOff>114300</xdr:colOff>
      <xdr:row>63</xdr:row>
      <xdr:rowOff>24493</xdr:rowOff>
    </xdr:to>
    <xdr:cxnSp macro="">
      <xdr:nvCxnSpPr>
        <xdr:cNvPr id="653" name="直線コネクタ 652">
          <a:extLst>
            <a:ext uri="{FF2B5EF4-FFF2-40B4-BE49-F238E27FC236}">
              <a16:creationId xmlns:a16="http://schemas.microsoft.com/office/drawing/2014/main" id="{A47F4537-1767-4383-83F3-18D50EC1F535}"/>
            </a:ext>
          </a:extLst>
        </xdr:cNvPr>
        <xdr:cNvCxnSpPr/>
      </xdr:nvCxnSpPr>
      <xdr:spPr>
        <a:xfrm>
          <a:off x="13703300" y="107899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71665</xdr:rowOff>
    </xdr:from>
    <xdr:to>
      <xdr:col>67</xdr:col>
      <xdr:colOff>101600</xdr:colOff>
      <xdr:row>63</xdr:row>
      <xdr:rowOff>1815</xdr:rowOff>
    </xdr:to>
    <xdr:sp macro="" textlink="">
      <xdr:nvSpPr>
        <xdr:cNvPr id="654" name="楕円 653">
          <a:extLst>
            <a:ext uri="{FF2B5EF4-FFF2-40B4-BE49-F238E27FC236}">
              <a16:creationId xmlns:a16="http://schemas.microsoft.com/office/drawing/2014/main" id="{E102051B-E178-416A-ACFD-546321965567}"/>
            </a:ext>
          </a:extLst>
        </xdr:cNvPr>
        <xdr:cNvSpPr/>
      </xdr:nvSpPr>
      <xdr:spPr>
        <a:xfrm>
          <a:off x="12763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122465</xdr:rowOff>
    </xdr:from>
    <xdr:to>
      <xdr:col>71</xdr:col>
      <xdr:colOff>177800</xdr:colOff>
      <xdr:row>62</xdr:row>
      <xdr:rowOff>160020</xdr:rowOff>
    </xdr:to>
    <xdr:cxnSp macro="">
      <xdr:nvCxnSpPr>
        <xdr:cNvPr id="655" name="直線コネクタ 654">
          <a:extLst>
            <a:ext uri="{FF2B5EF4-FFF2-40B4-BE49-F238E27FC236}">
              <a16:creationId xmlns:a16="http://schemas.microsoft.com/office/drawing/2014/main" id="{56F5FF01-E132-434E-9877-A51449FB2593}"/>
            </a:ext>
          </a:extLst>
        </xdr:cNvPr>
        <xdr:cNvCxnSpPr/>
      </xdr:nvCxnSpPr>
      <xdr:spPr>
        <a:xfrm>
          <a:off x="12814300" y="1075236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5F96410A-C701-45C0-9474-F0DE596812D5}"/>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2899B196-DEDB-4447-B058-EDFC3B4023BA}"/>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75CCED3D-6DBF-49C9-8AC5-60FF5852E7D6}"/>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855EB294-A159-4E82-B25E-F835E0778D91}"/>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103976</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8976A9B0-A6AC-4CAF-BE2C-E99E39A922CB}"/>
            </a:ext>
          </a:extLst>
        </xdr:cNvPr>
        <xdr:cNvSpPr txBox="1"/>
      </xdr:nvSpPr>
      <xdr:spPr>
        <a:xfrm>
          <a:off x="15266044" y="1090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66420</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6FE59E86-26DE-41AC-80DE-21A365ACB00E}"/>
            </a:ext>
          </a:extLst>
        </xdr:cNvPr>
        <xdr:cNvSpPr txBox="1"/>
      </xdr:nvSpPr>
      <xdr:spPr>
        <a:xfrm>
          <a:off x="14389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30497</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325344E0-A5E5-4E79-AF1A-CEDEE9B11360}"/>
            </a:ext>
          </a:extLst>
        </xdr:cNvPr>
        <xdr:cNvSpPr txBox="1"/>
      </xdr:nvSpPr>
      <xdr:spPr>
        <a:xfrm>
          <a:off x="13500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164392</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3E545F67-5FC8-4B81-950D-9EFA5982381D}"/>
            </a:ext>
          </a:extLst>
        </xdr:cNvPr>
        <xdr:cNvSpPr txBox="1"/>
      </xdr:nvSpPr>
      <xdr:spPr>
        <a:xfrm>
          <a:off x="126117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A443DDFE-4738-4DFD-AB26-36F9243EF9B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39801359-BA36-4DF7-99C6-2888DC46EC3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B0E4697F-D419-4E0F-8B07-4FD2F507D5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BB52CB83-DA87-4F38-8CF5-703011D1F92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F00C48BF-93F9-4F9D-8132-5A078ACE4B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5C6E696B-34AE-405F-9618-6CB5899966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9C0577D7-1115-462E-B280-1242ECBB5EC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D437931D-D887-4513-A6E4-B47449ED5A2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9C171A6-66D2-424D-BAC0-4CAFA11854E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4A43EDFA-BE4D-461A-9D2B-8B4FCAD1A09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8C8827B8-B580-4E6A-AFC8-4C369D10F51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6EAED3AE-E08A-4B38-B0BB-4D7B4E4D823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64F8A232-5296-4751-9578-4DAAE293364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2DFD60C6-1431-47F8-827E-C3B5D19487C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A597059F-8337-4C52-970A-382043DDCC3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D9C4BBE9-FEF5-4E9E-97CC-EF7F46CA907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4A81B6A5-ED76-4B3C-A5A0-931B7B4E965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EAEC3E4E-DA12-4544-A639-9EB1664B4CB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3CA2E8AE-93FF-43A0-A13A-52137ECD0CB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0724ED4A-9BA1-4A5E-BC4C-98BFAE65F75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E2DF701B-AC9C-4E25-9903-19E62CF5446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2FAB4A76-93BE-48DD-99F0-907B1E94B6D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7231D364-E18A-4321-A11E-FC49B843068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8C053F3E-1B3F-40B1-B00E-5BC758EF74B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EB438348-A690-4FA4-A603-12309F4B47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9" name="直線コネクタ 688">
          <a:extLst>
            <a:ext uri="{FF2B5EF4-FFF2-40B4-BE49-F238E27FC236}">
              <a16:creationId xmlns:a16="http://schemas.microsoft.com/office/drawing/2014/main" id="{BDD75A79-BC5F-4089-A18C-8CE7BAFC48C4}"/>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38B904CC-4A36-4838-B3C1-D6BD358C96D1}"/>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1" name="直線コネクタ 690">
          <a:extLst>
            <a:ext uri="{FF2B5EF4-FFF2-40B4-BE49-F238E27FC236}">
              <a16:creationId xmlns:a16="http://schemas.microsoft.com/office/drawing/2014/main" id="{C3B2FBB5-9B1B-4976-AE82-25A7BC113E3C}"/>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35B5C06E-B1AB-45A1-BF52-6BD7DBA199FC}"/>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93" name="直線コネクタ 692">
          <a:extLst>
            <a:ext uri="{FF2B5EF4-FFF2-40B4-BE49-F238E27FC236}">
              <a16:creationId xmlns:a16="http://schemas.microsoft.com/office/drawing/2014/main" id="{9A5A66B0-6B6B-4133-82EB-9712B202F596}"/>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85D1BC61-8C6D-4271-902B-D6AA6822BC44}"/>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95" name="フローチャート: 判断 694">
          <a:extLst>
            <a:ext uri="{FF2B5EF4-FFF2-40B4-BE49-F238E27FC236}">
              <a16:creationId xmlns:a16="http://schemas.microsoft.com/office/drawing/2014/main" id="{E5C5E27D-D040-4044-A1C0-15740A0AE595}"/>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6" name="フローチャート: 判断 695">
          <a:extLst>
            <a:ext uri="{FF2B5EF4-FFF2-40B4-BE49-F238E27FC236}">
              <a16:creationId xmlns:a16="http://schemas.microsoft.com/office/drawing/2014/main" id="{37CFF7D2-A53C-41CB-AC10-F136DE016F25}"/>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7" name="フローチャート: 判断 696">
          <a:extLst>
            <a:ext uri="{FF2B5EF4-FFF2-40B4-BE49-F238E27FC236}">
              <a16:creationId xmlns:a16="http://schemas.microsoft.com/office/drawing/2014/main" id="{AA69EEC9-DD03-4367-8A22-C647A37EC424}"/>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8" name="フローチャート: 判断 697">
          <a:extLst>
            <a:ext uri="{FF2B5EF4-FFF2-40B4-BE49-F238E27FC236}">
              <a16:creationId xmlns:a16="http://schemas.microsoft.com/office/drawing/2014/main" id="{C855A7DE-0254-42B0-BBD9-D7FC6F0765BA}"/>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9" name="フローチャート: 判断 698">
          <a:extLst>
            <a:ext uri="{FF2B5EF4-FFF2-40B4-BE49-F238E27FC236}">
              <a16:creationId xmlns:a16="http://schemas.microsoft.com/office/drawing/2014/main" id="{A4692C46-3E5E-40AC-8F4A-B87CB270711C}"/>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C92E5597-1D2C-4A2D-8105-7C75A523BC0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8E5F39C7-3422-45DA-8005-6A04C84437F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E543B8C6-A1F9-4C43-8E6F-FF43416449C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83E94CE4-C7AF-45CF-B97C-F1B7E8ED169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6662FD16-020A-4A97-B7E2-62DEFD9BEF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37374</xdr:rowOff>
    </xdr:from>
    <xdr:to>
      <xdr:col>116</xdr:col>
      <xdr:colOff>114300</xdr:colOff>
      <xdr:row>64</xdr:row>
      <xdr:rowOff>138974</xdr:rowOff>
    </xdr:to>
    <xdr:sp macro="" textlink="">
      <xdr:nvSpPr>
        <xdr:cNvPr id="705" name="楕円 704">
          <a:extLst>
            <a:ext uri="{FF2B5EF4-FFF2-40B4-BE49-F238E27FC236}">
              <a16:creationId xmlns:a16="http://schemas.microsoft.com/office/drawing/2014/main" id="{E4CAA4F1-A118-421B-98D5-44A4F917C03A}"/>
            </a:ext>
          </a:extLst>
        </xdr:cNvPr>
        <xdr:cNvSpPr/>
      </xdr:nvSpPr>
      <xdr:spPr>
        <a:xfrm>
          <a:off x="221107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123751</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43E14659-0272-48F4-A137-3AE2873ECC48}"/>
            </a:ext>
          </a:extLst>
        </xdr:cNvPr>
        <xdr:cNvSpPr txBox="1"/>
      </xdr:nvSpPr>
      <xdr:spPr>
        <a:xfrm>
          <a:off x="22199600" y="109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37374</xdr:rowOff>
    </xdr:from>
    <xdr:to>
      <xdr:col>112</xdr:col>
      <xdr:colOff>38100</xdr:colOff>
      <xdr:row>64</xdr:row>
      <xdr:rowOff>138974</xdr:rowOff>
    </xdr:to>
    <xdr:sp macro="" textlink="">
      <xdr:nvSpPr>
        <xdr:cNvPr id="707" name="楕円 706">
          <a:extLst>
            <a:ext uri="{FF2B5EF4-FFF2-40B4-BE49-F238E27FC236}">
              <a16:creationId xmlns:a16="http://schemas.microsoft.com/office/drawing/2014/main" id="{BAF9CF4D-04EC-499D-B99D-B0216237F706}"/>
            </a:ext>
          </a:extLst>
        </xdr:cNvPr>
        <xdr:cNvSpPr/>
      </xdr:nvSpPr>
      <xdr:spPr>
        <a:xfrm>
          <a:off x="21272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88174</xdr:rowOff>
    </xdr:from>
    <xdr:to>
      <xdr:col>116</xdr:col>
      <xdr:colOff>63500</xdr:colOff>
      <xdr:row>64</xdr:row>
      <xdr:rowOff>88174</xdr:rowOff>
    </xdr:to>
    <xdr:cxnSp macro="">
      <xdr:nvCxnSpPr>
        <xdr:cNvPr id="708" name="直線コネクタ 707">
          <a:extLst>
            <a:ext uri="{FF2B5EF4-FFF2-40B4-BE49-F238E27FC236}">
              <a16:creationId xmlns:a16="http://schemas.microsoft.com/office/drawing/2014/main" id="{01AF4661-E29C-422C-A744-F4DECC2BC7C8}"/>
            </a:ext>
          </a:extLst>
        </xdr:cNvPr>
        <xdr:cNvCxnSpPr/>
      </xdr:nvCxnSpPr>
      <xdr:spPr>
        <a:xfrm>
          <a:off x="21323300" y="1106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37374</xdr:rowOff>
    </xdr:from>
    <xdr:to>
      <xdr:col>107</xdr:col>
      <xdr:colOff>101600</xdr:colOff>
      <xdr:row>64</xdr:row>
      <xdr:rowOff>138974</xdr:rowOff>
    </xdr:to>
    <xdr:sp macro="" textlink="">
      <xdr:nvSpPr>
        <xdr:cNvPr id="709" name="楕円 708">
          <a:extLst>
            <a:ext uri="{FF2B5EF4-FFF2-40B4-BE49-F238E27FC236}">
              <a16:creationId xmlns:a16="http://schemas.microsoft.com/office/drawing/2014/main" id="{A00D127A-A74E-419C-944E-2E3537F3EA7C}"/>
            </a:ext>
          </a:extLst>
        </xdr:cNvPr>
        <xdr:cNvSpPr/>
      </xdr:nvSpPr>
      <xdr:spPr>
        <a:xfrm>
          <a:off x="20383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88174</xdr:rowOff>
    </xdr:from>
    <xdr:to>
      <xdr:col>111</xdr:col>
      <xdr:colOff>177800</xdr:colOff>
      <xdr:row>64</xdr:row>
      <xdr:rowOff>88174</xdr:rowOff>
    </xdr:to>
    <xdr:cxnSp macro="">
      <xdr:nvCxnSpPr>
        <xdr:cNvPr id="710" name="直線コネクタ 709">
          <a:extLst>
            <a:ext uri="{FF2B5EF4-FFF2-40B4-BE49-F238E27FC236}">
              <a16:creationId xmlns:a16="http://schemas.microsoft.com/office/drawing/2014/main" id="{639DB183-29DD-4F08-A595-1420B9EDA3BC}"/>
            </a:ext>
          </a:extLst>
        </xdr:cNvPr>
        <xdr:cNvCxnSpPr/>
      </xdr:nvCxnSpPr>
      <xdr:spPr>
        <a:xfrm>
          <a:off x="20434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37374</xdr:rowOff>
    </xdr:from>
    <xdr:to>
      <xdr:col>102</xdr:col>
      <xdr:colOff>165100</xdr:colOff>
      <xdr:row>64</xdr:row>
      <xdr:rowOff>138974</xdr:rowOff>
    </xdr:to>
    <xdr:sp macro="" textlink="">
      <xdr:nvSpPr>
        <xdr:cNvPr id="711" name="楕円 710">
          <a:extLst>
            <a:ext uri="{FF2B5EF4-FFF2-40B4-BE49-F238E27FC236}">
              <a16:creationId xmlns:a16="http://schemas.microsoft.com/office/drawing/2014/main" id="{1301E95D-5953-4309-9059-175771D6672E}"/>
            </a:ext>
          </a:extLst>
        </xdr:cNvPr>
        <xdr:cNvSpPr/>
      </xdr:nvSpPr>
      <xdr:spPr>
        <a:xfrm>
          <a:off x="19494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88174</xdr:rowOff>
    </xdr:from>
    <xdr:to>
      <xdr:col>107</xdr:col>
      <xdr:colOff>50800</xdr:colOff>
      <xdr:row>64</xdr:row>
      <xdr:rowOff>88174</xdr:rowOff>
    </xdr:to>
    <xdr:cxnSp macro="">
      <xdr:nvCxnSpPr>
        <xdr:cNvPr id="712" name="直線コネクタ 711">
          <a:extLst>
            <a:ext uri="{FF2B5EF4-FFF2-40B4-BE49-F238E27FC236}">
              <a16:creationId xmlns:a16="http://schemas.microsoft.com/office/drawing/2014/main" id="{50C0F014-873B-4FC8-94B0-E5003D0963C7}"/>
            </a:ext>
          </a:extLst>
        </xdr:cNvPr>
        <xdr:cNvCxnSpPr/>
      </xdr:nvCxnSpPr>
      <xdr:spPr>
        <a:xfrm>
          <a:off x="19545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37374</xdr:rowOff>
    </xdr:from>
    <xdr:to>
      <xdr:col>98</xdr:col>
      <xdr:colOff>38100</xdr:colOff>
      <xdr:row>64</xdr:row>
      <xdr:rowOff>138974</xdr:rowOff>
    </xdr:to>
    <xdr:sp macro="" textlink="">
      <xdr:nvSpPr>
        <xdr:cNvPr id="713" name="楕円 712">
          <a:extLst>
            <a:ext uri="{FF2B5EF4-FFF2-40B4-BE49-F238E27FC236}">
              <a16:creationId xmlns:a16="http://schemas.microsoft.com/office/drawing/2014/main" id="{43187C67-1D7C-4F2F-836A-FF2E8730CD1F}"/>
            </a:ext>
          </a:extLst>
        </xdr:cNvPr>
        <xdr:cNvSpPr/>
      </xdr:nvSpPr>
      <xdr:spPr>
        <a:xfrm>
          <a:off x="18605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88174</xdr:rowOff>
    </xdr:from>
    <xdr:to>
      <xdr:col>102</xdr:col>
      <xdr:colOff>114300</xdr:colOff>
      <xdr:row>64</xdr:row>
      <xdr:rowOff>88174</xdr:rowOff>
    </xdr:to>
    <xdr:cxnSp macro="">
      <xdr:nvCxnSpPr>
        <xdr:cNvPr id="714" name="直線コネクタ 713">
          <a:extLst>
            <a:ext uri="{FF2B5EF4-FFF2-40B4-BE49-F238E27FC236}">
              <a16:creationId xmlns:a16="http://schemas.microsoft.com/office/drawing/2014/main" id="{4D9AEE43-F35B-478F-A17A-A8F3F0C02419}"/>
            </a:ext>
          </a:extLst>
        </xdr:cNvPr>
        <xdr:cNvCxnSpPr/>
      </xdr:nvCxnSpPr>
      <xdr:spPr>
        <a:xfrm>
          <a:off x="18656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715" name="n_1aveValue【保健センター・保健所】&#10;一人当たり面積">
          <a:extLst>
            <a:ext uri="{FF2B5EF4-FFF2-40B4-BE49-F238E27FC236}">
              <a16:creationId xmlns:a16="http://schemas.microsoft.com/office/drawing/2014/main" id="{33EC6D91-F4BB-4CF4-A5C0-BB3205836622}"/>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716" name="n_2aveValue【保健センター・保健所】&#10;一人当たり面積">
          <a:extLst>
            <a:ext uri="{FF2B5EF4-FFF2-40B4-BE49-F238E27FC236}">
              <a16:creationId xmlns:a16="http://schemas.microsoft.com/office/drawing/2014/main" id="{E60AF206-CB80-481E-977E-48D6A51CE3A4}"/>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717" name="n_3aveValue【保健センター・保健所】&#10;一人当たり面積">
          <a:extLst>
            <a:ext uri="{FF2B5EF4-FFF2-40B4-BE49-F238E27FC236}">
              <a16:creationId xmlns:a16="http://schemas.microsoft.com/office/drawing/2014/main" id="{983469E1-239F-4230-BEDB-016E4B34AD2E}"/>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718" name="n_4aveValue【保健センター・保健所】&#10;一人当たり面積">
          <a:extLst>
            <a:ext uri="{FF2B5EF4-FFF2-40B4-BE49-F238E27FC236}">
              <a16:creationId xmlns:a16="http://schemas.microsoft.com/office/drawing/2014/main" id="{FCC2074A-44F4-4AFC-8F8C-EDCBD70581D3}"/>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130101</xdr:rowOff>
    </xdr:from>
    <xdr:ext cx="469744" cy="259045"/>
    <xdr:sp macro="" textlink="">
      <xdr:nvSpPr>
        <xdr:cNvPr id="719" name="n_1mainValue【保健センター・保健所】&#10;一人当たり面積">
          <a:extLst>
            <a:ext uri="{FF2B5EF4-FFF2-40B4-BE49-F238E27FC236}">
              <a16:creationId xmlns:a16="http://schemas.microsoft.com/office/drawing/2014/main" id="{54EEB48A-DE78-4D23-BCD4-80886C1F684B}"/>
            </a:ext>
          </a:extLst>
        </xdr:cNvPr>
        <xdr:cNvSpPr txBox="1"/>
      </xdr:nvSpPr>
      <xdr:spPr>
        <a:xfrm>
          <a:off x="210757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130101</xdr:rowOff>
    </xdr:from>
    <xdr:ext cx="469744" cy="259045"/>
    <xdr:sp macro="" textlink="">
      <xdr:nvSpPr>
        <xdr:cNvPr id="720" name="n_2mainValue【保健センター・保健所】&#10;一人当たり面積">
          <a:extLst>
            <a:ext uri="{FF2B5EF4-FFF2-40B4-BE49-F238E27FC236}">
              <a16:creationId xmlns:a16="http://schemas.microsoft.com/office/drawing/2014/main" id="{742A94A3-DA2A-4F53-BD69-FB190B59D886}"/>
            </a:ext>
          </a:extLst>
        </xdr:cNvPr>
        <xdr:cNvSpPr txBox="1"/>
      </xdr:nvSpPr>
      <xdr:spPr>
        <a:xfrm>
          <a:off x="20199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130101</xdr:rowOff>
    </xdr:from>
    <xdr:ext cx="469744" cy="259045"/>
    <xdr:sp macro="" textlink="">
      <xdr:nvSpPr>
        <xdr:cNvPr id="721" name="n_3mainValue【保健センター・保健所】&#10;一人当たり面積">
          <a:extLst>
            <a:ext uri="{FF2B5EF4-FFF2-40B4-BE49-F238E27FC236}">
              <a16:creationId xmlns:a16="http://schemas.microsoft.com/office/drawing/2014/main" id="{349883B1-FFFB-43A4-919F-1CA6153164DD}"/>
            </a:ext>
          </a:extLst>
        </xdr:cNvPr>
        <xdr:cNvSpPr txBox="1"/>
      </xdr:nvSpPr>
      <xdr:spPr>
        <a:xfrm>
          <a:off x="19310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130101</xdr:rowOff>
    </xdr:from>
    <xdr:ext cx="469744" cy="259045"/>
    <xdr:sp macro="" textlink="">
      <xdr:nvSpPr>
        <xdr:cNvPr id="722" name="n_4mainValue【保健センター・保健所】&#10;一人当たり面積">
          <a:extLst>
            <a:ext uri="{FF2B5EF4-FFF2-40B4-BE49-F238E27FC236}">
              <a16:creationId xmlns:a16="http://schemas.microsoft.com/office/drawing/2014/main" id="{18C8DB42-84C1-4378-8CC4-8703818064A1}"/>
            </a:ext>
          </a:extLst>
        </xdr:cNvPr>
        <xdr:cNvSpPr txBox="1"/>
      </xdr:nvSpPr>
      <xdr:spPr>
        <a:xfrm>
          <a:off x="18421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95E0C740-F7C5-4C31-9E64-381CC762F19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123D8AEA-0E91-4790-98C1-C8E2AF8A802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68DA0BB1-23BC-400A-8EBE-5A69BCBC32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FEAFAEEE-0721-47DA-BE10-8655D0DC586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B8AFC55-F8C0-47D6-AF95-5C521FB8EB0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EA909055-4FA6-49E2-9EBC-A15DFEC9C92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AFC1AD7E-DCBD-452E-9CCA-0974E66C6F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4F67759F-CF77-4CDE-8668-5FB8AF7551E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69D260CE-DBD2-418F-9ABB-03C3D578C88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498B0E08-EDE3-4DCC-9AB1-02F96EAB76C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AFA0115C-5819-4353-9ACC-4A27827AB3F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4D135024-C268-463A-9623-2D5DB33145F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A7784B1F-09D4-440E-B7D7-E635BC4D089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42540545-9D93-4CCA-809A-FDE6C0FF144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300DA768-8A1C-4688-9795-D9D2BBC4D4F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81BCA6EF-E8EE-45DA-A7F0-EF1E302AFBE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9374F94D-85AE-423E-AEB8-D35A337F289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4379BD33-D922-4641-AF07-6871D0F4213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BBCA4CAA-A124-4DBD-81CA-132D44BD20F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CC0B97CC-E562-410B-8D08-CAFAD9761B7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DFAEDB65-AA09-470E-BCE3-88080B77799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3581DBCD-DDBD-4EC0-BB6F-F709C088D94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4923A30B-5686-4D4E-AF84-27EF5395130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2C8EE657-0EFE-43DB-B1DF-94AA4AA294C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562B3100-52FA-4E04-8791-D83169F7D23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id="{947C84A0-4C9E-40AB-A784-3956E9833D3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44864EB6-7518-4861-8953-011BB338BE8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id="{8D3FBFCD-B40F-4E44-81C8-FB1E36243AD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C89DC2F7-427E-4C04-8012-EA46ED0FE9F7}"/>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52" name="直線コネクタ 751">
          <a:extLst>
            <a:ext uri="{FF2B5EF4-FFF2-40B4-BE49-F238E27FC236}">
              <a16:creationId xmlns:a16="http://schemas.microsoft.com/office/drawing/2014/main" id="{EAAA1A74-E417-4831-89ED-D7E6011FA15C}"/>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30D31C4C-EDD2-4398-AFD3-2F5EBF63D4DD}"/>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54" name="フローチャート: 判断 753">
          <a:extLst>
            <a:ext uri="{FF2B5EF4-FFF2-40B4-BE49-F238E27FC236}">
              <a16:creationId xmlns:a16="http://schemas.microsoft.com/office/drawing/2014/main" id="{7E62B44B-3627-40EC-8174-15AD181A487E}"/>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5" name="フローチャート: 判断 754">
          <a:extLst>
            <a:ext uri="{FF2B5EF4-FFF2-40B4-BE49-F238E27FC236}">
              <a16:creationId xmlns:a16="http://schemas.microsoft.com/office/drawing/2014/main" id="{88A2A85F-352D-4E91-B81E-1331B6B82FD7}"/>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6" name="フローチャート: 判断 755">
          <a:extLst>
            <a:ext uri="{FF2B5EF4-FFF2-40B4-BE49-F238E27FC236}">
              <a16:creationId xmlns:a16="http://schemas.microsoft.com/office/drawing/2014/main" id="{110673A5-511A-42CD-BF27-69EE0D8CCA9A}"/>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7" name="フローチャート: 判断 756">
          <a:extLst>
            <a:ext uri="{FF2B5EF4-FFF2-40B4-BE49-F238E27FC236}">
              <a16:creationId xmlns:a16="http://schemas.microsoft.com/office/drawing/2014/main" id="{C1447670-F91A-4F69-9AAA-A1D8DC897C39}"/>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8" name="フローチャート: 判断 757">
          <a:extLst>
            <a:ext uri="{FF2B5EF4-FFF2-40B4-BE49-F238E27FC236}">
              <a16:creationId xmlns:a16="http://schemas.microsoft.com/office/drawing/2014/main" id="{35EA3051-8E0C-49A9-82F2-BA6BF6FAE588}"/>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58B301D8-169F-4A92-8BFF-3D23D1118D4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8F374FB4-4CE8-4A16-BAB7-8368E114D6E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7813C18-863E-4343-A7C0-71800EF5F25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6FBD23DF-6B2F-4373-A72B-43AC58FE4D3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F399BF8C-C087-4CB7-9F2E-840E8446666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764" name="楕円 763">
          <a:extLst>
            <a:ext uri="{FF2B5EF4-FFF2-40B4-BE49-F238E27FC236}">
              <a16:creationId xmlns:a16="http://schemas.microsoft.com/office/drawing/2014/main" id="{5F7FFBCB-3F45-458D-A187-7744A403E066}"/>
            </a:ext>
          </a:extLst>
        </xdr:cNvPr>
        <xdr:cNvSpPr/>
      </xdr:nvSpPr>
      <xdr:spPr>
        <a:xfrm>
          <a:off x="162687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163303</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AFA7A20C-9A5D-4C01-BFCA-D14BADFAC0A1}"/>
            </a:ext>
          </a:extLst>
        </xdr:cNvPr>
        <xdr:cNvSpPr txBox="1"/>
      </xdr:nvSpPr>
      <xdr:spPr>
        <a:xfrm>
          <a:off x="16357600"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108131</xdr:rowOff>
    </xdr:from>
    <xdr:to>
      <xdr:col>81</xdr:col>
      <xdr:colOff>101600</xdr:colOff>
      <xdr:row>83</xdr:row>
      <xdr:rowOff>38281</xdr:rowOff>
    </xdr:to>
    <xdr:sp macro="" textlink="">
      <xdr:nvSpPr>
        <xdr:cNvPr id="766" name="楕円 765">
          <a:extLst>
            <a:ext uri="{FF2B5EF4-FFF2-40B4-BE49-F238E27FC236}">
              <a16:creationId xmlns:a16="http://schemas.microsoft.com/office/drawing/2014/main" id="{21C5FD3C-E7AD-4A60-BFA5-7D1B1E2A7F18}"/>
            </a:ext>
          </a:extLst>
        </xdr:cNvPr>
        <xdr:cNvSpPr/>
      </xdr:nvSpPr>
      <xdr:spPr>
        <a:xfrm>
          <a:off x="15430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158931</xdr:rowOff>
    </xdr:from>
    <xdr:to>
      <xdr:col>85</xdr:col>
      <xdr:colOff>127000</xdr:colOff>
      <xdr:row>83</xdr:row>
      <xdr:rowOff>64226</xdr:rowOff>
    </xdr:to>
    <xdr:cxnSp macro="">
      <xdr:nvCxnSpPr>
        <xdr:cNvPr id="767" name="直線コネクタ 766">
          <a:extLst>
            <a:ext uri="{FF2B5EF4-FFF2-40B4-BE49-F238E27FC236}">
              <a16:creationId xmlns:a16="http://schemas.microsoft.com/office/drawing/2014/main" id="{404F767D-D104-4520-A4B2-CE2F44F8BBFF}"/>
            </a:ext>
          </a:extLst>
        </xdr:cNvPr>
        <xdr:cNvCxnSpPr/>
      </xdr:nvCxnSpPr>
      <xdr:spPr>
        <a:xfrm>
          <a:off x="15481300" y="14217831"/>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33020</xdr:rowOff>
    </xdr:from>
    <xdr:to>
      <xdr:col>76</xdr:col>
      <xdr:colOff>165100</xdr:colOff>
      <xdr:row>82</xdr:row>
      <xdr:rowOff>134620</xdr:rowOff>
    </xdr:to>
    <xdr:sp macro="" textlink="">
      <xdr:nvSpPr>
        <xdr:cNvPr id="768" name="楕円 767">
          <a:extLst>
            <a:ext uri="{FF2B5EF4-FFF2-40B4-BE49-F238E27FC236}">
              <a16:creationId xmlns:a16="http://schemas.microsoft.com/office/drawing/2014/main" id="{7C0A8184-075C-4A76-9FE7-3805095C0A4A}"/>
            </a:ext>
          </a:extLst>
        </xdr:cNvPr>
        <xdr:cNvSpPr/>
      </xdr:nvSpPr>
      <xdr:spPr>
        <a:xfrm>
          <a:off x="14541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158931</xdr:rowOff>
    </xdr:to>
    <xdr:cxnSp macro="">
      <xdr:nvCxnSpPr>
        <xdr:cNvPr id="769" name="直線コネクタ 768">
          <a:extLst>
            <a:ext uri="{FF2B5EF4-FFF2-40B4-BE49-F238E27FC236}">
              <a16:creationId xmlns:a16="http://schemas.microsoft.com/office/drawing/2014/main" id="{92F93CE7-ECD0-42D0-8FA4-D8EC4F94C25C}"/>
            </a:ext>
          </a:extLst>
        </xdr:cNvPr>
        <xdr:cNvCxnSpPr/>
      </xdr:nvCxnSpPr>
      <xdr:spPr>
        <a:xfrm>
          <a:off x="14592300" y="1414272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126093</xdr:rowOff>
    </xdr:from>
    <xdr:to>
      <xdr:col>72</xdr:col>
      <xdr:colOff>38100</xdr:colOff>
      <xdr:row>82</xdr:row>
      <xdr:rowOff>56243</xdr:rowOff>
    </xdr:to>
    <xdr:sp macro="" textlink="">
      <xdr:nvSpPr>
        <xdr:cNvPr id="770" name="楕円 769">
          <a:extLst>
            <a:ext uri="{FF2B5EF4-FFF2-40B4-BE49-F238E27FC236}">
              <a16:creationId xmlns:a16="http://schemas.microsoft.com/office/drawing/2014/main" id="{BC873B83-6DC4-41FB-A263-151527DDE996}"/>
            </a:ext>
          </a:extLst>
        </xdr:cNvPr>
        <xdr:cNvSpPr/>
      </xdr:nvSpPr>
      <xdr:spPr>
        <a:xfrm>
          <a:off x="13652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5443</xdr:rowOff>
    </xdr:from>
    <xdr:to>
      <xdr:col>76</xdr:col>
      <xdr:colOff>114300</xdr:colOff>
      <xdr:row>82</xdr:row>
      <xdr:rowOff>83820</xdr:rowOff>
    </xdr:to>
    <xdr:cxnSp macro="">
      <xdr:nvCxnSpPr>
        <xdr:cNvPr id="771" name="直線コネクタ 770">
          <a:extLst>
            <a:ext uri="{FF2B5EF4-FFF2-40B4-BE49-F238E27FC236}">
              <a16:creationId xmlns:a16="http://schemas.microsoft.com/office/drawing/2014/main" id="{DB2D6645-3172-4661-BFC6-85815AA8ED8B}"/>
            </a:ext>
          </a:extLst>
        </xdr:cNvPr>
        <xdr:cNvCxnSpPr/>
      </xdr:nvCxnSpPr>
      <xdr:spPr>
        <a:xfrm>
          <a:off x="13703300" y="140643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10161</xdr:rowOff>
    </xdr:from>
    <xdr:to>
      <xdr:col>67</xdr:col>
      <xdr:colOff>101600</xdr:colOff>
      <xdr:row>83</xdr:row>
      <xdr:rowOff>111761</xdr:rowOff>
    </xdr:to>
    <xdr:sp macro="" textlink="">
      <xdr:nvSpPr>
        <xdr:cNvPr id="772" name="楕円 771">
          <a:extLst>
            <a:ext uri="{FF2B5EF4-FFF2-40B4-BE49-F238E27FC236}">
              <a16:creationId xmlns:a16="http://schemas.microsoft.com/office/drawing/2014/main" id="{2ACE1B14-F054-426F-A875-92B09460BC69}"/>
            </a:ext>
          </a:extLst>
        </xdr:cNvPr>
        <xdr:cNvSpPr/>
      </xdr:nvSpPr>
      <xdr:spPr>
        <a:xfrm>
          <a:off x="12763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5443</xdr:rowOff>
    </xdr:from>
    <xdr:to>
      <xdr:col>71</xdr:col>
      <xdr:colOff>177800</xdr:colOff>
      <xdr:row>83</xdr:row>
      <xdr:rowOff>60961</xdr:rowOff>
    </xdr:to>
    <xdr:cxnSp macro="">
      <xdr:nvCxnSpPr>
        <xdr:cNvPr id="773" name="直線コネクタ 772">
          <a:extLst>
            <a:ext uri="{FF2B5EF4-FFF2-40B4-BE49-F238E27FC236}">
              <a16:creationId xmlns:a16="http://schemas.microsoft.com/office/drawing/2014/main" id="{4BB91F51-9897-4161-89B4-73A15903ADF3}"/>
            </a:ext>
          </a:extLst>
        </xdr:cNvPr>
        <xdr:cNvCxnSpPr/>
      </xdr:nvCxnSpPr>
      <xdr:spPr>
        <a:xfrm flipV="1">
          <a:off x="12814300" y="14064343"/>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74" name="n_1aveValue【消防施設】&#10;有形固定資産減価償却率">
          <a:extLst>
            <a:ext uri="{FF2B5EF4-FFF2-40B4-BE49-F238E27FC236}">
              <a16:creationId xmlns:a16="http://schemas.microsoft.com/office/drawing/2014/main" id="{390EA96B-AA11-4B95-B1D9-09CE977CC1F3}"/>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75" name="n_2aveValue【消防施設】&#10;有形固定資産減価償却率">
          <a:extLst>
            <a:ext uri="{FF2B5EF4-FFF2-40B4-BE49-F238E27FC236}">
              <a16:creationId xmlns:a16="http://schemas.microsoft.com/office/drawing/2014/main" id="{E07693A3-4B8B-42CA-9292-A392CCAE2EBA}"/>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776" name="n_3aveValue【消防施設】&#10;有形固定資産減価償却率">
          <a:extLst>
            <a:ext uri="{FF2B5EF4-FFF2-40B4-BE49-F238E27FC236}">
              <a16:creationId xmlns:a16="http://schemas.microsoft.com/office/drawing/2014/main" id="{2688BDE3-F36D-4151-8ABA-8DD3F69D35CD}"/>
            </a:ext>
          </a:extLst>
        </xdr:cNvPr>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777" name="n_4aveValue【消防施設】&#10;有形固定資産減価償却率">
          <a:extLst>
            <a:ext uri="{FF2B5EF4-FFF2-40B4-BE49-F238E27FC236}">
              <a16:creationId xmlns:a16="http://schemas.microsoft.com/office/drawing/2014/main" id="{8A391B20-BD6F-4EE2-B34C-B899712CAF4D}"/>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54808</xdr:rowOff>
    </xdr:from>
    <xdr:ext cx="405111" cy="259045"/>
    <xdr:sp macro="" textlink="">
      <xdr:nvSpPr>
        <xdr:cNvPr id="778" name="n_1mainValue【消防施設】&#10;有形固定資産減価償却率">
          <a:extLst>
            <a:ext uri="{FF2B5EF4-FFF2-40B4-BE49-F238E27FC236}">
              <a16:creationId xmlns:a16="http://schemas.microsoft.com/office/drawing/2014/main" id="{19DF1080-E2E0-4D72-A804-33447AC3B73B}"/>
            </a:ext>
          </a:extLst>
        </xdr:cNvPr>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151147</xdr:rowOff>
    </xdr:from>
    <xdr:ext cx="405111" cy="259045"/>
    <xdr:sp macro="" textlink="">
      <xdr:nvSpPr>
        <xdr:cNvPr id="779" name="n_2mainValue【消防施設】&#10;有形固定資産減価償却率">
          <a:extLst>
            <a:ext uri="{FF2B5EF4-FFF2-40B4-BE49-F238E27FC236}">
              <a16:creationId xmlns:a16="http://schemas.microsoft.com/office/drawing/2014/main" id="{8FFDCB6E-7F08-4F4B-AD5E-5DFEABC80451}"/>
            </a:ext>
          </a:extLst>
        </xdr:cNvPr>
        <xdr:cNvSpPr txBox="1"/>
      </xdr:nvSpPr>
      <xdr:spPr>
        <a:xfrm>
          <a:off x="14389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72770</xdr:rowOff>
    </xdr:from>
    <xdr:ext cx="405111" cy="259045"/>
    <xdr:sp macro="" textlink="">
      <xdr:nvSpPr>
        <xdr:cNvPr id="780" name="n_3mainValue【消防施設】&#10;有形固定資産減価償却率">
          <a:extLst>
            <a:ext uri="{FF2B5EF4-FFF2-40B4-BE49-F238E27FC236}">
              <a16:creationId xmlns:a16="http://schemas.microsoft.com/office/drawing/2014/main" id="{922D2A94-F5A0-4920-B0C1-9B08D5523F95}"/>
            </a:ext>
          </a:extLst>
        </xdr:cNvPr>
        <xdr:cNvSpPr txBox="1"/>
      </xdr:nvSpPr>
      <xdr:spPr>
        <a:xfrm>
          <a:off x="13500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81" name="n_4mainValue【消防施設】&#10;有形固定資産減価償却率">
          <a:extLst>
            <a:ext uri="{FF2B5EF4-FFF2-40B4-BE49-F238E27FC236}">
              <a16:creationId xmlns:a16="http://schemas.microsoft.com/office/drawing/2014/main" id="{78D9075C-FF2F-4D68-A41E-2FC041870A97}"/>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DCB8B16D-D5BA-43C4-A43A-83D388F5FF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23EDA974-B5C6-4649-A4B8-B195D821F8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7CEC036F-06E5-47FB-8596-B0369752CD8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E9A2B087-C55C-40C0-B160-1C6002FC170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3F5C29D-73B8-4E88-B7D9-313B1F7942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619F3AA2-0B5C-452F-8C3B-8C6094728E5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38825DB-8BDA-487F-AC4F-659873D07A9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585E5056-996E-4323-80D1-12CCEE4E775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31D3B346-06B3-4BB7-ACAB-606FB564DC0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C3B61134-A707-41E0-9783-E16EC95C0E9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id="{565060E1-213D-4890-BC90-370CB1926D5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id="{4A728A78-E765-47AB-89F5-E91AAE5B773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id="{ED3485F8-E8AC-4EDA-9966-4FDB98F9212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id="{90F1D238-52A7-4B00-A959-89D56E91D60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id="{01229643-BF36-4364-9D6E-4E7FBD92E6B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id="{40393242-1268-44A1-A528-000B80B28DD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id="{3CF56114-F566-472F-9ED7-60D9E55DFF8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id="{431B2D25-6C69-4B2D-84D6-A41DAFA3997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95BA9467-8595-4A55-A323-649F58C5CB2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59348063-7282-47F6-AA52-C3B0FBDCEE4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id="{E6AE643D-AF53-4642-97A6-F31089FA7FA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803" name="直線コネクタ 802">
          <a:extLst>
            <a:ext uri="{FF2B5EF4-FFF2-40B4-BE49-F238E27FC236}">
              <a16:creationId xmlns:a16="http://schemas.microsoft.com/office/drawing/2014/main" id="{97399B61-2748-46C4-9414-3BD1E6A4AEDF}"/>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4" name="【消防施設】&#10;一人当たり面積最小値テキスト">
          <a:extLst>
            <a:ext uri="{FF2B5EF4-FFF2-40B4-BE49-F238E27FC236}">
              <a16:creationId xmlns:a16="http://schemas.microsoft.com/office/drawing/2014/main" id="{429AA8BF-5CC2-48AA-A771-4CBC553CE67C}"/>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5" name="直線コネクタ 804">
          <a:extLst>
            <a:ext uri="{FF2B5EF4-FFF2-40B4-BE49-F238E27FC236}">
              <a16:creationId xmlns:a16="http://schemas.microsoft.com/office/drawing/2014/main" id="{1FB018C1-ED70-4668-941B-3A3EAB6C0017}"/>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6" name="【消防施設】&#10;一人当たり面積最大値テキスト">
          <a:extLst>
            <a:ext uri="{FF2B5EF4-FFF2-40B4-BE49-F238E27FC236}">
              <a16:creationId xmlns:a16="http://schemas.microsoft.com/office/drawing/2014/main" id="{B61B0E9B-7268-4944-BA37-6214209A22A6}"/>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7" name="直線コネクタ 806">
          <a:extLst>
            <a:ext uri="{FF2B5EF4-FFF2-40B4-BE49-F238E27FC236}">
              <a16:creationId xmlns:a16="http://schemas.microsoft.com/office/drawing/2014/main" id="{92571EC1-5885-4952-8523-1C6CF14923EE}"/>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808" name="【消防施設】&#10;一人当たり面積平均値テキスト">
          <a:extLst>
            <a:ext uri="{FF2B5EF4-FFF2-40B4-BE49-F238E27FC236}">
              <a16:creationId xmlns:a16="http://schemas.microsoft.com/office/drawing/2014/main" id="{ECFD2711-CAD5-46E6-8F4C-877F97AD8F00}"/>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09" name="フローチャート: 判断 808">
          <a:extLst>
            <a:ext uri="{FF2B5EF4-FFF2-40B4-BE49-F238E27FC236}">
              <a16:creationId xmlns:a16="http://schemas.microsoft.com/office/drawing/2014/main" id="{D19E0F65-23B2-462A-B26E-8D99189BCDE9}"/>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10" name="フローチャート: 判断 809">
          <a:extLst>
            <a:ext uri="{FF2B5EF4-FFF2-40B4-BE49-F238E27FC236}">
              <a16:creationId xmlns:a16="http://schemas.microsoft.com/office/drawing/2014/main" id="{D54C86A0-D526-4E15-A5CF-BE3216BC4856}"/>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11" name="フローチャート: 判断 810">
          <a:extLst>
            <a:ext uri="{FF2B5EF4-FFF2-40B4-BE49-F238E27FC236}">
              <a16:creationId xmlns:a16="http://schemas.microsoft.com/office/drawing/2014/main" id="{0AAD7FE2-8E95-4E9B-AE4F-59A424A4816D}"/>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12" name="フローチャート: 判断 811">
          <a:extLst>
            <a:ext uri="{FF2B5EF4-FFF2-40B4-BE49-F238E27FC236}">
              <a16:creationId xmlns:a16="http://schemas.microsoft.com/office/drawing/2014/main" id="{4A9D88B4-3A9E-425C-83BB-811242E1EB9E}"/>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13" name="フローチャート: 判断 812">
          <a:extLst>
            <a:ext uri="{FF2B5EF4-FFF2-40B4-BE49-F238E27FC236}">
              <a16:creationId xmlns:a16="http://schemas.microsoft.com/office/drawing/2014/main" id="{D59F459F-E515-4CB9-9CC5-825ED76A37B5}"/>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C5B2FFE7-D562-4654-8558-D2791B58B24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9D59668-4CAA-466F-AB0B-DBA8C395730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A99B3FB-C0EE-4BC1-9D32-1CD5EF1A76D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C680F2A7-CA4D-4F39-B575-1AF869C41DC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58955311-7554-488D-8586-CD637A01DE7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819" name="楕円 818">
          <a:extLst>
            <a:ext uri="{FF2B5EF4-FFF2-40B4-BE49-F238E27FC236}">
              <a16:creationId xmlns:a16="http://schemas.microsoft.com/office/drawing/2014/main" id="{F7E3749E-F443-4906-8FB2-4B66C464980C}"/>
            </a:ext>
          </a:extLst>
        </xdr:cNvPr>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820" name="【消防施設】&#10;一人当たり面積該当値テキスト">
          <a:extLst>
            <a:ext uri="{FF2B5EF4-FFF2-40B4-BE49-F238E27FC236}">
              <a16:creationId xmlns:a16="http://schemas.microsoft.com/office/drawing/2014/main" id="{0D6AE7CA-DBF2-4D50-9C81-06FA6AB7D640}"/>
            </a:ext>
          </a:extLst>
        </xdr:cNvPr>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821" name="楕円 820">
          <a:extLst>
            <a:ext uri="{FF2B5EF4-FFF2-40B4-BE49-F238E27FC236}">
              <a16:creationId xmlns:a16="http://schemas.microsoft.com/office/drawing/2014/main" id="{09DCD883-4343-4EFB-8560-1A8238078354}"/>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44958</xdr:rowOff>
    </xdr:to>
    <xdr:cxnSp macro="">
      <xdr:nvCxnSpPr>
        <xdr:cNvPr id="822" name="直線コネクタ 821">
          <a:extLst>
            <a:ext uri="{FF2B5EF4-FFF2-40B4-BE49-F238E27FC236}">
              <a16:creationId xmlns:a16="http://schemas.microsoft.com/office/drawing/2014/main" id="{752E363A-5790-405D-AF60-35C358F003CF}"/>
            </a:ext>
          </a:extLst>
        </xdr:cNvPr>
        <xdr:cNvCxnSpPr/>
      </xdr:nvCxnSpPr>
      <xdr:spPr>
        <a:xfrm>
          <a:off x="21323300" y="1461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823" name="楕円 822">
          <a:extLst>
            <a:ext uri="{FF2B5EF4-FFF2-40B4-BE49-F238E27FC236}">
              <a16:creationId xmlns:a16="http://schemas.microsoft.com/office/drawing/2014/main" id="{66F7EC37-683A-4BAB-8B10-69BD5274EE15}"/>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44958</xdr:rowOff>
    </xdr:to>
    <xdr:cxnSp macro="">
      <xdr:nvCxnSpPr>
        <xdr:cNvPr id="824" name="直線コネクタ 823">
          <a:extLst>
            <a:ext uri="{FF2B5EF4-FFF2-40B4-BE49-F238E27FC236}">
              <a16:creationId xmlns:a16="http://schemas.microsoft.com/office/drawing/2014/main" id="{1D678EED-E2FE-44C5-860F-F82539B3A088}"/>
            </a:ext>
          </a:extLst>
        </xdr:cNvPr>
        <xdr:cNvCxnSpPr/>
      </xdr:nvCxnSpPr>
      <xdr:spPr>
        <a:xfrm>
          <a:off x="20434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825" name="楕円 824">
          <a:extLst>
            <a:ext uri="{FF2B5EF4-FFF2-40B4-BE49-F238E27FC236}">
              <a16:creationId xmlns:a16="http://schemas.microsoft.com/office/drawing/2014/main" id="{E6A89894-9273-4947-BC24-CE9850880A72}"/>
            </a:ext>
          </a:extLst>
        </xdr:cNvPr>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44958</xdr:rowOff>
    </xdr:to>
    <xdr:cxnSp macro="">
      <xdr:nvCxnSpPr>
        <xdr:cNvPr id="826" name="直線コネクタ 825">
          <a:extLst>
            <a:ext uri="{FF2B5EF4-FFF2-40B4-BE49-F238E27FC236}">
              <a16:creationId xmlns:a16="http://schemas.microsoft.com/office/drawing/2014/main" id="{95E15ACC-77F6-48CB-9981-D7ACB49745B4}"/>
            </a:ext>
          </a:extLst>
        </xdr:cNvPr>
        <xdr:cNvCxnSpPr/>
      </xdr:nvCxnSpPr>
      <xdr:spPr>
        <a:xfrm>
          <a:off x="19545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827" name="楕円 826">
          <a:extLst>
            <a:ext uri="{FF2B5EF4-FFF2-40B4-BE49-F238E27FC236}">
              <a16:creationId xmlns:a16="http://schemas.microsoft.com/office/drawing/2014/main" id="{92F48673-F8F7-47F1-A0D3-CCC29B475B49}"/>
            </a:ext>
          </a:extLst>
        </xdr:cNvPr>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44958</xdr:rowOff>
    </xdr:to>
    <xdr:cxnSp macro="">
      <xdr:nvCxnSpPr>
        <xdr:cNvPr id="828" name="直線コネクタ 827">
          <a:extLst>
            <a:ext uri="{FF2B5EF4-FFF2-40B4-BE49-F238E27FC236}">
              <a16:creationId xmlns:a16="http://schemas.microsoft.com/office/drawing/2014/main" id="{D337BCBF-2632-4466-B2F0-A03E16B47932}"/>
            </a:ext>
          </a:extLst>
        </xdr:cNvPr>
        <xdr:cNvCxnSpPr/>
      </xdr:nvCxnSpPr>
      <xdr:spPr>
        <a:xfrm>
          <a:off x="18656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829" name="n_1aveValue【消防施設】&#10;一人当たり面積">
          <a:extLst>
            <a:ext uri="{FF2B5EF4-FFF2-40B4-BE49-F238E27FC236}">
              <a16:creationId xmlns:a16="http://schemas.microsoft.com/office/drawing/2014/main" id="{6CD016C2-3147-4A62-87DB-09DEA08E203B}"/>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830" name="n_2aveValue【消防施設】&#10;一人当たり面積">
          <a:extLst>
            <a:ext uri="{FF2B5EF4-FFF2-40B4-BE49-F238E27FC236}">
              <a16:creationId xmlns:a16="http://schemas.microsoft.com/office/drawing/2014/main" id="{4F874379-E397-4A67-A6C3-5D7146CE049D}"/>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31" name="n_3aveValue【消防施設】&#10;一人当たり面積">
          <a:extLst>
            <a:ext uri="{FF2B5EF4-FFF2-40B4-BE49-F238E27FC236}">
              <a16:creationId xmlns:a16="http://schemas.microsoft.com/office/drawing/2014/main" id="{826CBA9C-6A41-4084-8BBF-40C5CE84E159}"/>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832" name="n_4aveValue【消防施設】&#10;一人当たり面積">
          <a:extLst>
            <a:ext uri="{FF2B5EF4-FFF2-40B4-BE49-F238E27FC236}">
              <a16:creationId xmlns:a16="http://schemas.microsoft.com/office/drawing/2014/main" id="{3F483045-2C3A-47A5-9505-61A9E4F91C94}"/>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833" name="n_1mainValue【消防施設】&#10;一人当たり面積">
          <a:extLst>
            <a:ext uri="{FF2B5EF4-FFF2-40B4-BE49-F238E27FC236}">
              <a16:creationId xmlns:a16="http://schemas.microsoft.com/office/drawing/2014/main" id="{A631055D-99CF-4246-BEF3-1512112B3A32}"/>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834" name="n_2mainValue【消防施設】&#10;一人当たり面積">
          <a:extLst>
            <a:ext uri="{FF2B5EF4-FFF2-40B4-BE49-F238E27FC236}">
              <a16:creationId xmlns:a16="http://schemas.microsoft.com/office/drawing/2014/main" id="{207666EC-CE2C-4419-A9C6-7C296E361722}"/>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835" name="n_3mainValue【消防施設】&#10;一人当たり面積">
          <a:extLst>
            <a:ext uri="{FF2B5EF4-FFF2-40B4-BE49-F238E27FC236}">
              <a16:creationId xmlns:a16="http://schemas.microsoft.com/office/drawing/2014/main" id="{8F540897-8D82-4787-8F49-204D038E9D15}"/>
            </a:ext>
          </a:extLst>
        </xdr:cNvPr>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836" name="n_4mainValue【消防施設】&#10;一人当たり面積">
          <a:extLst>
            <a:ext uri="{FF2B5EF4-FFF2-40B4-BE49-F238E27FC236}">
              <a16:creationId xmlns:a16="http://schemas.microsoft.com/office/drawing/2014/main" id="{85B2B28B-6737-47BE-B3C8-5C4C08BA410B}"/>
            </a:ext>
          </a:extLst>
        </xdr:cNvPr>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D9C83E50-005D-4D3F-BCDE-50ED2CF85F8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5B7BF5A2-79D7-4ABA-A6D8-B540CFC4468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119F7855-6100-457D-A5E0-9A018457613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E951880C-BC4C-4D00-8909-F35686E4CB2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A82862D3-B9A9-405A-8BF3-D4E3379975E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3C55E1CC-EA83-4E3F-9CFD-1E9D6A9F070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1BBB04AD-8121-4CE6-A544-7D2003894AA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C8D7DF0B-C6FF-44AC-BE1F-B220B08125C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2DD8B9D1-4E06-4AAD-B0F7-C0F2BBE7E5A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74A939DE-F43A-47B0-9054-E73C8053A91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694FEA6-CB0D-4B14-B777-0C6AE535927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4BCD7374-6BDA-44BE-BCF1-ACC8A0D58E2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61777127-234A-4A77-B341-1E1FD2E641F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823AC6F2-1388-4AA1-92A9-60698B1E8A8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CF930133-F8ED-4777-8B37-3B5EC6508E4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3EAFFB59-6418-461E-AED9-5CDB1A4017F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0032D3F2-8305-4961-91D1-C75C2119E1C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682C6BD4-EEAF-43B9-9942-2A7A83D21FB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45E2CE5E-2494-44E3-A129-DDF4C1EFABF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1CA3AAF6-7CFB-4C1D-891F-952F6A07759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a:extLst>
            <a:ext uri="{FF2B5EF4-FFF2-40B4-BE49-F238E27FC236}">
              <a16:creationId xmlns:a16="http://schemas.microsoft.com/office/drawing/2014/main" id="{A89FBAA9-91CF-49F1-8072-66E71934AA4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A5FB619B-26DC-4842-A9DA-D3A6C88B8F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8BAEEF72-C45D-4DC9-B219-E7AF11A792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0" name="直線コネクタ 859">
          <a:extLst>
            <a:ext uri="{FF2B5EF4-FFF2-40B4-BE49-F238E27FC236}">
              <a16:creationId xmlns:a16="http://schemas.microsoft.com/office/drawing/2014/main" id="{E708BD2C-2C00-4CB8-8067-4A7C01A9A81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1" name="【庁舎】&#10;有形固定資産減価償却率最小値テキスト">
          <a:extLst>
            <a:ext uri="{FF2B5EF4-FFF2-40B4-BE49-F238E27FC236}">
              <a16:creationId xmlns:a16="http://schemas.microsoft.com/office/drawing/2014/main" id="{5361FB6E-7B64-49A7-BBB1-E245D9A7E433}"/>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2" name="直線コネクタ 861">
          <a:extLst>
            <a:ext uri="{FF2B5EF4-FFF2-40B4-BE49-F238E27FC236}">
              <a16:creationId xmlns:a16="http://schemas.microsoft.com/office/drawing/2014/main" id="{01822821-28A1-4AC0-9103-9606DD90330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3" name="【庁舎】&#10;有形固定資産減価償却率最大値テキスト">
          <a:extLst>
            <a:ext uri="{FF2B5EF4-FFF2-40B4-BE49-F238E27FC236}">
              <a16:creationId xmlns:a16="http://schemas.microsoft.com/office/drawing/2014/main" id="{FC3EA243-7A15-4AC7-84F2-357852A5957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4" name="直線コネクタ 863">
          <a:extLst>
            <a:ext uri="{FF2B5EF4-FFF2-40B4-BE49-F238E27FC236}">
              <a16:creationId xmlns:a16="http://schemas.microsoft.com/office/drawing/2014/main" id="{90B6D0FE-17EE-4415-92A3-0550603DCE0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65" name="【庁舎】&#10;有形固定資産減価償却率平均値テキスト">
          <a:extLst>
            <a:ext uri="{FF2B5EF4-FFF2-40B4-BE49-F238E27FC236}">
              <a16:creationId xmlns:a16="http://schemas.microsoft.com/office/drawing/2014/main" id="{0630495C-5516-4C46-A01E-C2409C387A76}"/>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66" name="フローチャート: 判断 865">
          <a:extLst>
            <a:ext uri="{FF2B5EF4-FFF2-40B4-BE49-F238E27FC236}">
              <a16:creationId xmlns:a16="http://schemas.microsoft.com/office/drawing/2014/main" id="{A231565B-4E2C-42A2-85AF-4D2D1598A785}"/>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7" name="フローチャート: 判断 866">
          <a:extLst>
            <a:ext uri="{FF2B5EF4-FFF2-40B4-BE49-F238E27FC236}">
              <a16:creationId xmlns:a16="http://schemas.microsoft.com/office/drawing/2014/main" id="{E6732235-54AE-4A90-B054-14B4001FB062}"/>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8" name="フローチャート: 判断 867">
          <a:extLst>
            <a:ext uri="{FF2B5EF4-FFF2-40B4-BE49-F238E27FC236}">
              <a16:creationId xmlns:a16="http://schemas.microsoft.com/office/drawing/2014/main" id="{7FFF18FC-F61F-4965-A082-0BB84E513FE9}"/>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9" name="フローチャート: 判断 868">
          <a:extLst>
            <a:ext uri="{FF2B5EF4-FFF2-40B4-BE49-F238E27FC236}">
              <a16:creationId xmlns:a16="http://schemas.microsoft.com/office/drawing/2014/main" id="{A87EDB18-BCD0-4E36-81C2-D65A0971666E}"/>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70" name="フローチャート: 判断 869">
          <a:extLst>
            <a:ext uri="{FF2B5EF4-FFF2-40B4-BE49-F238E27FC236}">
              <a16:creationId xmlns:a16="http://schemas.microsoft.com/office/drawing/2014/main" id="{BC16D460-8F5E-4929-8C0E-49CB5A5E7A24}"/>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D691F2B2-72F5-4B5B-AD06-181E422DFBC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73B7B185-247E-4852-A385-4CFA0CB3F27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8CC70CC6-DE56-43BC-B8F8-3393FD11501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29FBD34C-DF74-44AA-B388-685235BE36F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2696B740-D312-413C-9571-448781926FD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154939</xdr:rowOff>
    </xdr:from>
    <xdr:to>
      <xdr:col>85</xdr:col>
      <xdr:colOff>177800</xdr:colOff>
      <xdr:row>106</xdr:row>
      <xdr:rowOff>85089</xdr:rowOff>
    </xdr:to>
    <xdr:sp macro="" textlink="">
      <xdr:nvSpPr>
        <xdr:cNvPr id="876" name="楕円 875">
          <a:extLst>
            <a:ext uri="{FF2B5EF4-FFF2-40B4-BE49-F238E27FC236}">
              <a16:creationId xmlns:a16="http://schemas.microsoft.com/office/drawing/2014/main" id="{BBECF1FC-5C82-44CC-9A26-9297D32C11BA}"/>
            </a:ext>
          </a:extLst>
        </xdr:cNvPr>
        <xdr:cNvSpPr/>
      </xdr:nvSpPr>
      <xdr:spPr>
        <a:xfrm>
          <a:off x="16268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133366</xdr:rowOff>
    </xdr:from>
    <xdr:ext cx="405111" cy="259045"/>
    <xdr:sp macro="" textlink="">
      <xdr:nvSpPr>
        <xdr:cNvPr id="877" name="【庁舎】&#10;有形固定資産減価償却率該当値テキスト">
          <a:extLst>
            <a:ext uri="{FF2B5EF4-FFF2-40B4-BE49-F238E27FC236}">
              <a16:creationId xmlns:a16="http://schemas.microsoft.com/office/drawing/2014/main" id="{3B91ECED-28FD-43D2-AB52-C0C7D4AD98D2}"/>
            </a:ext>
          </a:extLst>
        </xdr:cNvPr>
        <xdr:cNvSpPr txBox="1"/>
      </xdr:nvSpPr>
      <xdr:spPr>
        <a:xfrm>
          <a:off x="16357600"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129539</xdr:rowOff>
    </xdr:from>
    <xdr:to>
      <xdr:col>81</xdr:col>
      <xdr:colOff>101600</xdr:colOff>
      <xdr:row>106</xdr:row>
      <xdr:rowOff>59689</xdr:rowOff>
    </xdr:to>
    <xdr:sp macro="" textlink="">
      <xdr:nvSpPr>
        <xdr:cNvPr id="878" name="楕円 877">
          <a:extLst>
            <a:ext uri="{FF2B5EF4-FFF2-40B4-BE49-F238E27FC236}">
              <a16:creationId xmlns:a16="http://schemas.microsoft.com/office/drawing/2014/main" id="{F109808A-FBB4-4E21-8148-3925B223C940}"/>
            </a:ext>
          </a:extLst>
        </xdr:cNvPr>
        <xdr:cNvSpPr/>
      </xdr:nvSpPr>
      <xdr:spPr>
        <a:xfrm>
          <a:off x="154305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8889</xdr:rowOff>
    </xdr:from>
    <xdr:to>
      <xdr:col>85</xdr:col>
      <xdr:colOff>127000</xdr:colOff>
      <xdr:row>106</xdr:row>
      <xdr:rowOff>34289</xdr:rowOff>
    </xdr:to>
    <xdr:cxnSp macro="">
      <xdr:nvCxnSpPr>
        <xdr:cNvPr id="879" name="直線コネクタ 878">
          <a:extLst>
            <a:ext uri="{FF2B5EF4-FFF2-40B4-BE49-F238E27FC236}">
              <a16:creationId xmlns:a16="http://schemas.microsoft.com/office/drawing/2014/main" id="{DDF7F2F5-8873-44C4-B569-7A28B55D8F02}"/>
            </a:ext>
          </a:extLst>
        </xdr:cNvPr>
        <xdr:cNvCxnSpPr/>
      </xdr:nvCxnSpPr>
      <xdr:spPr>
        <a:xfrm>
          <a:off x="15481300" y="1818258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104139</xdr:rowOff>
    </xdr:from>
    <xdr:to>
      <xdr:col>76</xdr:col>
      <xdr:colOff>165100</xdr:colOff>
      <xdr:row>106</xdr:row>
      <xdr:rowOff>34289</xdr:rowOff>
    </xdr:to>
    <xdr:sp macro="" textlink="">
      <xdr:nvSpPr>
        <xdr:cNvPr id="880" name="楕円 879">
          <a:extLst>
            <a:ext uri="{FF2B5EF4-FFF2-40B4-BE49-F238E27FC236}">
              <a16:creationId xmlns:a16="http://schemas.microsoft.com/office/drawing/2014/main" id="{62A2A98F-A2C5-421A-BF36-2E74C4983C58}"/>
            </a:ext>
          </a:extLst>
        </xdr:cNvPr>
        <xdr:cNvSpPr/>
      </xdr:nvSpPr>
      <xdr:spPr>
        <a:xfrm>
          <a:off x="145415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154939</xdr:rowOff>
    </xdr:from>
    <xdr:to>
      <xdr:col>81</xdr:col>
      <xdr:colOff>50800</xdr:colOff>
      <xdr:row>106</xdr:row>
      <xdr:rowOff>8889</xdr:rowOff>
    </xdr:to>
    <xdr:cxnSp macro="">
      <xdr:nvCxnSpPr>
        <xdr:cNvPr id="881" name="直線コネクタ 880">
          <a:extLst>
            <a:ext uri="{FF2B5EF4-FFF2-40B4-BE49-F238E27FC236}">
              <a16:creationId xmlns:a16="http://schemas.microsoft.com/office/drawing/2014/main" id="{668A005A-27C4-4D1A-AF95-89C6ECC95E7A}"/>
            </a:ext>
          </a:extLst>
        </xdr:cNvPr>
        <xdr:cNvCxnSpPr/>
      </xdr:nvCxnSpPr>
      <xdr:spPr>
        <a:xfrm>
          <a:off x="14592300" y="181571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78739</xdr:rowOff>
    </xdr:from>
    <xdr:to>
      <xdr:col>72</xdr:col>
      <xdr:colOff>38100</xdr:colOff>
      <xdr:row>106</xdr:row>
      <xdr:rowOff>8889</xdr:rowOff>
    </xdr:to>
    <xdr:sp macro="" textlink="">
      <xdr:nvSpPr>
        <xdr:cNvPr id="882" name="楕円 881">
          <a:extLst>
            <a:ext uri="{FF2B5EF4-FFF2-40B4-BE49-F238E27FC236}">
              <a16:creationId xmlns:a16="http://schemas.microsoft.com/office/drawing/2014/main" id="{0771472E-6084-4233-9F0F-D0DDC3698FAB}"/>
            </a:ext>
          </a:extLst>
        </xdr:cNvPr>
        <xdr:cNvSpPr/>
      </xdr:nvSpPr>
      <xdr:spPr>
        <a:xfrm>
          <a:off x="13652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129539</xdr:rowOff>
    </xdr:from>
    <xdr:to>
      <xdr:col>76</xdr:col>
      <xdr:colOff>114300</xdr:colOff>
      <xdr:row>105</xdr:row>
      <xdr:rowOff>154939</xdr:rowOff>
    </xdr:to>
    <xdr:cxnSp macro="">
      <xdr:nvCxnSpPr>
        <xdr:cNvPr id="883" name="直線コネクタ 882">
          <a:extLst>
            <a:ext uri="{FF2B5EF4-FFF2-40B4-BE49-F238E27FC236}">
              <a16:creationId xmlns:a16="http://schemas.microsoft.com/office/drawing/2014/main" id="{F79A2E1A-9E85-4A63-8103-2DF2EF7CB697}"/>
            </a:ext>
          </a:extLst>
        </xdr:cNvPr>
        <xdr:cNvCxnSpPr/>
      </xdr:nvCxnSpPr>
      <xdr:spPr>
        <a:xfrm>
          <a:off x="13703300" y="181317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53339</xdr:rowOff>
    </xdr:from>
    <xdr:to>
      <xdr:col>67</xdr:col>
      <xdr:colOff>101600</xdr:colOff>
      <xdr:row>105</xdr:row>
      <xdr:rowOff>154939</xdr:rowOff>
    </xdr:to>
    <xdr:sp macro="" textlink="">
      <xdr:nvSpPr>
        <xdr:cNvPr id="884" name="楕円 883">
          <a:extLst>
            <a:ext uri="{FF2B5EF4-FFF2-40B4-BE49-F238E27FC236}">
              <a16:creationId xmlns:a16="http://schemas.microsoft.com/office/drawing/2014/main" id="{D864A7C9-1362-40D6-B989-9E12E37335F8}"/>
            </a:ext>
          </a:extLst>
        </xdr:cNvPr>
        <xdr:cNvSpPr/>
      </xdr:nvSpPr>
      <xdr:spPr>
        <a:xfrm>
          <a:off x="12763500" y="180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104139</xdr:rowOff>
    </xdr:from>
    <xdr:to>
      <xdr:col>71</xdr:col>
      <xdr:colOff>177800</xdr:colOff>
      <xdr:row>105</xdr:row>
      <xdr:rowOff>129539</xdr:rowOff>
    </xdr:to>
    <xdr:cxnSp macro="">
      <xdr:nvCxnSpPr>
        <xdr:cNvPr id="885" name="直線コネクタ 884">
          <a:extLst>
            <a:ext uri="{FF2B5EF4-FFF2-40B4-BE49-F238E27FC236}">
              <a16:creationId xmlns:a16="http://schemas.microsoft.com/office/drawing/2014/main" id="{E53297BA-0D72-4708-B089-D22342CDE8FC}"/>
            </a:ext>
          </a:extLst>
        </xdr:cNvPr>
        <xdr:cNvCxnSpPr/>
      </xdr:nvCxnSpPr>
      <xdr:spPr>
        <a:xfrm>
          <a:off x="12814300" y="181063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86" name="n_1aveValue【庁舎】&#10;有形固定資産減価償却率">
          <a:extLst>
            <a:ext uri="{FF2B5EF4-FFF2-40B4-BE49-F238E27FC236}">
              <a16:creationId xmlns:a16="http://schemas.microsoft.com/office/drawing/2014/main" id="{C7D18806-2537-4530-B9CC-EE5EDF863AB1}"/>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87" name="n_2aveValue【庁舎】&#10;有形固定資産減価償却率">
          <a:extLst>
            <a:ext uri="{FF2B5EF4-FFF2-40B4-BE49-F238E27FC236}">
              <a16:creationId xmlns:a16="http://schemas.microsoft.com/office/drawing/2014/main" id="{AD01F124-CB7D-4349-9A52-18DDA9DB7C3E}"/>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88" name="n_3aveValue【庁舎】&#10;有形固定資産減価償却率">
          <a:extLst>
            <a:ext uri="{FF2B5EF4-FFF2-40B4-BE49-F238E27FC236}">
              <a16:creationId xmlns:a16="http://schemas.microsoft.com/office/drawing/2014/main" id="{2D2787E6-A7AB-43EE-A9E1-91547103520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89" name="n_4aveValue【庁舎】&#10;有形固定資産減価償却率">
          <a:extLst>
            <a:ext uri="{FF2B5EF4-FFF2-40B4-BE49-F238E27FC236}">
              <a16:creationId xmlns:a16="http://schemas.microsoft.com/office/drawing/2014/main" id="{0674E32C-6421-4244-A03C-C5864FEFCA7E}"/>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50816</xdr:rowOff>
    </xdr:from>
    <xdr:ext cx="405111" cy="259045"/>
    <xdr:sp macro="" textlink="">
      <xdr:nvSpPr>
        <xdr:cNvPr id="890" name="n_1mainValue【庁舎】&#10;有形固定資産減価償却率">
          <a:extLst>
            <a:ext uri="{FF2B5EF4-FFF2-40B4-BE49-F238E27FC236}">
              <a16:creationId xmlns:a16="http://schemas.microsoft.com/office/drawing/2014/main" id="{4A051B06-7DB3-4432-8283-5C2A5C7936E8}"/>
            </a:ext>
          </a:extLst>
        </xdr:cNvPr>
        <xdr:cNvSpPr txBox="1"/>
      </xdr:nvSpPr>
      <xdr:spPr>
        <a:xfrm>
          <a:off x="15266044" y="1822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25416</xdr:rowOff>
    </xdr:from>
    <xdr:ext cx="405111" cy="259045"/>
    <xdr:sp macro="" textlink="">
      <xdr:nvSpPr>
        <xdr:cNvPr id="891" name="n_2mainValue【庁舎】&#10;有形固定資産減価償却率">
          <a:extLst>
            <a:ext uri="{FF2B5EF4-FFF2-40B4-BE49-F238E27FC236}">
              <a16:creationId xmlns:a16="http://schemas.microsoft.com/office/drawing/2014/main" id="{C802A041-C9C3-4D72-9783-A4D158977C40}"/>
            </a:ext>
          </a:extLst>
        </xdr:cNvPr>
        <xdr:cNvSpPr txBox="1"/>
      </xdr:nvSpPr>
      <xdr:spPr>
        <a:xfrm>
          <a:off x="14389744" y="1819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xdr:rowOff>
    </xdr:from>
    <xdr:ext cx="405111" cy="259045"/>
    <xdr:sp macro="" textlink="">
      <xdr:nvSpPr>
        <xdr:cNvPr id="892" name="n_3mainValue【庁舎】&#10;有形固定資産減価償却率">
          <a:extLst>
            <a:ext uri="{FF2B5EF4-FFF2-40B4-BE49-F238E27FC236}">
              <a16:creationId xmlns:a16="http://schemas.microsoft.com/office/drawing/2014/main" id="{17D71090-4A3F-4AB3-A964-9AC7D1B51C28}"/>
            </a:ext>
          </a:extLst>
        </xdr:cNvPr>
        <xdr:cNvSpPr txBox="1"/>
      </xdr:nvSpPr>
      <xdr:spPr>
        <a:xfrm>
          <a:off x="13500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146066</xdr:rowOff>
    </xdr:from>
    <xdr:ext cx="405111" cy="259045"/>
    <xdr:sp macro="" textlink="">
      <xdr:nvSpPr>
        <xdr:cNvPr id="893" name="n_4mainValue【庁舎】&#10;有形固定資産減価償却率">
          <a:extLst>
            <a:ext uri="{FF2B5EF4-FFF2-40B4-BE49-F238E27FC236}">
              <a16:creationId xmlns:a16="http://schemas.microsoft.com/office/drawing/2014/main" id="{C653C87A-BC14-49C0-BB51-B7FA0F3CB9C2}"/>
            </a:ext>
          </a:extLst>
        </xdr:cNvPr>
        <xdr:cNvSpPr txBox="1"/>
      </xdr:nvSpPr>
      <xdr:spPr>
        <a:xfrm>
          <a:off x="12611744" y="1814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D953EB35-9039-4BC1-9D45-0630EE74F69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91C11B43-B79F-4400-A2FA-745E21AA653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A5122845-A046-4878-8600-FA1BEE6CE16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BFE705BA-AF75-44C8-9A4C-FB3C800ADB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72DCAB1C-976E-47D3-BFBF-2EC6795893E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E5B63CF7-3813-4C61-B70C-50C91B70D3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DB43C609-D2B8-4BCF-8CB9-B448CC4206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82028F5B-FEA4-40C5-9BF3-3782540F84D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6A3F3EA6-9AA8-49AD-9CE1-7B24AB71F9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7EC4836E-4928-415F-9F4B-E9D252F156E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CCD3F8F6-7013-405E-B160-8ED425F3D22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id="{9CC161E4-5D5B-4C5F-ADA4-FAA682EA1AD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id="{D9827EA6-D26E-4253-A8E1-28448DABB7A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id="{45B78550-9D16-4580-9EC1-E04063C289F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id="{C7FD1C5B-5261-41E0-918F-71D6E1B6471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id="{F6B0420C-88AB-4EF0-9881-71CA3CF26C1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id="{C6EC009F-94A0-4DB2-9E8C-0F5487340FD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id="{FA00A69D-0680-4F70-8550-ECD0AD91E52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id="{974D8A76-9F21-4E5F-9BC1-BD10A2B3D8C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id="{DD9EA820-470E-48F0-BB01-867DAE9FF41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id="{0192DBA0-0B5A-4665-ABCE-6822BC08B8B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id="{F38E04FB-C875-4023-B52C-8C856D30B49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id="{7E3E52FC-2B3E-4BD6-BCE0-F38CA1BEEE9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48EC3459-1B5F-43F0-AAAA-728754977D9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96381321-5B66-401E-9ECB-F430C46FF8A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CB52C375-BB39-431C-B9A5-90C1923331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20" name="直線コネクタ 919">
          <a:extLst>
            <a:ext uri="{FF2B5EF4-FFF2-40B4-BE49-F238E27FC236}">
              <a16:creationId xmlns:a16="http://schemas.microsoft.com/office/drawing/2014/main" id="{F2F6DAA2-AD60-448E-9530-C89F05E8D0F9}"/>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1" name="【庁舎】&#10;一人当たり面積最小値テキスト">
          <a:extLst>
            <a:ext uri="{FF2B5EF4-FFF2-40B4-BE49-F238E27FC236}">
              <a16:creationId xmlns:a16="http://schemas.microsoft.com/office/drawing/2014/main" id="{3F9B681A-FAF4-4904-8802-793972DC7991}"/>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2" name="直線コネクタ 921">
          <a:extLst>
            <a:ext uri="{FF2B5EF4-FFF2-40B4-BE49-F238E27FC236}">
              <a16:creationId xmlns:a16="http://schemas.microsoft.com/office/drawing/2014/main" id="{D5BBE857-6B4E-49DA-A5EA-80FA3BB77015}"/>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23" name="【庁舎】&#10;一人当たり面積最大値テキスト">
          <a:extLst>
            <a:ext uri="{FF2B5EF4-FFF2-40B4-BE49-F238E27FC236}">
              <a16:creationId xmlns:a16="http://schemas.microsoft.com/office/drawing/2014/main" id="{2B4A82AA-C28F-479C-95A1-CDC25053B7FF}"/>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24" name="直線コネクタ 923">
          <a:extLst>
            <a:ext uri="{FF2B5EF4-FFF2-40B4-BE49-F238E27FC236}">
              <a16:creationId xmlns:a16="http://schemas.microsoft.com/office/drawing/2014/main" id="{6C704E9E-DEA3-41E3-9F0C-3BCDB4F8A14A}"/>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925" name="【庁舎】&#10;一人当たり面積平均値テキスト">
          <a:extLst>
            <a:ext uri="{FF2B5EF4-FFF2-40B4-BE49-F238E27FC236}">
              <a16:creationId xmlns:a16="http://schemas.microsoft.com/office/drawing/2014/main" id="{BF8CA76B-BF44-4808-944D-6DF66552F8FA}"/>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26" name="フローチャート: 判断 925">
          <a:extLst>
            <a:ext uri="{FF2B5EF4-FFF2-40B4-BE49-F238E27FC236}">
              <a16:creationId xmlns:a16="http://schemas.microsoft.com/office/drawing/2014/main" id="{A3FCC365-F75E-42D5-87E6-7595ED02916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7" name="フローチャート: 判断 926">
          <a:extLst>
            <a:ext uri="{FF2B5EF4-FFF2-40B4-BE49-F238E27FC236}">
              <a16:creationId xmlns:a16="http://schemas.microsoft.com/office/drawing/2014/main" id="{A27D1631-7774-4154-AE7A-AADE5158F94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8" name="フローチャート: 判断 927">
          <a:extLst>
            <a:ext uri="{FF2B5EF4-FFF2-40B4-BE49-F238E27FC236}">
              <a16:creationId xmlns:a16="http://schemas.microsoft.com/office/drawing/2014/main" id="{232F5A92-1BEE-41B4-AF70-2D0E056A5CB6}"/>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9" name="フローチャート: 判断 928">
          <a:extLst>
            <a:ext uri="{FF2B5EF4-FFF2-40B4-BE49-F238E27FC236}">
              <a16:creationId xmlns:a16="http://schemas.microsoft.com/office/drawing/2014/main" id="{155D9A83-A4C0-49A6-9FEF-561CAD4CD0A6}"/>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0" name="フローチャート: 判断 929">
          <a:extLst>
            <a:ext uri="{FF2B5EF4-FFF2-40B4-BE49-F238E27FC236}">
              <a16:creationId xmlns:a16="http://schemas.microsoft.com/office/drawing/2014/main" id="{740702FB-9FBA-4F7C-B89B-B82974EDD58D}"/>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17235B5B-264D-42E0-9674-89ED5269FCC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E089AD5A-1799-4644-800D-A43365F09D5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E7DA3C43-9156-43D1-B1C3-537F296FBE5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5083C979-DDFD-40EA-BAB5-43CDE8BDA85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8A8DEA9A-3893-4CF3-93FC-8FB6F414919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113574</xdr:rowOff>
    </xdr:from>
    <xdr:to>
      <xdr:col>116</xdr:col>
      <xdr:colOff>114300</xdr:colOff>
      <xdr:row>109</xdr:row>
      <xdr:rowOff>43724</xdr:rowOff>
    </xdr:to>
    <xdr:sp macro="" textlink="">
      <xdr:nvSpPr>
        <xdr:cNvPr id="936" name="楕円 935">
          <a:extLst>
            <a:ext uri="{FF2B5EF4-FFF2-40B4-BE49-F238E27FC236}">
              <a16:creationId xmlns:a16="http://schemas.microsoft.com/office/drawing/2014/main" id="{127804AC-CF8C-4817-AEDD-9EFBDEBFCF28}"/>
            </a:ext>
          </a:extLst>
        </xdr:cNvPr>
        <xdr:cNvSpPr/>
      </xdr:nvSpPr>
      <xdr:spPr>
        <a:xfrm>
          <a:off x="221107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28501</xdr:rowOff>
    </xdr:from>
    <xdr:ext cx="469744" cy="259045"/>
    <xdr:sp macro="" textlink="">
      <xdr:nvSpPr>
        <xdr:cNvPr id="937" name="【庁舎】&#10;一人当たり面積該当値テキスト">
          <a:extLst>
            <a:ext uri="{FF2B5EF4-FFF2-40B4-BE49-F238E27FC236}">
              <a16:creationId xmlns:a16="http://schemas.microsoft.com/office/drawing/2014/main" id="{2561C56E-76D4-40A2-BF68-804B50DE64F7}"/>
            </a:ext>
          </a:extLst>
        </xdr:cNvPr>
        <xdr:cNvSpPr txBox="1"/>
      </xdr:nvSpPr>
      <xdr:spPr>
        <a:xfrm>
          <a:off x="22199600" y="185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110308</xdr:rowOff>
    </xdr:from>
    <xdr:to>
      <xdr:col>112</xdr:col>
      <xdr:colOff>38100</xdr:colOff>
      <xdr:row>109</xdr:row>
      <xdr:rowOff>40458</xdr:rowOff>
    </xdr:to>
    <xdr:sp macro="" textlink="">
      <xdr:nvSpPr>
        <xdr:cNvPr id="938" name="楕円 937">
          <a:extLst>
            <a:ext uri="{FF2B5EF4-FFF2-40B4-BE49-F238E27FC236}">
              <a16:creationId xmlns:a16="http://schemas.microsoft.com/office/drawing/2014/main" id="{D1A88030-BF1A-46FB-AAF1-C22B95208B53}"/>
            </a:ext>
          </a:extLst>
        </xdr:cNvPr>
        <xdr:cNvSpPr/>
      </xdr:nvSpPr>
      <xdr:spPr>
        <a:xfrm>
          <a:off x="21272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161108</xdr:rowOff>
    </xdr:from>
    <xdr:to>
      <xdr:col>116</xdr:col>
      <xdr:colOff>63500</xdr:colOff>
      <xdr:row>108</xdr:row>
      <xdr:rowOff>164374</xdr:rowOff>
    </xdr:to>
    <xdr:cxnSp macro="">
      <xdr:nvCxnSpPr>
        <xdr:cNvPr id="939" name="直線コネクタ 938">
          <a:extLst>
            <a:ext uri="{FF2B5EF4-FFF2-40B4-BE49-F238E27FC236}">
              <a16:creationId xmlns:a16="http://schemas.microsoft.com/office/drawing/2014/main" id="{63AB5BC8-7B81-4148-A977-AA71CF5FB219}"/>
            </a:ext>
          </a:extLst>
        </xdr:cNvPr>
        <xdr:cNvCxnSpPr/>
      </xdr:nvCxnSpPr>
      <xdr:spPr>
        <a:xfrm>
          <a:off x="21323300" y="186777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110308</xdr:rowOff>
    </xdr:from>
    <xdr:to>
      <xdr:col>107</xdr:col>
      <xdr:colOff>101600</xdr:colOff>
      <xdr:row>109</xdr:row>
      <xdr:rowOff>40458</xdr:rowOff>
    </xdr:to>
    <xdr:sp macro="" textlink="">
      <xdr:nvSpPr>
        <xdr:cNvPr id="940" name="楕円 939">
          <a:extLst>
            <a:ext uri="{FF2B5EF4-FFF2-40B4-BE49-F238E27FC236}">
              <a16:creationId xmlns:a16="http://schemas.microsoft.com/office/drawing/2014/main" id="{906A8C2E-67F5-46AB-BEF0-B4DEC01F8108}"/>
            </a:ext>
          </a:extLst>
        </xdr:cNvPr>
        <xdr:cNvSpPr/>
      </xdr:nvSpPr>
      <xdr:spPr>
        <a:xfrm>
          <a:off x="20383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161108</xdr:rowOff>
    </xdr:from>
    <xdr:to>
      <xdr:col>111</xdr:col>
      <xdr:colOff>177800</xdr:colOff>
      <xdr:row>108</xdr:row>
      <xdr:rowOff>161108</xdr:rowOff>
    </xdr:to>
    <xdr:cxnSp macro="">
      <xdr:nvCxnSpPr>
        <xdr:cNvPr id="941" name="直線コネクタ 940">
          <a:extLst>
            <a:ext uri="{FF2B5EF4-FFF2-40B4-BE49-F238E27FC236}">
              <a16:creationId xmlns:a16="http://schemas.microsoft.com/office/drawing/2014/main" id="{2A19C16B-99EF-4CC7-9524-EABE96655166}"/>
            </a:ext>
          </a:extLst>
        </xdr:cNvPr>
        <xdr:cNvCxnSpPr/>
      </xdr:nvCxnSpPr>
      <xdr:spPr>
        <a:xfrm>
          <a:off x="20434300" y="1867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110308</xdr:rowOff>
    </xdr:from>
    <xdr:to>
      <xdr:col>102</xdr:col>
      <xdr:colOff>165100</xdr:colOff>
      <xdr:row>109</xdr:row>
      <xdr:rowOff>40458</xdr:rowOff>
    </xdr:to>
    <xdr:sp macro="" textlink="">
      <xdr:nvSpPr>
        <xdr:cNvPr id="942" name="楕円 941">
          <a:extLst>
            <a:ext uri="{FF2B5EF4-FFF2-40B4-BE49-F238E27FC236}">
              <a16:creationId xmlns:a16="http://schemas.microsoft.com/office/drawing/2014/main" id="{F2A0DAC1-35BB-4E3D-A507-F18B65202307}"/>
            </a:ext>
          </a:extLst>
        </xdr:cNvPr>
        <xdr:cNvSpPr/>
      </xdr:nvSpPr>
      <xdr:spPr>
        <a:xfrm>
          <a:off x="19494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161108</xdr:rowOff>
    </xdr:from>
    <xdr:to>
      <xdr:col>107</xdr:col>
      <xdr:colOff>50800</xdr:colOff>
      <xdr:row>108</xdr:row>
      <xdr:rowOff>161108</xdr:rowOff>
    </xdr:to>
    <xdr:cxnSp macro="">
      <xdr:nvCxnSpPr>
        <xdr:cNvPr id="943" name="直線コネクタ 942">
          <a:extLst>
            <a:ext uri="{FF2B5EF4-FFF2-40B4-BE49-F238E27FC236}">
              <a16:creationId xmlns:a16="http://schemas.microsoft.com/office/drawing/2014/main" id="{EE791785-3310-4964-8648-7DDC3F821C6D}"/>
            </a:ext>
          </a:extLst>
        </xdr:cNvPr>
        <xdr:cNvCxnSpPr/>
      </xdr:nvCxnSpPr>
      <xdr:spPr>
        <a:xfrm>
          <a:off x="19545300" y="1867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110308</xdr:rowOff>
    </xdr:from>
    <xdr:to>
      <xdr:col>98</xdr:col>
      <xdr:colOff>38100</xdr:colOff>
      <xdr:row>109</xdr:row>
      <xdr:rowOff>40458</xdr:rowOff>
    </xdr:to>
    <xdr:sp macro="" textlink="">
      <xdr:nvSpPr>
        <xdr:cNvPr id="944" name="楕円 943">
          <a:extLst>
            <a:ext uri="{FF2B5EF4-FFF2-40B4-BE49-F238E27FC236}">
              <a16:creationId xmlns:a16="http://schemas.microsoft.com/office/drawing/2014/main" id="{C69BAD6E-3D87-4C2C-9E59-630CB0E0F0CE}"/>
            </a:ext>
          </a:extLst>
        </xdr:cNvPr>
        <xdr:cNvSpPr/>
      </xdr:nvSpPr>
      <xdr:spPr>
        <a:xfrm>
          <a:off x="18605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161108</xdr:rowOff>
    </xdr:from>
    <xdr:to>
      <xdr:col>102</xdr:col>
      <xdr:colOff>114300</xdr:colOff>
      <xdr:row>108</xdr:row>
      <xdr:rowOff>161108</xdr:rowOff>
    </xdr:to>
    <xdr:cxnSp macro="">
      <xdr:nvCxnSpPr>
        <xdr:cNvPr id="945" name="直線コネクタ 944">
          <a:extLst>
            <a:ext uri="{FF2B5EF4-FFF2-40B4-BE49-F238E27FC236}">
              <a16:creationId xmlns:a16="http://schemas.microsoft.com/office/drawing/2014/main" id="{E0A26046-45F3-40EA-887E-C1C0FF6122E4}"/>
            </a:ext>
          </a:extLst>
        </xdr:cNvPr>
        <xdr:cNvCxnSpPr/>
      </xdr:nvCxnSpPr>
      <xdr:spPr>
        <a:xfrm>
          <a:off x="18656300" y="1867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6" name="n_1aveValue【庁舎】&#10;一人当たり面積">
          <a:extLst>
            <a:ext uri="{FF2B5EF4-FFF2-40B4-BE49-F238E27FC236}">
              <a16:creationId xmlns:a16="http://schemas.microsoft.com/office/drawing/2014/main" id="{CFD9697C-F89C-4633-B154-055146FF9CEE}"/>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47" name="n_2aveValue【庁舎】&#10;一人当たり面積">
          <a:extLst>
            <a:ext uri="{FF2B5EF4-FFF2-40B4-BE49-F238E27FC236}">
              <a16:creationId xmlns:a16="http://schemas.microsoft.com/office/drawing/2014/main" id="{3C3B6BD4-6C17-4625-8B6F-8334B6EC0773}"/>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948" name="n_3aveValue【庁舎】&#10;一人当たり面積">
          <a:extLst>
            <a:ext uri="{FF2B5EF4-FFF2-40B4-BE49-F238E27FC236}">
              <a16:creationId xmlns:a16="http://schemas.microsoft.com/office/drawing/2014/main" id="{695B15AC-1B74-4B8E-BBC7-C5175E79D58B}"/>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49" name="n_4aveValue【庁舎】&#10;一人当たり面積">
          <a:extLst>
            <a:ext uri="{FF2B5EF4-FFF2-40B4-BE49-F238E27FC236}">
              <a16:creationId xmlns:a16="http://schemas.microsoft.com/office/drawing/2014/main" id="{330589DD-8DCA-459E-A099-5BC3C12DB9EC}"/>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31585</xdr:rowOff>
    </xdr:from>
    <xdr:ext cx="469744" cy="259045"/>
    <xdr:sp macro="" textlink="">
      <xdr:nvSpPr>
        <xdr:cNvPr id="950" name="n_1mainValue【庁舎】&#10;一人当たり面積">
          <a:extLst>
            <a:ext uri="{FF2B5EF4-FFF2-40B4-BE49-F238E27FC236}">
              <a16:creationId xmlns:a16="http://schemas.microsoft.com/office/drawing/2014/main" id="{0992CC3E-6EC0-424A-853A-C89DD117CFBD}"/>
            </a:ext>
          </a:extLst>
        </xdr:cNvPr>
        <xdr:cNvSpPr txBox="1"/>
      </xdr:nvSpPr>
      <xdr:spPr>
        <a:xfrm>
          <a:off x="210757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31585</xdr:rowOff>
    </xdr:from>
    <xdr:ext cx="469744" cy="259045"/>
    <xdr:sp macro="" textlink="">
      <xdr:nvSpPr>
        <xdr:cNvPr id="951" name="n_2mainValue【庁舎】&#10;一人当たり面積">
          <a:extLst>
            <a:ext uri="{FF2B5EF4-FFF2-40B4-BE49-F238E27FC236}">
              <a16:creationId xmlns:a16="http://schemas.microsoft.com/office/drawing/2014/main" id="{6E10049D-0AAA-408D-B02A-E503631A938D}"/>
            </a:ext>
          </a:extLst>
        </xdr:cNvPr>
        <xdr:cNvSpPr txBox="1"/>
      </xdr:nvSpPr>
      <xdr:spPr>
        <a:xfrm>
          <a:off x="201994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31585</xdr:rowOff>
    </xdr:from>
    <xdr:ext cx="469744" cy="259045"/>
    <xdr:sp macro="" textlink="">
      <xdr:nvSpPr>
        <xdr:cNvPr id="952" name="n_3mainValue【庁舎】&#10;一人当たり面積">
          <a:extLst>
            <a:ext uri="{FF2B5EF4-FFF2-40B4-BE49-F238E27FC236}">
              <a16:creationId xmlns:a16="http://schemas.microsoft.com/office/drawing/2014/main" id="{8A61B14E-4072-4650-8003-DA16F48ECDA3}"/>
            </a:ext>
          </a:extLst>
        </xdr:cNvPr>
        <xdr:cNvSpPr txBox="1"/>
      </xdr:nvSpPr>
      <xdr:spPr>
        <a:xfrm>
          <a:off x="193104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31585</xdr:rowOff>
    </xdr:from>
    <xdr:ext cx="469744" cy="259045"/>
    <xdr:sp macro="" textlink="">
      <xdr:nvSpPr>
        <xdr:cNvPr id="953" name="n_4mainValue【庁舎】&#10;一人当たり面積">
          <a:extLst>
            <a:ext uri="{FF2B5EF4-FFF2-40B4-BE49-F238E27FC236}">
              <a16:creationId xmlns:a16="http://schemas.microsoft.com/office/drawing/2014/main" id="{B3FA8BAC-82E4-44FB-BB6A-9F9698969845}"/>
            </a:ext>
          </a:extLst>
        </xdr:cNvPr>
        <xdr:cNvSpPr txBox="1"/>
      </xdr:nvSpPr>
      <xdr:spPr>
        <a:xfrm>
          <a:off x="184214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66DA8D3C-1D4E-462C-84E8-9949847AD5A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F66B7A61-242A-41DC-8A72-07370203459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9940C4CF-84AC-4DEB-B3E3-935CCF91EF2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類似団体と比べ、有形固定資産減価償却率の高い施設が多くあるが、これは取得してからの年数が長く、施設の老朽化が進んでいることを表している。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今後は公共施設等総合管理計画に基づき、計画的な施設整備を進める必要があるため、公共施設整備基金の積み立てなど財源の確保に努める必要がある。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44,959
44,467
14.79
17,489,604
16,894,173
514,114
8,303,224
11,046,370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分母である基準財政需要額は、社会福祉費等が増となったことにより前年度と比較し、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分子である基準財政収入額は地方消費税交付金等の増により前年度と比較し、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の増となっている。分子の増加率よりも分母の増加率の方が大きいため、財政力指数は微減となっている。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町税の令和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年度における徴収率は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（令和元年度と同率）と横ばいである。高い徴収率を維持できるよう歳入確保に努める。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153811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分子である歳出が人件費の増等により前年度と比較し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83,685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千円の増となったものの、分母である歳入が減収補てん債特例分及び臨時財政対策債の増等により前年度と比較し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294,425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千円のと大幅に増となったことによる。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経常収支比率を下げるために、引き続き地方債の抑制や、事務の効率化等を進めることにより経常経費の見直しを図る。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60007</xdr:rowOff>
    </xdr:from>
    <xdr:to>
      <xdr:col>23</xdr:col>
      <xdr:colOff>133350</xdr:colOff>
      <xdr:row>64</xdr:row>
      <xdr:rowOff>27305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61357"/>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84138</xdr:rowOff>
    </xdr:from>
    <xdr:to>
      <xdr:col>19</xdr:col>
      <xdr:colOff>133350</xdr:colOff>
      <xdr:row>64</xdr:row>
      <xdr:rowOff>27305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8548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84138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432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33338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4326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152734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62882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33338</xdr:rowOff>
    </xdr:from>
    <xdr:to>
      <xdr:col>15</xdr:col>
      <xdr:colOff>133350</xdr:colOff>
      <xdr:row>63</xdr:row>
      <xdr:rowOff>134938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119715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153988</xdr:rowOff>
    </xdr:from>
    <xdr:to>
      <xdr:col>7</xdr:col>
      <xdr:colOff>31750</xdr:colOff>
      <xdr:row>64</xdr:row>
      <xdr:rowOff>84138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68915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年から令和元年まで全国平均、埼玉県平均、類似団体平均をすべて下回っている。令和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年度は全国平均及び類似団体平均を下回った。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11,195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円増加したが、これは退職手当分を除く人件費が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297,042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今後もより一層のコスト削減に取り組んでいく。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81231</xdr:rowOff>
    </xdr:from>
    <xdr:to>
      <xdr:col>23</xdr:col>
      <xdr:colOff>133350</xdr:colOff>
      <xdr:row>82</xdr:row>
      <xdr:rowOff>38416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68681"/>
          <a:ext cx="838200" cy="12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19148</xdr:rowOff>
    </xdr:from>
    <xdr:to>
      <xdr:col>19</xdr:col>
      <xdr:colOff>133350</xdr:colOff>
      <xdr:row>81</xdr:row>
      <xdr:rowOff>81231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06598"/>
          <a:ext cx="889000" cy="6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1924</xdr:rowOff>
    </xdr:from>
    <xdr:to>
      <xdr:col>15</xdr:col>
      <xdr:colOff>82550</xdr:colOff>
      <xdr:row>81</xdr:row>
      <xdr:rowOff>19148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89374"/>
          <a:ext cx="889000" cy="1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169249</xdr:rowOff>
    </xdr:from>
    <xdr:to>
      <xdr:col>11</xdr:col>
      <xdr:colOff>31750</xdr:colOff>
      <xdr:row>81</xdr:row>
      <xdr:rowOff>1924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85249"/>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159066</xdr:rowOff>
    </xdr:from>
    <xdr:to>
      <xdr:col>23</xdr:col>
      <xdr:colOff>184150</xdr:colOff>
      <xdr:row>82</xdr:row>
      <xdr:rowOff>89216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4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4143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9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30431</xdr:rowOff>
    </xdr:from>
    <xdr:to>
      <xdr:col>19</xdr:col>
      <xdr:colOff>184150</xdr:colOff>
      <xdr:row>81</xdr:row>
      <xdr:rowOff>132031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142208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86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139798</xdr:rowOff>
    </xdr:from>
    <xdr:to>
      <xdr:col>15</xdr:col>
      <xdr:colOff>133350</xdr:colOff>
      <xdr:row>81</xdr:row>
      <xdr:rowOff>69948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5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80125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2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122574</xdr:rowOff>
    </xdr:from>
    <xdr:to>
      <xdr:col>11</xdr:col>
      <xdr:colOff>82550</xdr:colOff>
      <xdr:row>81</xdr:row>
      <xdr:rowOff>52724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62901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0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118449</xdr:rowOff>
    </xdr:from>
    <xdr:to>
      <xdr:col>7</xdr:col>
      <xdr:colOff>31750</xdr:colOff>
      <xdr:row>81</xdr:row>
      <xdr:rowOff>48599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58776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0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職員の給与については人事院勧告に基づいて、水準の適正化を図っており、今後も人事院勧告に準拠することを基本に社会経済情勢や他の地方公共団体の動向等を考慮し、適正な給与水準を維持すること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136979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358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119743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154214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154214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669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人口増加は緩やかになりつつあるが、定年退職者の多い年に備えた、計画的な職員採用を行っている。適材適所の職員配置や機構改革を実施し、引き続き適正な定員管理に取り組んでいく。</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113302</xdr:rowOff>
    </xdr:from>
    <xdr:to>
      <xdr:col>81</xdr:col>
      <xdr:colOff>44450</xdr:colOff>
      <xdr:row>60</xdr:row>
      <xdr:rowOff>159838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00302"/>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102960</xdr:rowOff>
    </xdr:from>
    <xdr:to>
      <xdr:col>77</xdr:col>
      <xdr:colOff>44450</xdr:colOff>
      <xdr:row>60</xdr:row>
      <xdr:rowOff>113302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8996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56424</xdr:rowOff>
    </xdr:from>
    <xdr:to>
      <xdr:col>72</xdr:col>
      <xdr:colOff>203200</xdr:colOff>
      <xdr:row>60</xdr:row>
      <xdr:rowOff>102960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4342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18506</xdr:rowOff>
    </xdr:from>
    <xdr:to>
      <xdr:col>68</xdr:col>
      <xdr:colOff>152400</xdr:colOff>
      <xdr:row>60</xdr:row>
      <xdr:rowOff>56424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0550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109038</xdr:rowOff>
    </xdr:from>
    <xdr:to>
      <xdr:col>81</xdr:col>
      <xdr:colOff>95250</xdr:colOff>
      <xdr:row>61</xdr:row>
      <xdr:rowOff>39188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81115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6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62502</xdr:rowOff>
    </xdr:from>
    <xdr:to>
      <xdr:col>77</xdr:col>
      <xdr:colOff>95250</xdr:colOff>
      <xdr:row>60</xdr:row>
      <xdr:rowOff>164102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148879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3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52160</xdr:rowOff>
    </xdr:from>
    <xdr:to>
      <xdr:col>73</xdr:col>
      <xdr:colOff>44450</xdr:colOff>
      <xdr:row>60</xdr:row>
      <xdr:rowOff>153760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138537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2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5624</xdr:rowOff>
    </xdr:from>
    <xdr:to>
      <xdr:col>68</xdr:col>
      <xdr:colOff>203200</xdr:colOff>
      <xdr:row>60</xdr:row>
      <xdr:rowOff>107224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117401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139156</xdr:rowOff>
    </xdr:from>
    <xdr:to>
      <xdr:col>64</xdr:col>
      <xdr:colOff>152400</xdr:colOff>
      <xdr:row>60</xdr:row>
      <xdr:rowOff>69306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79483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ポイント低下したが、</a:t>
          </a:r>
          <a:r>
            <a:rPr lang="ja-JP" altLang="ja-JP" sz="1100">
              <a:solidFill>
                <a:sysClr val="windowText" lastClr="000000"/>
              </a:solidFill>
              <a:effectLst/>
              <a:latin typeface="+mn-lt"/>
              <a:ea typeface="+mn-ea"/>
              <a:cs typeface="+mn-cs"/>
            </a:rPr>
            <a:t>公営企業に要する経費の財源とする地方債の償還の財源に充てたと認められる繰入金が減少したことによるものである。</a:t>
          </a:r>
          <a:r>
            <a:rPr lang="en-US"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r>
            <a:rPr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区画整理事業の進捗に伴う人口増加により、小学校建設等の教育施設整備や道路整備等の普通建設事業費に係る償還費は依然として続くが、事業実施にあたっては選択と集中を行い、国県支出金の有効活用と交付税措置のある有利な起債を活用するなど、公債費負担の減少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116417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1369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25400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458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105833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263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43</xdr:row>
      <xdr:rowOff>14817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3067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16.4</a:t>
          </a:r>
          <a:r>
            <a:rPr kumimoji="1" lang="ja-JP" altLang="ja-JP" sz="1100">
              <a:solidFill>
                <a:sysClr val="windowText" lastClr="000000"/>
              </a:solidFill>
              <a:effectLst/>
              <a:latin typeface="+mn-lt"/>
              <a:ea typeface="+mn-ea"/>
              <a:cs typeface="+mn-cs"/>
            </a:rPr>
            <a:t>ポイント低下したが、令和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年度地方債現在高が</a:t>
          </a:r>
          <a:r>
            <a:rPr kumimoji="1" lang="en-US" altLang="ja-JP" sz="1100">
              <a:solidFill>
                <a:sysClr val="windowText" lastClr="000000"/>
              </a:solidFill>
              <a:effectLst/>
              <a:latin typeface="+mn-lt"/>
              <a:ea typeface="+mn-ea"/>
              <a:cs typeface="+mn-cs"/>
            </a:rPr>
            <a:t>277,469</a:t>
          </a:r>
          <a:r>
            <a:rPr kumimoji="1" lang="ja-JP" altLang="ja-JP" sz="1100">
              <a:solidFill>
                <a:sysClr val="windowText" lastClr="000000"/>
              </a:solidFill>
              <a:effectLst/>
              <a:latin typeface="+mn-lt"/>
              <a:ea typeface="+mn-ea"/>
              <a:cs typeface="+mn-cs"/>
            </a:rPr>
            <a:t>千円減少したこと</a:t>
          </a:r>
          <a:r>
            <a:rPr lang="ja-JP" altLang="ja-JP" sz="1100">
              <a:solidFill>
                <a:sysClr val="windowText" lastClr="000000"/>
              </a:solidFill>
              <a:effectLst/>
              <a:latin typeface="+mn-lt"/>
              <a:ea typeface="+mn-ea"/>
              <a:cs typeface="+mn-cs"/>
            </a:rPr>
            <a:t>等によるものである。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しかしながら、</a:t>
          </a:r>
          <a:r>
            <a:rPr kumimoji="1" lang="ja-JP" altLang="en-US" sz="1100">
              <a:solidFill>
                <a:sysClr val="windowText" lastClr="000000"/>
              </a:solidFill>
              <a:effectLst/>
              <a:latin typeface="+mn-lt"/>
              <a:ea typeface="+mn-ea"/>
              <a:cs typeface="+mn-cs"/>
            </a:rPr>
            <a:t>新庁舎建設やクリーンセンターの大規模改修といった額の大きい起債事業を予定しているため、今後上昇していくことが想定される。そのため、</a:t>
          </a:r>
          <a:r>
            <a:rPr kumimoji="1" lang="ja-JP" altLang="ja-JP" sz="1100">
              <a:solidFill>
                <a:sysClr val="windowText" lastClr="000000"/>
              </a:solidFill>
              <a:effectLst/>
              <a:latin typeface="+mn-lt"/>
              <a:ea typeface="+mn-ea"/>
              <a:cs typeface="+mn-cs"/>
            </a:rPr>
            <a:t>充当可能財源である基金積立の向上に努めるとともに、新規借入額を償還額より少なくし地方債残高の減少に努めるなど、将来負担比率を</a:t>
          </a:r>
          <a:r>
            <a:rPr kumimoji="1" lang="ja-JP" altLang="en-US" sz="1100">
              <a:solidFill>
                <a:sysClr val="windowText" lastClr="000000"/>
              </a:solidFill>
              <a:effectLst/>
              <a:latin typeface="+mn-lt"/>
              <a:ea typeface="+mn-ea"/>
              <a:cs typeface="+mn-cs"/>
            </a:rPr>
            <a:t>さらに</a:t>
          </a:r>
          <a:r>
            <a:rPr kumimoji="1" lang="ja-JP" altLang="ja-JP" sz="1100">
              <a:solidFill>
                <a:sysClr val="windowText" lastClr="000000"/>
              </a:solidFill>
              <a:effectLst/>
              <a:latin typeface="+mn-lt"/>
              <a:ea typeface="+mn-ea"/>
              <a:cs typeface="+mn-cs"/>
            </a:rPr>
            <a:t>低下させるように取り組んでいく。</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156704</xdr:rowOff>
    </xdr:from>
    <xdr:to>
      <xdr:col>81</xdr:col>
      <xdr:colOff>44450</xdr:colOff>
      <xdr:row>16</xdr:row>
      <xdr:rowOff>33655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57004"/>
          <a:ext cx="838200" cy="2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33655</xdr:rowOff>
    </xdr:from>
    <xdr:to>
      <xdr:col>77</xdr:col>
      <xdr:colOff>44450</xdr:colOff>
      <xdr:row>16</xdr:row>
      <xdr:rowOff>159667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76855"/>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159667</xdr:rowOff>
    </xdr:from>
    <xdr:to>
      <xdr:col>72</xdr:col>
      <xdr:colOff>203200</xdr:colOff>
      <xdr:row>17</xdr:row>
      <xdr:rowOff>139700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02867"/>
          <a:ext cx="8890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139700</xdr:rowOff>
    </xdr:from>
    <xdr:to>
      <xdr:col>68</xdr:col>
      <xdr:colOff>152400</xdr:colOff>
      <xdr:row>18</xdr:row>
      <xdr:rowOff>50024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54350"/>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105904</xdr:rowOff>
    </xdr:from>
    <xdr:to>
      <xdr:col>81</xdr:col>
      <xdr:colOff>95250</xdr:colOff>
      <xdr:row>15</xdr:row>
      <xdr:rowOff>36054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122431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5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154305</xdr:rowOff>
    </xdr:from>
    <xdr:to>
      <xdr:col>77</xdr:col>
      <xdr:colOff>95250</xdr:colOff>
      <xdr:row>16</xdr:row>
      <xdr:rowOff>84455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69232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1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108867</xdr:rowOff>
    </xdr:from>
    <xdr:to>
      <xdr:col>73</xdr:col>
      <xdr:colOff>44450</xdr:colOff>
      <xdr:row>17</xdr:row>
      <xdr:rowOff>39017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23794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88900</xdr:rowOff>
    </xdr:from>
    <xdr:to>
      <xdr:col>68</xdr:col>
      <xdr:colOff>203200</xdr:colOff>
      <xdr:row>18</xdr:row>
      <xdr:rowOff>19050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3827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170674</xdr:rowOff>
    </xdr:from>
    <xdr:to>
      <xdr:col>64</xdr:col>
      <xdr:colOff>152400</xdr:colOff>
      <xdr:row>18</xdr:row>
      <xdr:rowOff>100824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85601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7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44,959
44,467
14.79
17,489,604
16,894,173
514,114
8,303,224
11,046,370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ポイントの増となっている。町の人口は緩やかではあるが増加している。少数精鋭で行政運営にあたっている状況であり、行政需要が増えていく中、適正な定員管理は必要と考える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41275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627634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6184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52705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6184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52705</xdr:rowOff>
    </xdr:from>
    <xdr:to>
      <xdr:col>11</xdr:col>
      <xdr:colOff>9525</xdr:colOff>
      <xdr:row>36</xdr:row>
      <xdr:rowOff>155575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622490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161925</xdr:rowOff>
    </xdr:from>
    <xdr:to>
      <xdr:col>24</xdr:col>
      <xdr:colOff>76200</xdr:colOff>
      <xdr:row>37</xdr:row>
      <xdr:rowOff>92075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134002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1905</xdr:rowOff>
    </xdr:from>
    <xdr:to>
      <xdr:col>11</xdr:col>
      <xdr:colOff>60325</xdr:colOff>
      <xdr:row>36</xdr:row>
      <xdr:rowOff>103505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88282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104775</xdr:rowOff>
    </xdr:from>
    <xdr:to>
      <xdr:col>6</xdr:col>
      <xdr:colOff>171450</xdr:colOff>
      <xdr:row>37</xdr:row>
      <xdr:rowOff>34925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19702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ポイントの減となったが、類似団体平均より高い水準で推移している。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今後も費用対効果を十分に検討し、物件費の動向に注視しながらに削減に努める。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96520</xdr:rowOff>
    </xdr:from>
    <xdr:to>
      <xdr:col>82</xdr:col>
      <xdr:colOff>107950</xdr:colOff>
      <xdr:row>21</xdr:row>
      <xdr:rowOff>31750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5255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157480</xdr:rowOff>
    </xdr:from>
    <xdr:to>
      <xdr:col>78</xdr:col>
      <xdr:colOff>69850</xdr:colOff>
      <xdr:row>21</xdr:row>
      <xdr:rowOff>31750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586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149860</xdr:rowOff>
    </xdr:from>
    <xdr:to>
      <xdr:col>73</xdr:col>
      <xdr:colOff>180975</xdr:colOff>
      <xdr:row>20</xdr:row>
      <xdr:rowOff>157480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578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142240</xdr:rowOff>
    </xdr:from>
    <xdr:to>
      <xdr:col>69</xdr:col>
      <xdr:colOff>92075</xdr:colOff>
      <xdr:row>20</xdr:row>
      <xdr:rowOff>149860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571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45720</xdr:rowOff>
    </xdr:from>
    <xdr:to>
      <xdr:col>82</xdr:col>
      <xdr:colOff>158750</xdr:colOff>
      <xdr:row>20</xdr:row>
      <xdr:rowOff>147320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17797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152400</xdr:rowOff>
    </xdr:from>
    <xdr:to>
      <xdr:col>78</xdr:col>
      <xdr:colOff>120650</xdr:colOff>
      <xdr:row>21</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67327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66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106680</xdr:rowOff>
    </xdr:from>
    <xdr:to>
      <xdr:col>74</xdr:col>
      <xdr:colOff>31750</xdr:colOff>
      <xdr:row>21</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21607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62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99060</xdr:rowOff>
    </xdr:from>
    <xdr:to>
      <xdr:col>69</xdr:col>
      <xdr:colOff>142875</xdr:colOff>
      <xdr:row>21</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91440</xdr:rowOff>
    </xdr:from>
    <xdr:to>
      <xdr:col>65</xdr:col>
      <xdr:colOff>53975</xdr:colOff>
      <xdr:row>21</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5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6367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60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ポイントの減となったが、社会保障関連経費の伸びは続くものと見込まれるため、健康増進事業の推進等により上昇に歯止めをかけられるよう努める。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58</xdr:row>
      <xdr:rowOff>18143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098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18143</xdr:rowOff>
    </xdr:from>
    <xdr:to>
      <xdr:col>19</xdr:col>
      <xdr:colOff>187325</xdr:colOff>
      <xdr:row>58</xdr:row>
      <xdr:rowOff>18143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962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58</xdr:row>
      <xdr:rowOff>18143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64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91622</xdr:rowOff>
    </xdr:from>
    <xdr:to>
      <xdr:col>11</xdr:col>
      <xdr:colOff>9525</xdr:colOff>
      <xdr:row>57</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138793</xdr:rowOff>
    </xdr:from>
    <xdr:to>
      <xdr:col>15</xdr:col>
      <xdr:colOff>149225</xdr:colOff>
      <xdr:row>58</xdr:row>
      <xdr:rowOff>68943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53720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40822</xdr:rowOff>
    </xdr:from>
    <xdr:to>
      <xdr:col>11</xdr:col>
      <xdr:colOff>60325</xdr:colOff>
      <xdr:row>57</xdr:row>
      <xdr:rowOff>142422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127199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ポイント減となり、類似団体平均値より低い水準にある。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その他の経費の主なものは、他会計への繰出金である。比率の低下に向け、経費の削減に努める。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104140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834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74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73660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ポイントの増となり、類似団体平均値より低い水準で推移している。これは、負担金、補助金等の支出について適切に対応してきたことによる。引き続きこの水準を維持していくよう努める。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34</xdr:row>
      <xdr:rowOff>85852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59105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90424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5910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90424</xdr:rowOff>
    </xdr:from>
    <xdr:to>
      <xdr:col>73</xdr:col>
      <xdr:colOff>180975</xdr:colOff>
      <xdr:row>34</xdr:row>
      <xdr:rowOff>94996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108712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5924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35052</xdr:rowOff>
    </xdr:from>
    <xdr:to>
      <xdr:col>82</xdr:col>
      <xdr:colOff>158750</xdr:colOff>
      <xdr:row>34</xdr:row>
      <xdr:rowOff>136652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115079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39624</xdr:rowOff>
    </xdr:from>
    <xdr:to>
      <xdr:col>74</xdr:col>
      <xdr:colOff>31750</xdr:colOff>
      <xdr:row>34</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151401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57912</xdr:rowOff>
    </xdr:from>
    <xdr:to>
      <xdr:col>65</xdr:col>
      <xdr:colOff>53975</xdr:colOff>
      <xdr:row>34</xdr:row>
      <xdr:rowOff>159512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169689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年度頃から人口増加に伴い、小中学校施設整備等の普通建設事業が多く実施され、その分が公債費に反映されている。中部特定土地区画整理事業の償還が平成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年度で終了したため、平成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年度以降は減少に転じていたが、今年度は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ポイントの増となった。今後も、新庁舎建設などを予定しており公債費が増えることが見込まれるため、地方財政措置のある有利な起債を活用しつつ、安易な起債は避け、町債発行額の抑制に努める。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5842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02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93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93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28702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02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98569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64279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ポイントの減となり、類似団体平均値と同程度の水準である。これは、財政基金積み立て事業の減等により積立金が前年度と比較し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150,012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千円減となっていること等による。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122428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8580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122428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178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44704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99568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376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124121</xdr:rowOff>
    </xdr:from>
    <xdr:to>
      <xdr:col>29</xdr:col>
      <xdr:colOff>127000</xdr:colOff>
      <xdr:row>18</xdr:row>
      <xdr:rowOff>156500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57846"/>
          <a:ext cx="647700" cy="3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156500</xdr:rowOff>
    </xdr:from>
    <xdr:to>
      <xdr:col>26</xdr:col>
      <xdr:colOff>50800</xdr:colOff>
      <xdr:row>19</xdr:row>
      <xdr:rowOff>2751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90225"/>
          <a:ext cx="698500" cy="1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2751</xdr:rowOff>
    </xdr:from>
    <xdr:to>
      <xdr:col>22</xdr:col>
      <xdr:colOff>114300</xdr:colOff>
      <xdr:row>19</xdr:row>
      <xdr:rowOff>13364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07926"/>
          <a:ext cx="698500" cy="10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13364</xdr:rowOff>
    </xdr:from>
    <xdr:to>
      <xdr:col>18</xdr:col>
      <xdr:colOff>177800</xdr:colOff>
      <xdr:row>19</xdr:row>
      <xdr:rowOff>31897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18539"/>
          <a:ext cx="698500" cy="18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73321</xdr:rowOff>
    </xdr:from>
    <xdr:to>
      <xdr:col>29</xdr:col>
      <xdr:colOff>177800</xdr:colOff>
      <xdr:row>19</xdr:row>
      <xdr:rowOff>3471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07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45398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105700</xdr:rowOff>
    </xdr:from>
    <xdr:to>
      <xdr:col>26</xdr:col>
      <xdr:colOff>101600</xdr:colOff>
      <xdr:row>19</xdr:row>
      <xdr:rowOff>35851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942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20627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2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123401</xdr:rowOff>
    </xdr:from>
    <xdr:to>
      <xdr:col>22</xdr:col>
      <xdr:colOff>165100</xdr:colOff>
      <xdr:row>19</xdr:row>
      <xdr:rowOff>53551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38328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134014</xdr:rowOff>
    </xdr:from>
    <xdr:to>
      <xdr:col>19</xdr:col>
      <xdr:colOff>38100</xdr:colOff>
      <xdr:row>19</xdr:row>
      <xdr:rowOff>64164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6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48941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152547</xdr:rowOff>
    </xdr:from>
    <xdr:to>
      <xdr:col>15</xdr:col>
      <xdr:colOff>101600</xdr:colOff>
      <xdr:row>19</xdr:row>
      <xdr:rowOff>82697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6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67474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327678</xdr:rowOff>
    </xdr:from>
    <xdr:to>
      <xdr:col>29</xdr:col>
      <xdr:colOff>127000</xdr:colOff>
      <xdr:row>36</xdr:row>
      <xdr:rowOff>1433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38028"/>
          <a:ext cx="6477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298614</xdr:rowOff>
    </xdr:from>
    <xdr:to>
      <xdr:col>26</xdr:col>
      <xdr:colOff>50800</xdr:colOff>
      <xdr:row>35</xdr:row>
      <xdr:rowOff>327678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08964"/>
          <a:ext cx="698500" cy="29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298614</xdr:rowOff>
    </xdr:from>
    <xdr:to>
      <xdr:col>22</xdr:col>
      <xdr:colOff>114300</xdr:colOff>
      <xdr:row>35</xdr:row>
      <xdr:rowOff>298940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08964"/>
          <a:ext cx="698500" cy="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186436</xdr:rowOff>
    </xdr:from>
    <xdr:to>
      <xdr:col>18</xdr:col>
      <xdr:colOff>177800</xdr:colOff>
      <xdr:row>35</xdr:row>
      <xdr:rowOff>298940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96786"/>
          <a:ext cx="698500" cy="11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293533</xdr:rowOff>
    </xdr:from>
    <xdr:to>
      <xdr:col>29</xdr:col>
      <xdr:colOff>177800</xdr:colOff>
      <xdr:row>36</xdr:row>
      <xdr:rowOff>52233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03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265610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276878</xdr:rowOff>
    </xdr:from>
    <xdr:to>
      <xdr:col>26</xdr:col>
      <xdr:colOff>101600</xdr:colOff>
      <xdr:row>36</xdr:row>
      <xdr:rowOff>35578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8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20355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7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247814</xdr:rowOff>
    </xdr:from>
    <xdr:to>
      <xdr:col>22</xdr:col>
      <xdr:colOff>165100</xdr:colOff>
      <xdr:row>36</xdr:row>
      <xdr:rowOff>6514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5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334191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4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248140</xdr:rowOff>
    </xdr:from>
    <xdr:to>
      <xdr:col>19</xdr:col>
      <xdr:colOff>38100</xdr:colOff>
      <xdr:row>36</xdr:row>
      <xdr:rowOff>6840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5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334517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4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135636</xdr:rowOff>
    </xdr:from>
    <xdr:to>
      <xdr:col>15</xdr:col>
      <xdr:colOff>101600</xdr:colOff>
      <xdr:row>35</xdr:row>
      <xdr:rowOff>237236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4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247413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44,959
44,467
14.79
17,489,604
16,894,173
514,114
8,303,224
11,046,370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115583</xdr:rowOff>
    </xdr:from>
    <xdr:to>
      <xdr:col>24</xdr:col>
      <xdr:colOff>63500</xdr:colOff>
      <xdr:row>37</xdr:row>
      <xdr:rowOff>66758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7783"/>
          <a:ext cx="838200" cy="1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66758</xdr:rowOff>
    </xdr:from>
    <xdr:to>
      <xdr:col>19</xdr:col>
      <xdr:colOff>177800</xdr:colOff>
      <xdr:row>37</xdr:row>
      <xdr:rowOff>110477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10408"/>
          <a:ext cx="8890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100781</xdr:rowOff>
    </xdr:from>
    <xdr:to>
      <xdr:col>15</xdr:col>
      <xdr:colOff>50800</xdr:colOff>
      <xdr:row>37</xdr:row>
      <xdr:rowOff>110477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44431"/>
          <a:ext cx="889000" cy="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92513</xdr:rowOff>
    </xdr:from>
    <xdr:to>
      <xdr:col>10</xdr:col>
      <xdr:colOff>114300</xdr:colOff>
      <xdr:row>37</xdr:row>
      <xdr:rowOff>100781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6163"/>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64783</xdr:rowOff>
    </xdr:from>
    <xdr:to>
      <xdr:col>24</xdr:col>
      <xdr:colOff>114300</xdr:colOff>
      <xdr:row>36</xdr:row>
      <xdr:rowOff>166383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43210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15958</xdr:rowOff>
    </xdr:from>
    <xdr:to>
      <xdr:col>20</xdr:col>
      <xdr:colOff>38100</xdr:colOff>
      <xdr:row>37</xdr:row>
      <xdr:rowOff>117558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108685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59677</xdr:rowOff>
    </xdr:from>
    <xdr:to>
      <xdr:col>15</xdr:col>
      <xdr:colOff>101600</xdr:colOff>
      <xdr:row>37</xdr:row>
      <xdr:rowOff>161277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152404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49981</xdr:rowOff>
    </xdr:from>
    <xdr:to>
      <xdr:col>10</xdr:col>
      <xdr:colOff>165100</xdr:colOff>
      <xdr:row>37</xdr:row>
      <xdr:rowOff>151581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142708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41713</xdr:rowOff>
    </xdr:from>
    <xdr:to>
      <xdr:col>6</xdr:col>
      <xdr:colOff>38100</xdr:colOff>
      <xdr:row>37</xdr:row>
      <xdr:rowOff>143313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134440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146183</xdr:rowOff>
    </xdr:from>
    <xdr:to>
      <xdr:col>24</xdr:col>
      <xdr:colOff>63500</xdr:colOff>
      <xdr:row>58</xdr:row>
      <xdr:rowOff>53697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18833"/>
          <a:ext cx="838200" cy="7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53697</xdr:rowOff>
    </xdr:from>
    <xdr:to>
      <xdr:col>19</xdr:col>
      <xdr:colOff>177800</xdr:colOff>
      <xdr:row>58</xdr:row>
      <xdr:rowOff>112105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97797"/>
          <a:ext cx="889000" cy="5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112105</xdr:rowOff>
    </xdr:from>
    <xdr:to>
      <xdr:col>15</xdr:col>
      <xdr:colOff>50800</xdr:colOff>
      <xdr:row>58</xdr:row>
      <xdr:rowOff>132303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56205"/>
          <a:ext cx="889000" cy="2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127012</xdr:rowOff>
    </xdr:from>
    <xdr:to>
      <xdr:col>10</xdr:col>
      <xdr:colOff>114300</xdr:colOff>
      <xdr:row>58</xdr:row>
      <xdr:rowOff>132303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71112"/>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95383</xdr:rowOff>
    </xdr:from>
    <xdr:to>
      <xdr:col>24</xdr:col>
      <xdr:colOff>114300</xdr:colOff>
      <xdr:row>58</xdr:row>
      <xdr:rowOff>25533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6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73810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4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2897</xdr:rowOff>
    </xdr:from>
    <xdr:to>
      <xdr:col>20</xdr:col>
      <xdr:colOff>38100</xdr:colOff>
      <xdr:row>58</xdr:row>
      <xdr:rowOff>104497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95624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61305</xdr:rowOff>
    </xdr:from>
    <xdr:to>
      <xdr:col>15</xdr:col>
      <xdr:colOff>101600</xdr:colOff>
      <xdr:row>58</xdr:row>
      <xdr:rowOff>162905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154032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9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81503</xdr:rowOff>
    </xdr:from>
    <xdr:to>
      <xdr:col>10</xdr:col>
      <xdr:colOff>165100</xdr:colOff>
      <xdr:row>59</xdr:row>
      <xdr:rowOff>11653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1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76212</xdr:rowOff>
    </xdr:from>
    <xdr:to>
      <xdr:col>6</xdr:col>
      <xdr:colOff>38100</xdr:colOff>
      <xdr:row>59</xdr:row>
      <xdr:rowOff>6362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168939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1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137528</xdr:rowOff>
    </xdr:from>
    <xdr:to>
      <xdr:col>24</xdr:col>
      <xdr:colOff>63500</xdr:colOff>
      <xdr:row>76</xdr:row>
      <xdr:rowOff>139872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67728"/>
          <a:ext cx="8382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137528</xdr:rowOff>
    </xdr:from>
    <xdr:to>
      <xdr:col>19</xdr:col>
      <xdr:colOff>177800</xdr:colOff>
      <xdr:row>77</xdr:row>
      <xdr:rowOff>1569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67728"/>
          <a:ext cx="889000" cy="3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168904</xdr:rowOff>
    </xdr:from>
    <xdr:to>
      <xdr:col>15</xdr:col>
      <xdr:colOff>50800</xdr:colOff>
      <xdr:row>77</xdr:row>
      <xdr:rowOff>1569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9910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154102</xdr:rowOff>
    </xdr:from>
    <xdr:to>
      <xdr:col>10</xdr:col>
      <xdr:colOff>114300</xdr:colOff>
      <xdr:row>76</xdr:row>
      <xdr:rowOff>168904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84302"/>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89072</xdr:rowOff>
    </xdr:from>
    <xdr:to>
      <xdr:col>24</xdr:col>
      <xdr:colOff>114300</xdr:colOff>
      <xdr:row>77</xdr:row>
      <xdr:rowOff>19222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1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67499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9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86728</xdr:rowOff>
    </xdr:from>
    <xdr:to>
      <xdr:col>20</xdr:col>
      <xdr:colOff>38100</xdr:colOff>
      <xdr:row>77</xdr:row>
      <xdr:rowOff>16878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33405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8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122219</xdr:rowOff>
    </xdr:from>
    <xdr:to>
      <xdr:col>15</xdr:col>
      <xdr:colOff>101600</xdr:colOff>
      <xdr:row>77</xdr:row>
      <xdr:rowOff>52369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43496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4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118104</xdr:rowOff>
    </xdr:from>
    <xdr:to>
      <xdr:col>10</xdr:col>
      <xdr:colOff>165100</xdr:colOff>
      <xdr:row>77</xdr:row>
      <xdr:rowOff>48254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39381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4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103302</xdr:rowOff>
    </xdr:from>
    <xdr:to>
      <xdr:col>6</xdr:col>
      <xdr:colOff>38100</xdr:colOff>
      <xdr:row>77</xdr:row>
      <xdr:rowOff>33452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49978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0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18526</xdr:rowOff>
    </xdr:from>
    <xdr:to>
      <xdr:col>24</xdr:col>
      <xdr:colOff>63500</xdr:colOff>
      <xdr:row>97</xdr:row>
      <xdr:rowOff>80558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49176"/>
          <a:ext cx="838200" cy="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80558</xdr:rowOff>
    </xdr:from>
    <xdr:to>
      <xdr:col>19</xdr:col>
      <xdr:colOff>177800</xdr:colOff>
      <xdr:row>97</xdr:row>
      <xdr:rowOff>134148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11208"/>
          <a:ext cx="8890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134148</xdr:rowOff>
    </xdr:from>
    <xdr:to>
      <xdr:col>15</xdr:col>
      <xdr:colOff>50800</xdr:colOff>
      <xdr:row>97</xdr:row>
      <xdr:rowOff>152958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64798"/>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152958</xdr:rowOff>
    </xdr:from>
    <xdr:to>
      <xdr:col>10</xdr:col>
      <xdr:colOff>114300</xdr:colOff>
      <xdr:row>97</xdr:row>
      <xdr:rowOff>167932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83608"/>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139176</xdr:rowOff>
    </xdr:from>
    <xdr:to>
      <xdr:col>24</xdr:col>
      <xdr:colOff>114300</xdr:colOff>
      <xdr:row>97</xdr:row>
      <xdr:rowOff>69326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117603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7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29758</xdr:rowOff>
    </xdr:from>
    <xdr:to>
      <xdr:col>20</xdr:col>
      <xdr:colOff>38100</xdr:colOff>
      <xdr:row>97</xdr:row>
      <xdr:rowOff>131358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6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122485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83348</xdr:rowOff>
    </xdr:from>
    <xdr:to>
      <xdr:col>15</xdr:col>
      <xdr:colOff>101600</xdr:colOff>
      <xdr:row>98</xdr:row>
      <xdr:rowOff>13498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1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4625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0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102158</xdr:rowOff>
    </xdr:from>
    <xdr:to>
      <xdr:col>10</xdr:col>
      <xdr:colOff>165100</xdr:colOff>
      <xdr:row>98</xdr:row>
      <xdr:rowOff>32308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23435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117132</xdr:rowOff>
    </xdr:from>
    <xdr:to>
      <xdr:col>6</xdr:col>
      <xdr:colOff>38100</xdr:colOff>
      <xdr:row>98</xdr:row>
      <xdr:rowOff>47282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38409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109689</xdr:rowOff>
    </xdr:from>
    <xdr:to>
      <xdr:col>55</xdr:col>
      <xdr:colOff>0</xdr:colOff>
      <xdr:row>38</xdr:row>
      <xdr:rowOff>80597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10439"/>
          <a:ext cx="838200" cy="48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80597</xdr:rowOff>
    </xdr:from>
    <xdr:to>
      <xdr:col>50</xdr:col>
      <xdr:colOff>114300</xdr:colOff>
      <xdr:row>38</xdr:row>
      <xdr:rowOff>90080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95697"/>
          <a:ext cx="8890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88581</xdr:rowOff>
    </xdr:from>
    <xdr:to>
      <xdr:col>45</xdr:col>
      <xdr:colOff>177800</xdr:colOff>
      <xdr:row>38</xdr:row>
      <xdr:rowOff>90080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603681"/>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84612</xdr:rowOff>
    </xdr:from>
    <xdr:to>
      <xdr:col>41</xdr:col>
      <xdr:colOff>50800</xdr:colOff>
      <xdr:row>38</xdr:row>
      <xdr:rowOff>88581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599712"/>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58889</xdr:rowOff>
    </xdr:from>
    <xdr:to>
      <xdr:col>55</xdr:col>
      <xdr:colOff>50800</xdr:colOff>
      <xdr:row>35</xdr:row>
      <xdr:rowOff>160489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5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145266</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7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29797</xdr:rowOff>
    </xdr:from>
    <xdr:to>
      <xdr:col>50</xdr:col>
      <xdr:colOff>165100</xdr:colOff>
      <xdr:row>38</xdr:row>
      <xdr:rowOff>131397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122524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63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39280</xdr:rowOff>
    </xdr:from>
    <xdr:to>
      <xdr:col>46</xdr:col>
      <xdr:colOff>38100</xdr:colOff>
      <xdr:row>38</xdr:row>
      <xdr:rowOff>140880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132007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6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37781</xdr:rowOff>
    </xdr:from>
    <xdr:to>
      <xdr:col>41</xdr:col>
      <xdr:colOff>101600</xdr:colOff>
      <xdr:row>38</xdr:row>
      <xdr:rowOff>139381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130508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6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33812</xdr:rowOff>
    </xdr:from>
    <xdr:to>
      <xdr:col>36</xdr:col>
      <xdr:colOff>165100</xdr:colOff>
      <xdr:row>38</xdr:row>
      <xdr:rowOff>135412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126539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30091</xdr:rowOff>
    </xdr:from>
    <xdr:to>
      <xdr:col>55</xdr:col>
      <xdr:colOff>0</xdr:colOff>
      <xdr:row>58</xdr:row>
      <xdr:rowOff>38814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974191"/>
          <a:ext cx="8382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154824</xdr:rowOff>
    </xdr:from>
    <xdr:to>
      <xdr:col>50</xdr:col>
      <xdr:colOff>114300</xdr:colOff>
      <xdr:row>58</xdr:row>
      <xdr:rowOff>38814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927474"/>
          <a:ext cx="889000" cy="5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154824</xdr:rowOff>
    </xdr:from>
    <xdr:to>
      <xdr:col>45</xdr:col>
      <xdr:colOff>177800</xdr:colOff>
      <xdr:row>58</xdr:row>
      <xdr:rowOff>55090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927474"/>
          <a:ext cx="889000" cy="7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170845</xdr:rowOff>
    </xdr:from>
    <xdr:to>
      <xdr:col>41</xdr:col>
      <xdr:colOff>50800</xdr:colOff>
      <xdr:row>58</xdr:row>
      <xdr:rowOff>55090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43495"/>
          <a:ext cx="889000" cy="5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150741</xdr:rowOff>
    </xdr:from>
    <xdr:to>
      <xdr:col>55</xdr:col>
      <xdr:colOff>50800</xdr:colOff>
      <xdr:row>58</xdr:row>
      <xdr:rowOff>80891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2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65668</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3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159464</xdr:rowOff>
    </xdr:from>
    <xdr:to>
      <xdr:col>50</xdr:col>
      <xdr:colOff>165100</xdr:colOff>
      <xdr:row>58</xdr:row>
      <xdr:rowOff>89614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3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80741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104024</xdr:rowOff>
    </xdr:from>
    <xdr:to>
      <xdr:col>46</xdr:col>
      <xdr:colOff>38100</xdr:colOff>
      <xdr:row>58</xdr:row>
      <xdr:rowOff>34174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7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25301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6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4290</xdr:rowOff>
    </xdr:from>
    <xdr:to>
      <xdr:col>41</xdr:col>
      <xdr:colOff>101600</xdr:colOff>
      <xdr:row>58</xdr:row>
      <xdr:rowOff>105890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4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97017</xdr:rowOff>
    </xdr:from>
    <xdr:ext cx="469744"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26428" y="1004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120045</xdr:rowOff>
    </xdr:from>
    <xdr:to>
      <xdr:col>36</xdr:col>
      <xdr:colOff>165100</xdr:colOff>
      <xdr:row>58</xdr:row>
      <xdr:rowOff>50195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9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41322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8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39035</xdr:rowOff>
    </xdr:from>
    <xdr:to>
      <xdr:col>55</xdr:col>
      <xdr:colOff>0</xdr:colOff>
      <xdr:row>79</xdr:row>
      <xdr:rowOff>44422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83585"/>
          <a:ext cx="8382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130882</xdr:rowOff>
    </xdr:from>
    <xdr:to>
      <xdr:col>50</xdr:col>
      <xdr:colOff>114300</xdr:colOff>
      <xdr:row>79</xdr:row>
      <xdr:rowOff>39035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03982"/>
          <a:ext cx="889000" cy="7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130882</xdr:rowOff>
    </xdr:from>
    <xdr:to>
      <xdr:col>45</xdr:col>
      <xdr:colOff>177800</xdr:colOff>
      <xdr:row>79</xdr:row>
      <xdr:rowOff>64263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03982"/>
          <a:ext cx="889000" cy="10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50563</xdr:rowOff>
    </xdr:from>
    <xdr:to>
      <xdr:col>41</xdr:col>
      <xdr:colOff>50800</xdr:colOff>
      <xdr:row>79</xdr:row>
      <xdr:rowOff>64263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95113"/>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165072</xdr:rowOff>
    </xdr:from>
    <xdr:to>
      <xdr:col>55</xdr:col>
      <xdr:colOff>50800</xdr:colOff>
      <xdr:row>79</xdr:row>
      <xdr:rowOff>95222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79999</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159685</xdr:rowOff>
    </xdr:from>
    <xdr:to>
      <xdr:col>50</xdr:col>
      <xdr:colOff>165100</xdr:colOff>
      <xdr:row>79</xdr:row>
      <xdr:rowOff>89835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80962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2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80082</xdr:rowOff>
    </xdr:from>
    <xdr:to>
      <xdr:col>46</xdr:col>
      <xdr:colOff>38100</xdr:colOff>
      <xdr:row>79</xdr:row>
      <xdr:rowOff>10232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1359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4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13463</xdr:rowOff>
    </xdr:from>
    <xdr:to>
      <xdr:col>41</xdr:col>
      <xdr:colOff>101600</xdr:colOff>
      <xdr:row>79</xdr:row>
      <xdr:rowOff>115063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106190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171213</xdr:rowOff>
    </xdr:from>
    <xdr:to>
      <xdr:col>36</xdr:col>
      <xdr:colOff>165100</xdr:colOff>
      <xdr:row>79</xdr:row>
      <xdr:rowOff>101363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92490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3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115036</xdr:rowOff>
    </xdr:from>
    <xdr:to>
      <xdr:col>55</xdr:col>
      <xdr:colOff>0</xdr:colOff>
      <xdr:row>98</xdr:row>
      <xdr:rowOff>138849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917136"/>
          <a:ext cx="8382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123952</xdr:rowOff>
    </xdr:from>
    <xdr:to>
      <xdr:col>50</xdr:col>
      <xdr:colOff>114300</xdr:colOff>
      <xdr:row>98</xdr:row>
      <xdr:rowOff>138849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926052"/>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123952</xdr:rowOff>
    </xdr:from>
    <xdr:to>
      <xdr:col>45</xdr:col>
      <xdr:colOff>177800</xdr:colOff>
      <xdr:row>98</xdr:row>
      <xdr:rowOff>161455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926052"/>
          <a:ext cx="889000" cy="3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78842</xdr:rowOff>
    </xdr:from>
    <xdr:to>
      <xdr:col>41</xdr:col>
      <xdr:colOff>50800</xdr:colOff>
      <xdr:row>98</xdr:row>
      <xdr:rowOff>161455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80942"/>
          <a:ext cx="889000" cy="8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64236</xdr:rowOff>
    </xdr:from>
    <xdr:to>
      <xdr:col>55</xdr:col>
      <xdr:colOff>50800</xdr:colOff>
      <xdr:row>98</xdr:row>
      <xdr:rowOff>165836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6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150613</xdr:rowOff>
    </xdr:from>
    <xdr:ext cx="469744"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8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88049</xdr:rowOff>
    </xdr:from>
    <xdr:to>
      <xdr:col>50</xdr:col>
      <xdr:colOff>165100</xdr:colOff>
      <xdr:row>99</xdr:row>
      <xdr:rowOff>18199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9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9326</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8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73152</xdr:rowOff>
    </xdr:from>
    <xdr:to>
      <xdr:col>46</xdr:col>
      <xdr:colOff>38100</xdr:colOff>
      <xdr:row>99</xdr:row>
      <xdr:rowOff>3302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165879</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96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110655</xdr:rowOff>
    </xdr:from>
    <xdr:to>
      <xdr:col>41</xdr:col>
      <xdr:colOff>101600</xdr:colOff>
      <xdr:row>99</xdr:row>
      <xdr:rowOff>40805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9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31932</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700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28042</xdr:rowOff>
    </xdr:from>
    <xdr:to>
      <xdr:col>36</xdr:col>
      <xdr:colOff>165100</xdr:colOff>
      <xdr:row>98</xdr:row>
      <xdr:rowOff>129642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120769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2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23963</xdr:rowOff>
    </xdr:from>
    <xdr:to>
      <xdr:col>85</xdr:col>
      <xdr:colOff>127000</xdr:colOff>
      <xdr:row>77</xdr:row>
      <xdr:rowOff>41287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25613"/>
          <a:ext cx="8382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41287</xdr:rowOff>
    </xdr:from>
    <xdr:to>
      <xdr:col>81</xdr:col>
      <xdr:colOff>50800</xdr:colOff>
      <xdr:row>77</xdr:row>
      <xdr:rowOff>43165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42937"/>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43165</xdr:rowOff>
    </xdr:from>
    <xdr:to>
      <xdr:col>76</xdr:col>
      <xdr:colOff>114300</xdr:colOff>
      <xdr:row>77</xdr:row>
      <xdr:rowOff>43297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44815"/>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37288</xdr:rowOff>
    </xdr:from>
    <xdr:to>
      <xdr:col>71</xdr:col>
      <xdr:colOff>177800</xdr:colOff>
      <xdr:row>77</xdr:row>
      <xdr:rowOff>43297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38938"/>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144613</xdr:rowOff>
    </xdr:from>
    <xdr:to>
      <xdr:col>85</xdr:col>
      <xdr:colOff>177800</xdr:colOff>
      <xdr:row>77</xdr:row>
      <xdr:rowOff>74763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7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123040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161937</xdr:rowOff>
    </xdr:from>
    <xdr:to>
      <xdr:col>81</xdr:col>
      <xdr:colOff>101600</xdr:colOff>
      <xdr:row>77</xdr:row>
      <xdr:rowOff>92087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83214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163815</xdr:rowOff>
    </xdr:from>
    <xdr:to>
      <xdr:col>76</xdr:col>
      <xdr:colOff>165100</xdr:colOff>
      <xdr:row>77</xdr:row>
      <xdr:rowOff>93965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85092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163947</xdr:rowOff>
    </xdr:from>
    <xdr:to>
      <xdr:col>72</xdr:col>
      <xdr:colOff>38100</xdr:colOff>
      <xdr:row>77</xdr:row>
      <xdr:rowOff>94097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85224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8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157938</xdr:rowOff>
    </xdr:from>
    <xdr:to>
      <xdr:col>67</xdr:col>
      <xdr:colOff>101600</xdr:colOff>
      <xdr:row>77</xdr:row>
      <xdr:rowOff>88088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79215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8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64226</xdr:rowOff>
    </xdr:from>
    <xdr:to>
      <xdr:col>85</xdr:col>
      <xdr:colOff>127000</xdr:colOff>
      <xdr:row>98</xdr:row>
      <xdr:rowOff>94949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66326"/>
          <a:ext cx="838200" cy="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64226</xdr:rowOff>
    </xdr:from>
    <xdr:to>
      <xdr:col>81</xdr:col>
      <xdr:colOff>50800</xdr:colOff>
      <xdr:row>98</xdr:row>
      <xdr:rowOff>67756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66326"/>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67756</xdr:rowOff>
    </xdr:from>
    <xdr:to>
      <xdr:col>76</xdr:col>
      <xdr:colOff>114300</xdr:colOff>
      <xdr:row>98</xdr:row>
      <xdr:rowOff>72994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69856"/>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72994</xdr:rowOff>
    </xdr:from>
    <xdr:to>
      <xdr:col>71</xdr:col>
      <xdr:colOff>177800</xdr:colOff>
      <xdr:row>98</xdr:row>
      <xdr:rowOff>114050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75094"/>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44149</xdr:rowOff>
    </xdr:from>
    <xdr:to>
      <xdr:col>85</xdr:col>
      <xdr:colOff>177800</xdr:colOff>
      <xdr:row>98</xdr:row>
      <xdr:rowOff>145749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130526</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13426</xdr:rowOff>
    </xdr:from>
    <xdr:to>
      <xdr:col>81</xdr:col>
      <xdr:colOff>101600</xdr:colOff>
      <xdr:row>98</xdr:row>
      <xdr:rowOff>115026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106153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0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16956</xdr:rowOff>
    </xdr:from>
    <xdr:to>
      <xdr:col>76</xdr:col>
      <xdr:colOff>165100</xdr:colOff>
      <xdr:row>98</xdr:row>
      <xdr:rowOff>118556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109683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1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22194</xdr:rowOff>
    </xdr:from>
    <xdr:to>
      <xdr:col>72</xdr:col>
      <xdr:colOff>38100</xdr:colOff>
      <xdr:row>98</xdr:row>
      <xdr:rowOff>123794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114921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1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63250</xdr:rowOff>
    </xdr:from>
    <xdr:to>
      <xdr:col>67</xdr:col>
      <xdr:colOff>101600</xdr:colOff>
      <xdr:row>98</xdr:row>
      <xdr:rowOff>164850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155977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5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26162</xdr:rowOff>
    </xdr:from>
    <xdr:to>
      <xdr:col>116</xdr:col>
      <xdr:colOff>63500</xdr:colOff>
      <xdr:row>59</xdr:row>
      <xdr:rowOff>27381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41712"/>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25629</xdr:rowOff>
    </xdr:from>
    <xdr:to>
      <xdr:col>111</xdr:col>
      <xdr:colOff>177800</xdr:colOff>
      <xdr:row>59</xdr:row>
      <xdr:rowOff>26162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4117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25095</xdr:rowOff>
    </xdr:from>
    <xdr:to>
      <xdr:col>107</xdr:col>
      <xdr:colOff>50800</xdr:colOff>
      <xdr:row>59</xdr:row>
      <xdr:rowOff>25629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4064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13056</xdr:rowOff>
    </xdr:from>
    <xdr:to>
      <xdr:col>102</xdr:col>
      <xdr:colOff>114300</xdr:colOff>
      <xdr:row>59</xdr:row>
      <xdr:rowOff>25095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28606"/>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148031</xdr:rowOff>
    </xdr:from>
    <xdr:to>
      <xdr:col>116</xdr:col>
      <xdr:colOff>114300</xdr:colOff>
      <xdr:row>59</xdr:row>
      <xdr:rowOff>78181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62958</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07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146812</xdr:rowOff>
    </xdr:from>
    <xdr:to>
      <xdr:col>112</xdr:col>
      <xdr:colOff>38100</xdr:colOff>
      <xdr:row>59</xdr:row>
      <xdr:rowOff>76962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68089</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8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146279</xdr:rowOff>
    </xdr:from>
    <xdr:to>
      <xdr:col>107</xdr:col>
      <xdr:colOff>101600</xdr:colOff>
      <xdr:row>59</xdr:row>
      <xdr:rowOff>76429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67556</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83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145745</xdr:rowOff>
    </xdr:from>
    <xdr:to>
      <xdr:col>102</xdr:col>
      <xdr:colOff>165100</xdr:colOff>
      <xdr:row>59</xdr:row>
      <xdr:rowOff>75895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67022</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8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133706</xdr:rowOff>
    </xdr:from>
    <xdr:to>
      <xdr:col>98</xdr:col>
      <xdr:colOff>38100</xdr:colOff>
      <xdr:row>59</xdr:row>
      <xdr:rowOff>63856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54983</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70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140364</xdr:rowOff>
    </xdr:from>
    <xdr:to>
      <xdr:col>116</xdr:col>
      <xdr:colOff>63500</xdr:colOff>
      <xdr:row>78</xdr:row>
      <xdr:rowOff>77383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342014"/>
          <a:ext cx="838200" cy="10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140364</xdr:rowOff>
    </xdr:from>
    <xdr:to>
      <xdr:col>111</xdr:col>
      <xdr:colOff>177800</xdr:colOff>
      <xdr:row>77</xdr:row>
      <xdr:rowOff>159040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342014"/>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112931</xdr:rowOff>
    </xdr:from>
    <xdr:to>
      <xdr:col>107</xdr:col>
      <xdr:colOff>50800</xdr:colOff>
      <xdr:row>77</xdr:row>
      <xdr:rowOff>159040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314581"/>
          <a:ext cx="889000" cy="4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81338</xdr:rowOff>
    </xdr:from>
    <xdr:to>
      <xdr:col>102</xdr:col>
      <xdr:colOff>114300</xdr:colOff>
      <xdr:row>77</xdr:row>
      <xdr:rowOff>112931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282988"/>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26583</xdr:rowOff>
    </xdr:from>
    <xdr:to>
      <xdr:col>116</xdr:col>
      <xdr:colOff>114300</xdr:colOff>
      <xdr:row>78</xdr:row>
      <xdr:rowOff>128183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112960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89564</xdr:rowOff>
    </xdr:from>
    <xdr:to>
      <xdr:col>112</xdr:col>
      <xdr:colOff>38100</xdr:colOff>
      <xdr:row>78</xdr:row>
      <xdr:rowOff>19714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10841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8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108240</xdr:rowOff>
    </xdr:from>
    <xdr:to>
      <xdr:col>107</xdr:col>
      <xdr:colOff>101600</xdr:colOff>
      <xdr:row>78</xdr:row>
      <xdr:rowOff>38390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29517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62131</xdr:rowOff>
    </xdr:from>
    <xdr:to>
      <xdr:col>102</xdr:col>
      <xdr:colOff>165100</xdr:colOff>
      <xdr:row>77</xdr:row>
      <xdr:rowOff>163731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6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154858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30538</xdr:rowOff>
    </xdr:from>
    <xdr:to>
      <xdr:col>98</xdr:col>
      <xdr:colOff>38100</xdr:colOff>
      <xdr:row>77</xdr:row>
      <xdr:rowOff>132138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123265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375,768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特別定額給付金給付事業により補助費が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106,137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円増加している他、人件費は会計年度任用職員制度の導入によりこれまで物件費で措置していたものが移行したこと等により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円の増、物件費は町立小中学校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教育整備事業の増等により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円の増等となっている。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主な構成項目である扶助費は、住民一人当たり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65,921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円となっており、類似団体や埼玉県平均と比べると低い水準ではあるが年々上昇している。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今後も扶助費の増加が想定され、容易に削減できるものではないが適正な支出に努めていきたい。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44,959
44,467
14.79
17,489,604
16,894,173
514,114
8,303,224
11,046,370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77216</xdr:rowOff>
    </xdr:from>
    <xdr:to>
      <xdr:col>24</xdr:col>
      <xdr:colOff>63500</xdr:colOff>
      <xdr:row>37</xdr:row>
      <xdr:rowOff>94742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20866"/>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94742</xdr:rowOff>
    </xdr:from>
    <xdr:to>
      <xdr:col>19</xdr:col>
      <xdr:colOff>177800</xdr:colOff>
      <xdr:row>37</xdr:row>
      <xdr:rowOff>99314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383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99314</xdr:rowOff>
    </xdr:from>
    <xdr:to>
      <xdr:col>15</xdr:col>
      <xdr:colOff>50800</xdr:colOff>
      <xdr:row>37</xdr:row>
      <xdr:rowOff>99314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42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52070</xdr:rowOff>
    </xdr:from>
    <xdr:to>
      <xdr:col>10</xdr:col>
      <xdr:colOff>114300</xdr:colOff>
      <xdr:row>37</xdr:row>
      <xdr:rowOff>99314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95720"/>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26416</xdr:rowOff>
    </xdr:from>
    <xdr:to>
      <xdr:col>24</xdr:col>
      <xdr:colOff>114300</xdr:colOff>
      <xdr:row>37</xdr:row>
      <xdr:rowOff>128016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112793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43942</xdr:rowOff>
    </xdr:from>
    <xdr:to>
      <xdr:col>20</xdr:col>
      <xdr:colOff>38100</xdr:colOff>
      <xdr:row>37</xdr:row>
      <xdr:rowOff>145542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136669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48514</xdr:rowOff>
    </xdr:from>
    <xdr:to>
      <xdr:col>15</xdr:col>
      <xdr:colOff>101600</xdr:colOff>
      <xdr:row>37</xdr:row>
      <xdr:rowOff>150114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141241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48514</xdr:rowOff>
    </xdr:from>
    <xdr:to>
      <xdr:col>10</xdr:col>
      <xdr:colOff>165100</xdr:colOff>
      <xdr:row>37</xdr:row>
      <xdr:rowOff>150114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141241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1270</xdr:rowOff>
    </xdr:from>
    <xdr:to>
      <xdr:col>6</xdr:col>
      <xdr:colOff>38100</xdr:colOff>
      <xdr:row>37</xdr:row>
      <xdr:rowOff>102870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93997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27031</xdr:rowOff>
    </xdr:from>
    <xdr:to>
      <xdr:col>24</xdr:col>
      <xdr:colOff>63500</xdr:colOff>
      <xdr:row>58</xdr:row>
      <xdr:rowOff>55461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28231"/>
          <a:ext cx="838200" cy="37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49799</xdr:rowOff>
    </xdr:from>
    <xdr:to>
      <xdr:col>19</xdr:col>
      <xdr:colOff>177800</xdr:colOff>
      <xdr:row>58</xdr:row>
      <xdr:rowOff>55461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93899"/>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49799</xdr:rowOff>
    </xdr:from>
    <xdr:to>
      <xdr:col>15</xdr:col>
      <xdr:colOff>50800</xdr:colOff>
      <xdr:row>58</xdr:row>
      <xdr:rowOff>61728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3899"/>
          <a:ext cx="889000" cy="1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61728</xdr:rowOff>
    </xdr:from>
    <xdr:to>
      <xdr:col>10</xdr:col>
      <xdr:colOff>114300</xdr:colOff>
      <xdr:row>58</xdr:row>
      <xdr:rowOff>76419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5828"/>
          <a:ext cx="889000" cy="1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147681</xdr:rowOff>
    </xdr:from>
    <xdr:to>
      <xdr:col>24</xdr:col>
      <xdr:colOff>114300</xdr:colOff>
      <xdr:row>56</xdr:row>
      <xdr:rowOff>77831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62608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4661</xdr:rowOff>
    </xdr:from>
    <xdr:to>
      <xdr:col>20</xdr:col>
      <xdr:colOff>38100</xdr:colOff>
      <xdr:row>58</xdr:row>
      <xdr:rowOff>106261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97388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170449</xdr:rowOff>
    </xdr:from>
    <xdr:to>
      <xdr:col>15</xdr:col>
      <xdr:colOff>101600</xdr:colOff>
      <xdr:row>58</xdr:row>
      <xdr:rowOff>100599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91726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10928</xdr:rowOff>
    </xdr:from>
    <xdr:to>
      <xdr:col>10</xdr:col>
      <xdr:colOff>165100</xdr:colOff>
      <xdr:row>58</xdr:row>
      <xdr:rowOff>112528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103655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25619</xdr:rowOff>
    </xdr:from>
    <xdr:to>
      <xdr:col>6</xdr:col>
      <xdr:colOff>38100</xdr:colOff>
      <xdr:row>58</xdr:row>
      <xdr:rowOff>127219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118346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150271</xdr:rowOff>
    </xdr:from>
    <xdr:to>
      <xdr:col>24</xdr:col>
      <xdr:colOff>62865</xdr:colOff>
      <xdr:row>78</xdr:row>
      <xdr:rowOff>142900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51771"/>
          <a:ext cx="1270" cy="136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146727</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1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142900</xdr:rowOff>
    </xdr:from>
    <xdr:to>
      <xdr:col>24</xdr:col>
      <xdr:colOff>152400</xdr:colOff>
      <xdr:row>78</xdr:row>
      <xdr:rowOff>142900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1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96948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2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150271</xdr:rowOff>
    </xdr:from>
    <xdr:to>
      <xdr:col>24</xdr:col>
      <xdr:colOff>152400</xdr:colOff>
      <xdr:row>70</xdr:row>
      <xdr:rowOff>150271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5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39866</xdr:rowOff>
    </xdr:from>
    <xdr:to>
      <xdr:col>24</xdr:col>
      <xdr:colOff>63500</xdr:colOff>
      <xdr:row>78</xdr:row>
      <xdr:rowOff>87314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412966"/>
          <a:ext cx="838200" cy="4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130247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88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107370</xdr:rowOff>
    </xdr:from>
    <xdr:to>
      <xdr:col>24</xdr:col>
      <xdr:colOff>114300</xdr:colOff>
      <xdr:row>77</xdr:row>
      <xdr:rowOff>37520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87314</xdr:rowOff>
    </xdr:from>
    <xdr:to>
      <xdr:col>19</xdr:col>
      <xdr:colOff>177800</xdr:colOff>
      <xdr:row>78</xdr:row>
      <xdr:rowOff>158545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60414"/>
          <a:ext cx="889000" cy="7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160598</xdr:rowOff>
    </xdr:from>
    <xdr:to>
      <xdr:col>20</xdr:col>
      <xdr:colOff>38100</xdr:colOff>
      <xdr:row>77</xdr:row>
      <xdr:rowOff>90748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107275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150344</xdr:rowOff>
    </xdr:from>
    <xdr:to>
      <xdr:col>15</xdr:col>
      <xdr:colOff>50800</xdr:colOff>
      <xdr:row>78</xdr:row>
      <xdr:rowOff>158545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523444"/>
          <a:ext cx="8890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42850</xdr:rowOff>
    </xdr:from>
    <xdr:to>
      <xdr:col>15</xdr:col>
      <xdr:colOff>101600</xdr:colOff>
      <xdr:row>77</xdr:row>
      <xdr:rowOff>144450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160977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150344</xdr:rowOff>
    </xdr:from>
    <xdr:to>
      <xdr:col>10</xdr:col>
      <xdr:colOff>114300</xdr:colOff>
      <xdr:row>78</xdr:row>
      <xdr:rowOff>162523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23444"/>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36094</xdr:rowOff>
    </xdr:from>
    <xdr:to>
      <xdr:col>10</xdr:col>
      <xdr:colOff>165100</xdr:colOff>
      <xdr:row>77</xdr:row>
      <xdr:rowOff>137694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154221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1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59612</xdr:rowOff>
    </xdr:from>
    <xdr:to>
      <xdr:col>6</xdr:col>
      <xdr:colOff>38100</xdr:colOff>
      <xdr:row>77</xdr:row>
      <xdr:rowOff>161212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6289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160516</xdr:rowOff>
    </xdr:from>
    <xdr:to>
      <xdr:col>24</xdr:col>
      <xdr:colOff>114300</xdr:colOff>
      <xdr:row>78</xdr:row>
      <xdr:rowOff>90666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75443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36514</xdr:rowOff>
    </xdr:from>
    <xdr:to>
      <xdr:col>20</xdr:col>
      <xdr:colOff>38100</xdr:colOff>
      <xdr:row>78</xdr:row>
      <xdr:rowOff>138114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129241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107745</xdr:rowOff>
    </xdr:from>
    <xdr:to>
      <xdr:col>15</xdr:col>
      <xdr:colOff>101600</xdr:colOff>
      <xdr:row>79</xdr:row>
      <xdr:rowOff>37895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29022</xdr:rowOff>
    </xdr:from>
    <xdr:ext cx="534377"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41111" y="1357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99544</xdr:rowOff>
    </xdr:from>
    <xdr:to>
      <xdr:col>10</xdr:col>
      <xdr:colOff>165100</xdr:colOff>
      <xdr:row>79</xdr:row>
      <xdr:rowOff>29694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20821</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52111" y="1356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111723</xdr:rowOff>
    </xdr:from>
    <xdr:to>
      <xdr:col>6</xdr:col>
      <xdr:colOff>38100</xdr:colOff>
      <xdr:row>79</xdr:row>
      <xdr:rowOff>41873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33000</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63111" y="135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74791</xdr:rowOff>
    </xdr:from>
    <xdr:to>
      <xdr:col>24</xdr:col>
      <xdr:colOff>63500</xdr:colOff>
      <xdr:row>97</xdr:row>
      <xdr:rowOff>97537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05441"/>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97537</xdr:rowOff>
    </xdr:from>
    <xdr:to>
      <xdr:col>19</xdr:col>
      <xdr:colOff>177800</xdr:colOff>
      <xdr:row>97</xdr:row>
      <xdr:rowOff>100724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28187"/>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92405</xdr:rowOff>
    </xdr:from>
    <xdr:to>
      <xdr:col>15</xdr:col>
      <xdr:colOff>50800</xdr:colOff>
      <xdr:row>97</xdr:row>
      <xdr:rowOff>100724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23055"/>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92405</xdr:rowOff>
    </xdr:from>
    <xdr:to>
      <xdr:col>10</xdr:col>
      <xdr:colOff>114300</xdr:colOff>
      <xdr:row>97</xdr:row>
      <xdr:rowOff>99276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23055"/>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23991</xdr:rowOff>
    </xdr:from>
    <xdr:to>
      <xdr:col>24</xdr:col>
      <xdr:colOff>114300</xdr:colOff>
      <xdr:row>97</xdr:row>
      <xdr:rowOff>125591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110368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46737</xdr:rowOff>
    </xdr:from>
    <xdr:to>
      <xdr:col>20</xdr:col>
      <xdr:colOff>38100</xdr:colOff>
      <xdr:row>97</xdr:row>
      <xdr:rowOff>148337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7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139464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49924</xdr:rowOff>
    </xdr:from>
    <xdr:to>
      <xdr:col>15</xdr:col>
      <xdr:colOff>101600</xdr:colOff>
      <xdr:row>97</xdr:row>
      <xdr:rowOff>151524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142651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7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41605</xdr:rowOff>
    </xdr:from>
    <xdr:to>
      <xdr:col>10</xdr:col>
      <xdr:colOff>165100</xdr:colOff>
      <xdr:row>97</xdr:row>
      <xdr:rowOff>143205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134332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6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48476</xdr:rowOff>
    </xdr:from>
    <xdr:to>
      <xdr:col>6</xdr:col>
      <xdr:colOff>38100</xdr:colOff>
      <xdr:row>97</xdr:row>
      <xdr:rowOff>150076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141203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124460</xdr:rowOff>
    </xdr:from>
    <xdr:to>
      <xdr:col>55</xdr:col>
      <xdr:colOff>0</xdr:colOff>
      <xdr:row>38</xdr:row>
      <xdr:rowOff>125603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3956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125603</xdr:rowOff>
    </xdr:from>
    <xdr:to>
      <xdr:col>50</xdr:col>
      <xdr:colOff>114300</xdr:colOff>
      <xdr:row>38</xdr:row>
      <xdr:rowOff>125603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407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125603</xdr:rowOff>
    </xdr:from>
    <xdr:to>
      <xdr:col>45</xdr:col>
      <xdr:colOff>177800</xdr:colOff>
      <xdr:row>38</xdr:row>
      <xdr:rowOff>155321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4070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97028</xdr:rowOff>
    </xdr:from>
    <xdr:to>
      <xdr:col>41</xdr:col>
      <xdr:colOff>50800</xdr:colOff>
      <xdr:row>38</xdr:row>
      <xdr:rowOff>155321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12128"/>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73660</xdr:rowOff>
    </xdr:from>
    <xdr:to>
      <xdr:col>55</xdr:col>
      <xdr:colOff>50800</xdr:colOff>
      <xdr:row>39</xdr:row>
      <xdr:rowOff>3810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162196</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0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74803</xdr:rowOff>
    </xdr:from>
    <xdr:to>
      <xdr:col>50</xdr:col>
      <xdr:colOff>165100</xdr:colOff>
      <xdr:row>39</xdr:row>
      <xdr:rowOff>4953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167530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8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74803</xdr:rowOff>
    </xdr:from>
    <xdr:to>
      <xdr:col>46</xdr:col>
      <xdr:colOff>38100</xdr:colOff>
      <xdr:row>39</xdr:row>
      <xdr:rowOff>4953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167530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8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104521</xdr:rowOff>
    </xdr:from>
    <xdr:to>
      <xdr:col>41</xdr:col>
      <xdr:colOff>101600</xdr:colOff>
      <xdr:row>39</xdr:row>
      <xdr:rowOff>34671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25798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46228</xdr:rowOff>
    </xdr:from>
    <xdr:to>
      <xdr:col>36</xdr:col>
      <xdr:colOff>165100</xdr:colOff>
      <xdr:row>38</xdr:row>
      <xdr:rowOff>147828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138955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54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146577</xdr:rowOff>
    </xdr:from>
    <xdr:to>
      <xdr:col>55</xdr:col>
      <xdr:colOff>0</xdr:colOff>
      <xdr:row>59</xdr:row>
      <xdr:rowOff>11188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90677"/>
          <a:ext cx="8382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168084</xdr:rowOff>
    </xdr:from>
    <xdr:to>
      <xdr:col>50</xdr:col>
      <xdr:colOff>114300</xdr:colOff>
      <xdr:row>59</xdr:row>
      <xdr:rowOff>11188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112184"/>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168084</xdr:rowOff>
    </xdr:from>
    <xdr:to>
      <xdr:col>45</xdr:col>
      <xdr:colOff>177800</xdr:colOff>
      <xdr:row>59</xdr:row>
      <xdr:rowOff>18656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112184"/>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15246</xdr:rowOff>
    </xdr:from>
    <xdr:to>
      <xdr:col>41</xdr:col>
      <xdr:colOff>50800</xdr:colOff>
      <xdr:row>59</xdr:row>
      <xdr:rowOff>18656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130796"/>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95777</xdr:rowOff>
    </xdr:from>
    <xdr:to>
      <xdr:col>55</xdr:col>
      <xdr:colOff>50800</xdr:colOff>
      <xdr:row>59</xdr:row>
      <xdr:rowOff>25927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10704</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131838</xdr:rowOff>
    </xdr:from>
    <xdr:to>
      <xdr:col>50</xdr:col>
      <xdr:colOff>165100</xdr:colOff>
      <xdr:row>59</xdr:row>
      <xdr:rowOff>61988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53115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6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117284</xdr:rowOff>
    </xdr:from>
    <xdr:to>
      <xdr:col>46</xdr:col>
      <xdr:colOff>38100</xdr:colOff>
      <xdr:row>59</xdr:row>
      <xdr:rowOff>47434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38561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5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139306</xdr:rowOff>
    </xdr:from>
    <xdr:to>
      <xdr:col>41</xdr:col>
      <xdr:colOff>101600</xdr:colOff>
      <xdr:row>59</xdr:row>
      <xdr:rowOff>69456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60583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7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135896</xdr:rowOff>
    </xdr:from>
    <xdr:to>
      <xdr:col>36</xdr:col>
      <xdr:colOff>165100</xdr:colOff>
      <xdr:row>59</xdr:row>
      <xdr:rowOff>66046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57173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7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98304</xdr:rowOff>
    </xdr:from>
    <xdr:to>
      <xdr:col>55</xdr:col>
      <xdr:colOff>0</xdr:colOff>
      <xdr:row>78</xdr:row>
      <xdr:rowOff>167646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71404"/>
          <a:ext cx="8382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167646</xdr:rowOff>
    </xdr:from>
    <xdr:to>
      <xdr:col>50</xdr:col>
      <xdr:colOff>114300</xdr:colOff>
      <xdr:row>79</xdr:row>
      <xdr:rowOff>5702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40746"/>
          <a:ext cx="889000" cy="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5702</xdr:rowOff>
    </xdr:from>
    <xdr:to>
      <xdr:col>45</xdr:col>
      <xdr:colOff>177800</xdr:colOff>
      <xdr:row>79</xdr:row>
      <xdr:rowOff>14694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50252"/>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14694</xdr:rowOff>
    </xdr:from>
    <xdr:to>
      <xdr:col>41</xdr:col>
      <xdr:colOff>50800</xdr:colOff>
      <xdr:row>79</xdr:row>
      <xdr:rowOff>23400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59244"/>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47504</xdr:rowOff>
    </xdr:from>
    <xdr:to>
      <xdr:col>55</xdr:col>
      <xdr:colOff>50800</xdr:colOff>
      <xdr:row>78</xdr:row>
      <xdr:rowOff>149104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133881</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116846</xdr:rowOff>
    </xdr:from>
    <xdr:to>
      <xdr:col>50</xdr:col>
      <xdr:colOff>165100</xdr:colOff>
      <xdr:row>79</xdr:row>
      <xdr:rowOff>46996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38123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126352</xdr:rowOff>
    </xdr:from>
    <xdr:to>
      <xdr:col>46</xdr:col>
      <xdr:colOff>38100</xdr:colOff>
      <xdr:row>79</xdr:row>
      <xdr:rowOff>56502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47629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9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135344</xdr:rowOff>
    </xdr:from>
    <xdr:to>
      <xdr:col>41</xdr:col>
      <xdr:colOff>101600</xdr:colOff>
      <xdr:row>79</xdr:row>
      <xdr:rowOff>65494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0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56621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0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144050</xdr:rowOff>
    </xdr:from>
    <xdr:to>
      <xdr:col>36</xdr:col>
      <xdr:colOff>165100</xdr:colOff>
      <xdr:row>79</xdr:row>
      <xdr:rowOff>74200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65327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58319</xdr:rowOff>
    </xdr:from>
    <xdr:to>
      <xdr:col>55</xdr:col>
      <xdr:colOff>0</xdr:colOff>
      <xdr:row>98</xdr:row>
      <xdr:rowOff>91182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60419"/>
          <a:ext cx="8382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58319</xdr:rowOff>
    </xdr:from>
    <xdr:to>
      <xdr:col>50</xdr:col>
      <xdr:colOff>114300</xdr:colOff>
      <xdr:row>98</xdr:row>
      <xdr:rowOff>61443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60419"/>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61443</xdr:rowOff>
    </xdr:from>
    <xdr:to>
      <xdr:col>45</xdr:col>
      <xdr:colOff>177800</xdr:colOff>
      <xdr:row>98</xdr:row>
      <xdr:rowOff>73396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63543"/>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24453</xdr:rowOff>
    </xdr:from>
    <xdr:to>
      <xdr:col>41</xdr:col>
      <xdr:colOff>50800</xdr:colOff>
      <xdr:row>98</xdr:row>
      <xdr:rowOff>73396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26553"/>
          <a:ext cx="889000" cy="4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40382</xdr:rowOff>
    </xdr:from>
    <xdr:to>
      <xdr:col>55</xdr:col>
      <xdr:colOff>50800</xdr:colOff>
      <xdr:row>98</xdr:row>
      <xdr:rowOff>141982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126759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7519</xdr:rowOff>
    </xdr:from>
    <xdr:to>
      <xdr:col>50</xdr:col>
      <xdr:colOff>165100</xdr:colOff>
      <xdr:row>98</xdr:row>
      <xdr:rowOff>109119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100246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0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10643</xdr:rowOff>
    </xdr:from>
    <xdr:to>
      <xdr:col>46</xdr:col>
      <xdr:colOff>38100</xdr:colOff>
      <xdr:row>98</xdr:row>
      <xdr:rowOff>112243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103370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22596</xdr:rowOff>
    </xdr:from>
    <xdr:to>
      <xdr:col>41</xdr:col>
      <xdr:colOff>101600</xdr:colOff>
      <xdr:row>98</xdr:row>
      <xdr:rowOff>124196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2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115323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1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145103</xdr:rowOff>
    </xdr:from>
    <xdr:to>
      <xdr:col>36</xdr:col>
      <xdr:colOff>165100</xdr:colOff>
      <xdr:row>98</xdr:row>
      <xdr:rowOff>75253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7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66380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6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127451</xdr:rowOff>
    </xdr:from>
    <xdr:to>
      <xdr:col>85</xdr:col>
      <xdr:colOff>127000</xdr:colOff>
      <xdr:row>37</xdr:row>
      <xdr:rowOff>143548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71101"/>
          <a:ext cx="838200" cy="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143548</xdr:rowOff>
    </xdr:from>
    <xdr:to>
      <xdr:col>81</xdr:col>
      <xdr:colOff>50800</xdr:colOff>
      <xdr:row>37</xdr:row>
      <xdr:rowOff>146425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87198"/>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146425</xdr:rowOff>
    </xdr:from>
    <xdr:to>
      <xdr:col>76</xdr:col>
      <xdr:colOff>114300</xdr:colOff>
      <xdr:row>37</xdr:row>
      <xdr:rowOff>165874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90075"/>
          <a:ext cx="889000" cy="1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83198</xdr:rowOff>
    </xdr:from>
    <xdr:to>
      <xdr:col>71</xdr:col>
      <xdr:colOff>177800</xdr:colOff>
      <xdr:row>37</xdr:row>
      <xdr:rowOff>165874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26848"/>
          <a:ext cx="889000" cy="8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76651</xdr:rowOff>
    </xdr:from>
    <xdr:to>
      <xdr:col>85</xdr:col>
      <xdr:colOff>177800</xdr:colOff>
      <xdr:row>38</xdr:row>
      <xdr:rowOff>6801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163028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92748</xdr:rowOff>
    </xdr:from>
    <xdr:to>
      <xdr:col>81</xdr:col>
      <xdr:colOff>101600</xdr:colOff>
      <xdr:row>38</xdr:row>
      <xdr:rowOff>22898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14025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2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95625</xdr:rowOff>
    </xdr:from>
    <xdr:to>
      <xdr:col>76</xdr:col>
      <xdr:colOff>165100</xdr:colOff>
      <xdr:row>38</xdr:row>
      <xdr:rowOff>25775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16901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115075</xdr:rowOff>
    </xdr:from>
    <xdr:to>
      <xdr:col>72</xdr:col>
      <xdr:colOff>38100</xdr:colOff>
      <xdr:row>38</xdr:row>
      <xdr:rowOff>45225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36351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5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32398</xdr:rowOff>
    </xdr:from>
    <xdr:to>
      <xdr:col>67</xdr:col>
      <xdr:colOff>101600</xdr:colOff>
      <xdr:row>37</xdr:row>
      <xdr:rowOff>133998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125125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12873</xdr:rowOff>
    </xdr:from>
    <xdr:to>
      <xdr:col>85</xdr:col>
      <xdr:colOff>126364</xdr:colOff>
      <xdr:row>58</xdr:row>
      <xdr:rowOff>136972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85373"/>
          <a:ext cx="1269" cy="149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140799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136972</xdr:rowOff>
    </xdr:from>
    <xdr:to>
      <xdr:col>86</xdr:col>
      <xdr:colOff>25400</xdr:colOff>
      <xdr:row>58</xdr:row>
      <xdr:rowOff>136972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8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131000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6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12873</xdr:rowOff>
    </xdr:from>
    <xdr:to>
      <xdr:col>86</xdr:col>
      <xdr:colOff>25400</xdr:colOff>
      <xdr:row>50</xdr:row>
      <xdr:rowOff>12873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8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107467</xdr:rowOff>
    </xdr:from>
    <xdr:to>
      <xdr:col>85</xdr:col>
      <xdr:colOff>127000</xdr:colOff>
      <xdr:row>59</xdr:row>
      <xdr:rowOff>29789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10051567"/>
          <a:ext cx="838200" cy="9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48317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7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25440</xdr:rowOff>
    </xdr:from>
    <xdr:to>
      <xdr:col>85</xdr:col>
      <xdr:colOff>177800</xdr:colOff>
      <xdr:row>56</xdr:row>
      <xdr:rowOff>127040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62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29789</xdr:rowOff>
    </xdr:from>
    <xdr:to>
      <xdr:col>81</xdr:col>
      <xdr:colOff>50800</xdr:colOff>
      <xdr:row>59</xdr:row>
      <xdr:rowOff>33447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1014533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118846</xdr:rowOff>
    </xdr:from>
    <xdr:to>
      <xdr:col>81</xdr:col>
      <xdr:colOff>101600</xdr:colOff>
      <xdr:row>57</xdr:row>
      <xdr:rowOff>48996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72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65523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33447</xdr:rowOff>
    </xdr:from>
    <xdr:to>
      <xdr:col>76</xdr:col>
      <xdr:colOff>114300</xdr:colOff>
      <xdr:row>59</xdr:row>
      <xdr:rowOff>71028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148997"/>
          <a:ext cx="889000" cy="3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17013</xdr:rowOff>
    </xdr:from>
    <xdr:to>
      <xdr:col>76</xdr:col>
      <xdr:colOff>165100</xdr:colOff>
      <xdr:row>57</xdr:row>
      <xdr:rowOff>118613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135140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55758</xdr:rowOff>
    </xdr:from>
    <xdr:to>
      <xdr:col>71</xdr:col>
      <xdr:colOff>177800</xdr:colOff>
      <xdr:row>59</xdr:row>
      <xdr:rowOff>71028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171308"/>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156474</xdr:rowOff>
    </xdr:from>
    <xdr:to>
      <xdr:col>72</xdr:col>
      <xdr:colOff>38100</xdr:colOff>
      <xdr:row>57</xdr:row>
      <xdr:rowOff>86624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5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103151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42052</xdr:rowOff>
    </xdr:from>
    <xdr:to>
      <xdr:col>67</xdr:col>
      <xdr:colOff>101600</xdr:colOff>
      <xdr:row>57</xdr:row>
      <xdr:rowOff>143652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1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160179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56667</xdr:rowOff>
    </xdr:from>
    <xdr:to>
      <xdr:col>85</xdr:col>
      <xdr:colOff>177800</xdr:colOff>
      <xdr:row>58</xdr:row>
      <xdr:rowOff>158267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143044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1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150439</xdr:rowOff>
    </xdr:from>
    <xdr:to>
      <xdr:col>81</xdr:col>
      <xdr:colOff>101600</xdr:colOff>
      <xdr:row>59</xdr:row>
      <xdr:rowOff>80589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71716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154097</xdr:rowOff>
    </xdr:from>
    <xdr:to>
      <xdr:col>76</xdr:col>
      <xdr:colOff>165100</xdr:colOff>
      <xdr:row>59</xdr:row>
      <xdr:rowOff>84247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75374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9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20228</xdr:rowOff>
    </xdr:from>
    <xdr:to>
      <xdr:col>72</xdr:col>
      <xdr:colOff>38100</xdr:colOff>
      <xdr:row>59</xdr:row>
      <xdr:rowOff>121828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13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112955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22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4958</xdr:rowOff>
    </xdr:from>
    <xdr:to>
      <xdr:col>67</xdr:col>
      <xdr:colOff>101600</xdr:colOff>
      <xdr:row>59</xdr:row>
      <xdr:rowOff>106558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1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97685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21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23963</xdr:rowOff>
    </xdr:from>
    <xdr:to>
      <xdr:col>85</xdr:col>
      <xdr:colOff>127000</xdr:colOff>
      <xdr:row>97</xdr:row>
      <xdr:rowOff>41287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54613"/>
          <a:ext cx="8382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41287</xdr:rowOff>
    </xdr:from>
    <xdr:to>
      <xdr:col>81</xdr:col>
      <xdr:colOff>50800</xdr:colOff>
      <xdr:row>97</xdr:row>
      <xdr:rowOff>43165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71937"/>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43165</xdr:rowOff>
    </xdr:from>
    <xdr:to>
      <xdr:col>76</xdr:col>
      <xdr:colOff>114300</xdr:colOff>
      <xdr:row>97</xdr:row>
      <xdr:rowOff>43297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73815"/>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37288</xdr:rowOff>
    </xdr:from>
    <xdr:to>
      <xdr:col>71</xdr:col>
      <xdr:colOff>177800</xdr:colOff>
      <xdr:row>97</xdr:row>
      <xdr:rowOff>43297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67938"/>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144613</xdr:rowOff>
    </xdr:from>
    <xdr:to>
      <xdr:col>85</xdr:col>
      <xdr:colOff>177800</xdr:colOff>
      <xdr:row>97</xdr:row>
      <xdr:rowOff>74763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123040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8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161937</xdr:rowOff>
    </xdr:from>
    <xdr:to>
      <xdr:col>81</xdr:col>
      <xdr:colOff>101600</xdr:colOff>
      <xdr:row>97</xdr:row>
      <xdr:rowOff>92087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83214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163815</xdr:rowOff>
    </xdr:from>
    <xdr:to>
      <xdr:col>76</xdr:col>
      <xdr:colOff>165100</xdr:colOff>
      <xdr:row>97</xdr:row>
      <xdr:rowOff>93965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2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85092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1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163947</xdr:rowOff>
    </xdr:from>
    <xdr:to>
      <xdr:col>72</xdr:col>
      <xdr:colOff>38100</xdr:colOff>
      <xdr:row>97</xdr:row>
      <xdr:rowOff>94097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85224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1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157938</xdr:rowOff>
    </xdr:from>
    <xdr:to>
      <xdr:col>67</xdr:col>
      <xdr:colOff>101600</xdr:colOff>
      <xdr:row>97</xdr:row>
      <xdr:rowOff>88088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1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79215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総務費は、特別定額給付金給付事業等の増により前年度に比べ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97,462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民生費は、子育て世帯への臨時特別給付金給付事業等の増により前年度に比べ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商工費は、商工業活性化事業等の増により前年度に比べ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土木費は、公共下水道事業会計繰出金等の減により前年度に比べ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教育費は、町立小中学校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教育環境整備事業等の増により前年度に比べ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の繰入れに頼りきりの予算編成を改め、財源の確保と歳出の精査及び削減に努め、基金の取崩しを回避し着実に積み立てた。こうした取り組みにより、財政調整基金の令和２年度末残高は過去５年のなかで最低値であった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年度末に比べ</a:t>
          </a:r>
          <a:r>
            <a:rPr kumimoji="1" lang="en-US" altLang="ja-JP" sz="1400">
              <a:solidFill>
                <a:sysClr val="windowText" lastClr="000000"/>
              </a:solidFill>
              <a:latin typeface="ＭＳ ゴシック" pitchFamily="49" charset="-128"/>
              <a:ea typeface="ＭＳ ゴシック" pitchFamily="49" charset="-128"/>
            </a:rPr>
            <a:t>432,295</a:t>
          </a:r>
          <a:r>
            <a:rPr kumimoji="1" lang="ja-JP" altLang="en-US" sz="1400">
              <a:solidFill>
                <a:sysClr val="windowText" lastClr="000000"/>
              </a:solidFill>
              <a:latin typeface="ＭＳ ゴシック" pitchFamily="49" charset="-128"/>
              <a:ea typeface="ＭＳ ゴシック" pitchFamily="49" charset="-128"/>
            </a:rPr>
            <a:t>千円の増、残高割合は過去５年のなかで最低値であった平成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年度末に比べ</a:t>
          </a:r>
          <a:r>
            <a:rPr kumimoji="1" lang="en-US" altLang="ja-JP" sz="1400">
              <a:solidFill>
                <a:sysClr val="windowText" lastClr="000000"/>
              </a:solidFill>
              <a:latin typeface="ＭＳ ゴシック" pitchFamily="49" charset="-128"/>
              <a:ea typeface="ＭＳ ゴシック" pitchFamily="49" charset="-128"/>
            </a:rPr>
            <a:t>1.35</a:t>
          </a:r>
          <a:r>
            <a:rPr kumimoji="1" lang="ja-JP" altLang="en-US" sz="1400">
              <a:solidFill>
                <a:sysClr val="windowText" lastClr="000000"/>
              </a:solidFill>
              <a:latin typeface="ＭＳ ゴシック" pitchFamily="49" charset="-128"/>
              <a:ea typeface="ＭＳ ゴシック" pitchFamily="49" charset="-128"/>
            </a:rPr>
            <a:t>ポイント回復した。</a:t>
          </a:r>
        </a:p>
        <a:p>
          <a:r>
            <a:rPr kumimoji="1" lang="ja-JP" altLang="en-US" sz="1400">
              <a:solidFill>
                <a:sysClr val="windowText" lastClr="000000"/>
              </a:solidFill>
              <a:latin typeface="ＭＳ ゴシック" pitchFamily="49" charset="-128"/>
              <a:ea typeface="ＭＳ ゴシック" pitchFamily="49" charset="-128"/>
            </a:rPr>
            <a:t>安定した財政運営のため今後も適切に積み立てていく。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当町の連結実質赤字比率に係る黒字の構成分析については、全会計で黒字化している。しかし、財源不足により一般会計からの繰入れで対応している特別会計もあるため、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50" zoomScaleNormal="5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81</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83</v>
      </c>
      <c r="C3" s="652"/>
      <c r="D3" s="652"/>
      <c r="E3" s="653"/>
      <c r="F3" s="653"/>
      <c r="G3" s="653"/>
      <c r="H3" s="653"/>
      <c r="I3" s="653"/>
      <c r="J3" s="653"/>
      <c r="K3" s="653"/>
      <c r="L3" s="653" t="s">
        <v>84</v>
      </c>
      <c r="M3" s="653"/>
      <c r="N3" s="653"/>
      <c r="O3" s="653"/>
      <c r="P3" s="653"/>
      <c r="Q3" s="653"/>
      <c r="R3" s="656"/>
      <c r="S3" s="656"/>
      <c r="T3" s="656"/>
      <c r="U3" s="656"/>
      <c r="V3" s="657"/>
      <c r="W3" s="547" t="s">
        <v>85</v>
      </c>
      <c r="X3" s="548"/>
      <c r="Y3" s="548"/>
      <c r="Z3" s="548"/>
      <c r="AA3" s="548"/>
      <c r="AB3" s="652"/>
      <c r="AC3" s="656" t="s">
        <v>86</v>
      </c>
      <c r="AD3" s="548"/>
      <c r="AE3" s="548"/>
      <c r="AF3" s="548"/>
      <c r="AG3" s="548"/>
      <c r="AH3" s="548"/>
      <c r="AI3" s="548"/>
      <c r="AJ3" s="548"/>
      <c r="AK3" s="548"/>
      <c r="AL3" s="618"/>
      <c r="AM3" s="547" t="s">
        <v>87</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88</v>
      </c>
      <c r="BO3" s="548"/>
      <c r="BP3" s="548"/>
      <c r="BQ3" s="548"/>
      <c r="BR3" s="548"/>
      <c r="BS3" s="548"/>
      <c r="BT3" s="548"/>
      <c r="BU3" s="618"/>
      <c r="BV3" s="547" t="s">
        <v>89</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90</v>
      </c>
      <c r="CU3" s="548"/>
      <c r="CV3" s="548"/>
      <c r="CW3" s="548"/>
      <c r="CX3" s="548"/>
      <c r="CY3" s="548"/>
      <c r="CZ3" s="548"/>
      <c r="DA3" s="618"/>
      <c r="DB3" s="547" t="s">
        <v>91</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92</v>
      </c>
      <c r="AZ4" s="461"/>
      <c r="BA4" s="461"/>
      <c r="BB4" s="461"/>
      <c r="BC4" s="461"/>
      <c r="BD4" s="461"/>
      <c r="BE4" s="461"/>
      <c r="BF4" s="461"/>
      <c r="BG4" s="461"/>
      <c r="BH4" s="461"/>
      <c r="BI4" s="461"/>
      <c r="BJ4" s="461"/>
      <c r="BK4" s="461"/>
      <c r="BL4" s="461"/>
      <c r="BM4" s="462"/>
      <c r="BN4" s="463">
        <v>17489604</v>
      </c>
      <c r="BO4" s="464"/>
      <c r="BP4" s="464"/>
      <c r="BQ4" s="464"/>
      <c r="BR4" s="464"/>
      <c r="BS4" s="464"/>
      <c r="BT4" s="464"/>
      <c r="BU4" s="465"/>
      <c r="BV4" s="463">
        <v>12096642</v>
      </c>
      <c r="BW4" s="464"/>
      <c r="BX4" s="464"/>
      <c r="BY4" s="464"/>
      <c r="BZ4" s="464"/>
      <c r="CA4" s="464"/>
      <c r="CB4" s="464"/>
      <c r="CC4" s="465"/>
      <c r="CD4" s="644" t="s">
        <v>93</v>
      </c>
      <c r="CE4" s="645"/>
      <c r="CF4" s="645"/>
      <c r="CG4" s="645"/>
      <c r="CH4" s="645"/>
      <c r="CI4" s="645"/>
      <c r="CJ4" s="645"/>
      <c r="CK4" s="645"/>
      <c r="CL4" s="645"/>
      <c r="CM4" s="645"/>
      <c r="CN4" s="645"/>
      <c r="CO4" s="645"/>
      <c r="CP4" s="645"/>
      <c r="CQ4" s="645"/>
      <c r="CR4" s="645"/>
      <c r="CS4" s="646"/>
      <c r="CT4" s="647">
        <v>6.2</v>
      </c>
      <c r="CU4" s="648"/>
      <c r="CV4" s="648"/>
      <c r="CW4" s="648"/>
      <c r="CX4" s="648"/>
      <c r="CY4" s="648"/>
      <c r="CZ4" s="648"/>
      <c r="DA4" s="649"/>
      <c r="DB4" s="647">
        <v>4.9000000000000004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94</v>
      </c>
      <c r="AN5" s="442"/>
      <c r="AO5" s="442"/>
      <c r="AP5" s="442"/>
      <c r="AQ5" s="442"/>
      <c r="AR5" s="442"/>
      <c r="AS5" s="442"/>
      <c r="AT5" s="443"/>
      <c r="AU5" s="525" t="s">
        <v>95</v>
      </c>
      <c r="AV5" s="526"/>
      <c r="AW5" s="526"/>
      <c r="AX5" s="526"/>
      <c r="AY5" s="448" t="s">
        <v>96</v>
      </c>
      <c r="AZ5" s="449"/>
      <c r="BA5" s="449"/>
      <c r="BB5" s="449"/>
      <c r="BC5" s="449"/>
      <c r="BD5" s="449"/>
      <c r="BE5" s="449"/>
      <c r="BF5" s="449"/>
      <c r="BG5" s="449"/>
      <c r="BH5" s="449"/>
      <c r="BI5" s="449"/>
      <c r="BJ5" s="449"/>
      <c r="BK5" s="449"/>
      <c r="BL5" s="449"/>
      <c r="BM5" s="450"/>
      <c r="BN5" s="468">
        <v>16894173</v>
      </c>
      <c r="BO5" s="469"/>
      <c r="BP5" s="469"/>
      <c r="BQ5" s="469"/>
      <c r="BR5" s="469"/>
      <c r="BS5" s="469"/>
      <c r="BT5" s="469"/>
      <c r="BU5" s="470"/>
      <c r="BV5" s="468">
        <v>11687500</v>
      </c>
      <c r="BW5" s="469"/>
      <c r="BX5" s="469"/>
      <c r="BY5" s="469"/>
      <c r="BZ5" s="469"/>
      <c r="CA5" s="469"/>
      <c r="CB5" s="469"/>
      <c r="CC5" s="470"/>
      <c r="CD5" s="477" t="s">
        <v>97</v>
      </c>
      <c r="CE5" s="478"/>
      <c r="CF5" s="478"/>
      <c r="CG5" s="478"/>
      <c r="CH5" s="478"/>
      <c r="CI5" s="478"/>
      <c r="CJ5" s="478"/>
      <c r="CK5" s="478"/>
      <c r="CL5" s="478"/>
      <c r="CM5" s="478"/>
      <c r="CN5" s="478"/>
      <c r="CO5" s="478"/>
      <c r="CP5" s="478"/>
      <c r="CQ5" s="478"/>
      <c r="CR5" s="478"/>
      <c r="CS5" s="479"/>
      <c r="CT5" s="438">
        <v>91.1</v>
      </c>
      <c r="CU5" s="439"/>
      <c r="CV5" s="439"/>
      <c r="CW5" s="439"/>
      <c r="CX5" s="439"/>
      <c r="CY5" s="439"/>
      <c r="CZ5" s="439"/>
      <c r="DA5" s="440"/>
      <c r="DB5" s="438">
        <v>93.4</v>
      </c>
      <c r="DC5" s="439"/>
      <c r="DD5" s="439"/>
      <c r="DE5" s="439"/>
      <c r="DF5" s="439"/>
      <c r="DG5" s="439"/>
      <c r="DH5" s="439"/>
      <c r="DI5" s="440"/>
      <c r="DJ5" s="186"/>
      <c r="DK5" s="186"/>
      <c r="DL5" s="186"/>
      <c r="DM5" s="186"/>
      <c r="DN5" s="186"/>
      <c r="DO5" s="186"/>
    </row>
    <row r="6" spans="1:119" ht="18.75" customHeight="1" x14ac:dyDescent="0.15">
      <c r="A6" s="187"/>
      <c r="B6" s="624" t="s">
        <v>98</v>
      </c>
      <c r="C6" s="482"/>
      <c r="D6" s="482"/>
      <c r="E6" s="625"/>
      <c r="F6" s="625"/>
      <c r="G6" s="625"/>
      <c r="H6" s="625"/>
      <c r="I6" s="625"/>
      <c r="J6" s="625"/>
      <c r="K6" s="625"/>
      <c r="L6" s="625" t="s">
        <v>99</v>
      </c>
      <c r="M6" s="625"/>
      <c r="N6" s="625"/>
      <c r="O6" s="625"/>
      <c r="P6" s="625"/>
      <c r="Q6" s="625"/>
      <c r="R6" s="506"/>
      <c r="S6" s="506"/>
      <c r="T6" s="506"/>
      <c r="U6" s="506"/>
      <c r="V6" s="631"/>
      <c r="W6" s="559" t="s">
        <v>100</v>
      </c>
      <c r="X6" s="481"/>
      <c r="Y6" s="481"/>
      <c r="Z6" s="481"/>
      <c r="AA6" s="481"/>
      <c r="AB6" s="482"/>
      <c r="AC6" s="636" t="s">
        <v>101</v>
      </c>
      <c r="AD6" s="637"/>
      <c r="AE6" s="637"/>
      <c r="AF6" s="637"/>
      <c r="AG6" s="637"/>
      <c r="AH6" s="637"/>
      <c r="AI6" s="637"/>
      <c r="AJ6" s="637"/>
      <c r="AK6" s="637"/>
      <c r="AL6" s="638"/>
      <c r="AM6" s="537" t="s">
        <v>102</v>
      </c>
      <c r="AN6" s="442"/>
      <c r="AO6" s="442"/>
      <c r="AP6" s="442"/>
      <c r="AQ6" s="442"/>
      <c r="AR6" s="442"/>
      <c r="AS6" s="442"/>
      <c r="AT6" s="443"/>
      <c r="AU6" s="525" t="s">
        <v>95</v>
      </c>
      <c r="AV6" s="526"/>
      <c r="AW6" s="526"/>
      <c r="AX6" s="526"/>
      <c r="AY6" s="448" t="s">
        <v>103</v>
      </c>
      <c r="AZ6" s="449"/>
      <c r="BA6" s="449"/>
      <c r="BB6" s="449"/>
      <c r="BC6" s="449"/>
      <c r="BD6" s="449"/>
      <c r="BE6" s="449"/>
      <c r="BF6" s="449"/>
      <c r="BG6" s="449"/>
      <c r="BH6" s="449"/>
      <c r="BI6" s="449"/>
      <c r="BJ6" s="449"/>
      <c r="BK6" s="449"/>
      <c r="BL6" s="449"/>
      <c r="BM6" s="450"/>
      <c r="BN6" s="468">
        <v>595431</v>
      </c>
      <c r="BO6" s="469"/>
      <c r="BP6" s="469"/>
      <c r="BQ6" s="469"/>
      <c r="BR6" s="469"/>
      <c r="BS6" s="469"/>
      <c r="BT6" s="469"/>
      <c r="BU6" s="470"/>
      <c r="BV6" s="468">
        <v>409142</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97.5</v>
      </c>
      <c r="CU6" s="622"/>
      <c r="CV6" s="622"/>
      <c r="CW6" s="622"/>
      <c r="CX6" s="622"/>
      <c r="CY6" s="622"/>
      <c r="CZ6" s="622"/>
      <c r="DA6" s="623"/>
      <c r="DB6" s="621">
        <v>99.3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81317</v>
      </c>
      <c r="BO7" s="469"/>
      <c r="BP7" s="469"/>
      <c r="BQ7" s="469"/>
      <c r="BR7" s="469"/>
      <c r="BS7" s="469"/>
      <c r="BT7" s="469"/>
      <c r="BU7" s="470"/>
      <c r="BV7" s="468">
        <v>19029</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8303224</v>
      </c>
      <c r="CU7" s="469"/>
      <c r="CV7" s="469"/>
      <c r="CW7" s="469"/>
      <c r="CX7" s="469"/>
      <c r="CY7" s="469"/>
      <c r="CZ7" s="469"/>
      <c r="DA7" s="470"/>
      <c r="DB7" s="468">
        <v>7992307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514114</v>
      </c>
      <c r="BO8" s="469"/>
      <c r="BP8" s="469"/>
      <c r="BQ8" s="469"/>
      <c r="BR8" s="469"/>
      <c r="BS8" s="469"/>
      <c r="BT8" s="469"/>
      <c r="BU8" s="470"/>
      <c r="BV8" s="468">
        <v>390113</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0.87</v>
      </c>
      <c r="CU8" s="582"/>
      <c r="CV8" s="582"/>
      <c r="CW8" s="582"/>
      <c r="CX8" s="582"/>
      <c r="CY8" s="582"/>
      <c r="CZ8" s="582"/>
      <c r="DA8" s="583"/>
      <c r="DB8" s="581">
        <v>0.88</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44841</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124001</v>
      </c>
      <c r="BO9" s="469"/>
      <c r="BP9" s="469"/>
      <c r="BQ9" s="469"/>
      <c r="BR9" s="469"/>
      <c r="BS9" s="469"/>
      <c r="BT9" s="469"/>
      <c r="BU9" s="470"/>
      <c r="BV9" s="468">
        <v>-201343</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12.6</v>
      </c>
      <c r="CU9" s="439"/>
      <c r="CV9" s="439"/>
      <c r="CW9" s="439"/>
      <c r="CX9" s="439"/>
      <c r="CY9" s="439"/>
      <c r="CZ9" s="439"/>
      <c r="DA9" s="440"/>
      <c r="DB9" s="438">
        <v>12.1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44442</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9</v>
      </c>
      <c r="BO10" s="469"/>
      <c r="BP10" s="469"/>
      <c r="BQ10" s="469"/>
      <c r="BR10" s="469"/>
      <c r="BS10" s="469"/>
      <c r="BT10" s="469"/>
      <c r="BU10" s="470"/>
      <c r="BV10" s="468">
        <v>60962</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128</v>
      </c>
      <c r="AV11" s="526"/>
      <c r="AW11" s="526"/>
      <c r="AX11" s="526"/>
      <c r="AY11" s="448" t="s">
        <v>129</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130</v>
      </c>
      <c r="CE11" s="478"/>
      <c r="CF11" s="478"/>
      <c r="CG11" s="478"/>
      <c r="CH11" s="478"/>
      <c r="CI11" s="478"/>
      <c r="CJ11" s="478"/>
      <c r="CK11" s="478"/>
      <c r="CL11" s="478"/>
      <c r="CM11" s="478"/>
      <c r="CN11" s="478"/>
      <c r="CO11" s="478"/>
      <c r="CP11" s="478"/>
      <c r="CQ11" s="478"/>
      <c r="CR11" s="478"/>
      <c r="CS11" s="479"/>
      <c r="CT11" s="581" t="s">
        <v>131</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44959</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110</v>
      </c>
      <c r="AV12" s="526"/>
      <c r="AW12" s="526"/>
      <c r="AX12" s="526"/>
      <c r="AY12" s="448" t="s">
        <v>137</v>
      </c>
      <c r="AZ12" s="449"/>
      <c r="BA12" s="449"/>
      <c r="BB12" s="449"/>
      <c r="BC12" s="449"/>
      <c r="BD12" s="449"/>
      <c r="BE12" s="449"/>
      <c r="BF12" s="449"/>
      <c r="BG12" s="449"/>
      <c r="BH12" s="449"/>
      <c r="BI12" s="449"/>
      <c r="BJ12" s="449"/>
      <c r="BK12" s="449"/>
      <c r="BL12" s="449"/>
      <c r="BM12" s="450"/>
      <c r="BN12" s="468">
        <v>71960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131</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44467</v>
      </c>
      <c r="S13" s="572"/>
      <c r="T13" s="572"/>
      <c r="U13" s="572"/>
      <c r="V13" s="573"/>
      <c r="W13" s="559" t="s">
        <v>141</v>
      </c>
      <c r="X13" s="481"/>
      <c r="Y13" s="481"/>
      <c r="Z13" s="481"/>
      <c r="AA13" s="481"/>
      <c r="AB13" s="482"/>
      <c r="AC13" s="444">
        <v>293</v>
      </c>
      <c r="AD13" s="445"/>
      <c r="AE13" s="445"/>
      <c r="AF13" s="445"/>
      <c r="AG13" s="446"/>
      <c r="AH13" s="444">
        <v>357</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52050</v>
      </c>
      <c r="BO13" s="469"/>
      <c r="BP13" s="469"/>
      <c r="BQ13" s="469"/>
      <c r="BR13" s="469"/>
      <c r="BS13" s="469"/>
      <c r="BT13" s="469"/>
      <c r="BU13" s="470"/>
      <c r="BV13" s="468">
        <v>-140381</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6.6</v>
      </c>
      <c r="CU13" s="439"/>
      <c r="CV13" s="439"/>
      <c r="CW13" s="439"/>
      <c r="CX13" s="439"/>
      <c r="CY13" s="439"/>
      <c r="CZ13" s="439"/>
      <c r="DA13" s="440"/>
      <c r="DB13" s="438">
        <v>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44830</v>
      </c>
      <c r="S14" s="572"/>
      <c r="T14" s="572"/>
      <c r="U14" s="572"/>
      <c r="V14" s="573"/>
      <c r="W14" s="574"/>
      <c r="X14" s="484"/>
      <c r="Y14" s="484"/>
      <c r="Z14" s="484"/>
      <c r="AA14" s="484"/>
      <c r="AB14" s="485"/>
      <c r="AC14" s="564">
        <v>1.5</v>
      </c>
      <c r="AD14" s="565"/>
      <c r="AE14" s="565"/>
      <c r="AF14" s="565"/>
      <c r="AG14" s="566"/>
      <c r="AH14" s="564">
        <v>1.8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13.9</v>
      </c>
      <c r="CU14" s="576"/>
      <c r="CV14" s="576"/>
      <c r="CW14" s="576"/>
      <c r="CX14" s="576"/>
      <c r="CY14" s="576"/>
      <c r="CZ14" s="576"/>
      <c r="DA14" s="577"/>
      <c r="DB14" s="575">
        <v>30.3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44364</v>
      </c>
      <c r="S15" s="572"/>
      <c r="T15" s="572"/>
      <c r="U15" s="572"/>
      <c r="V15" s="573"/>
      <c r="W15" s="559" t="s">
        <v>149</v>
      </c>
      <c r="X15" s="481"/>
      <c r="Y15" s="481"/>
      <c r="Z15" s="481"/>
      <c r="AA15" s="481"/>
      <c r="AB15" s="482"/>
      <c r="AC15" s="444">
        <v>5399</v>
      </c>
      <c r="AD15" s="445"/>
      <c r="AE15" s="445"/>
      <c r="AF15" s="445"/>
      <c r="AG15" s="446"/>
      <c r="AH15" s="444">
        <v>5502</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5464935</v>
      </c>
      <c r="BO15" s="464"/>
      <c r="BP15" s="464"/>
      <c r="BQ15" s="464"/>
      <c r="BR15" s="464"/>
      <c r="BS15" s="464"/>
      <c r="BT15" s="464"/>
      <c r="BU15" s="465"/>
      <c r="BV15" s="463">
        <v>5300150</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27.5</v>
      </c>
      <c r="AD16" s="565"/>
      <c r="AE16" s="565"/>
      <c r="AF16" s="565"/>
      <c r="AG16" s="566"/>
      <c r="AH16" s="564">
        <v>27.9</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6319500</v>
      </c>
      <c r="BO16" s="469"/>
      <c r="BP16" s="469"/>
      <c r="BQ16" s="469"/>
      <c r="BR16" s="469"/>
      <c r="BS16" s="469"/>
      <c r="BT16" s="469"/>
      <c r="BU16" s="470"/>
      <c r="BV16" s="468">
        <v>6057187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13938</v>
      </c>
      <c r="AD17" s="445"/>
      <c r="AE17" s="445"/>
      <c r="AF17" s="445"/>
      <c r="AG17" s="446"/>
      <c r="AH17" s="444">
        <v>13883</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6923737</v>
      </c>
      <c r="BO17" s="469"/>
      <c r="BP17" s="469"/>
      <c r="BQ17" s="469"/>
      <c r="BR17" s="469"/>
      <c r="BS17" s="469"/>
      <c r="BT17" s="469"/>
      <c r="BU17" s="470"/>
      <c r="BV17" s="468">
        <v>6756771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14.79</v>
      </c>
      <c r="M18" s="533"/>
      <c r="N18" s="533"/>
      <c r="O18" s="533"/>
      <c r="P18" s="533"/>
      <c r="Q18" s="533"/>
      <c r="R18" s="534"/>
      <c r="S18" s="534"/>
      <c r="T18" s="534"/>
      <c r="U18" s="534"/>
      <c r="V18" s="535"/>
      <c r="W18" s="549"/>
      <c r="X18" s="550"/>
      <c r="Y18" s="550"/>
      <c r="Z18" s="550"/>
      <c r="AA18" s="550"/>
      <c r="AB18" s="560"/>
      <c r="AC18" s="432">
        <v>71</v>
      </c>
      <c r="AD18" s="433"/>
      <c r="AE18" s="433"/>
      <c r="AF18" s="433"/>
      <c r="AG18" s="536"/>
      <c r="AH18" s="432">
        <v>70.3</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7697999</v>
      </c>
      <c r="BO18" s="469"/>
      <c r="BP18" s="469"/>
      <c r="BQ18" s="469"/>
      <c r="BR18" s="469"/>
      <c r="BS18" s="469"/>
      <c r="BT18" s="469"/>
      <c r="BU18" s="470"/>
      <c r="BV18" s="468">
        <v>7614314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3032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9129105</v>
      </c>
      <c r="BO19" s="469"/>
      <c r="BP19" s="469"/>
      <c r="BQ19" s="469"/>
      <c r="BR19" s="469"/>
      <c r="BS19" s="469"/>
      <c r="BT19" s="469"/>
      <c r="BU19" s="470"/>
      <c r="BV19" s="468">
        <v>9109205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17812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11046370</v>
      </c>
      <c r="BO23" s="469"/>
      <c r="BP23" s="469"/>
      <c r="BQ23" s="469"/>
      <c r="BR23" s="469"/>
      <c r="BS23" s="469"/>
      <c r="BT23" s="469"/>
      <c r="BU23" s="470"/>
      <c r="BV23" s="468">
        <v>11323840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7700</v>
      </c>
      <c r="R24" s="445"/>
      <c r="S24" s="445"/>
      <c r="T24" s="445"/>
      <c r="U24" s="445"/>
      <c r="V24" s="446"/>
      <c r="W24" s="510"/>
      <c r="X24" s="501"/>
      <c r="Y24" s="502"/>
      <c r="Z24" s="441" t="s">
        <v>173</v>
      </c>
      <c r="AA24" s="442"/>
      <c r="AB24" s="442"/>
      <c r="AC24" s="442"/>
      <c r="AD24" s="442"/>
      <c r="AE24" s="442"/>
      <c r="AF24" s="442"/>
      <c r="AG24" s="443"/>
      <c r="AH24" s="444">
        <v>308</v>
      </c>
      <c r="AI24" s="445"/>
      <c r="AJ24" s="445"/>
      <c r="AK24" s="445"/>
      <c r="AL24" s="446"/>
      <c r="AM24" s="444">
        <v>915376</v>
      </c>
      <c r="AN24" s="445"/>
      <c r="AO24" s="445"/>
      <c r="AP24" s="445"/>
      <c r="AQ24" s="445"/>
      <c r="AR24" s="446"/>
      <c r="AS24" s="444">
        <v>2972</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8933185</v>
      </c>
      <c r="BO24" s="469"/>
      <c r="BP24" s="469"/>
      <c r="BQ24" s="469"/>
      <c r="BR24" s="469"/>
      <c r="BS24" s="469"/>
      <c r="BT24" s="469"/>
      <c r="BU24" s="470"/>
      <c r="BV24" s="468">
        <v>9103822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6460</v>
      </c>
      <c r="R25" s="445"/>
      <c r="S25" s="445"/>
      <c r="T25" s="445"/>
      <c r="U25" s="445"/>
      <c r="V25" s="446"/>
      <c r="W25" s="510"/>
      <c r="X25" s="501"/>
      <c r="Y25" s="502"/>
      <c r="Z25" s="441" t="s">
        <v>176</v>
      </c>
      <c r="AA25" s="442"/>
      <c r="AB25" s="442"/>
      <c r="AC25" s="442"/>
      <c r="AD25" s="442"/>
      <c r="AE25" s="442"/>
      <c r="AF25" s="442"/>
      <c r="AG25" s="443"/>
      <c r="AH25" s="444">
        <v>59</v>
      </c>
      <c r="AI25" s="445"/>
      <c r="AJ25" s="445"/>
      <c r="AK25" s="445"/>
      <c r="AL25" s="446"/>
      <c r="AM25" s="444">
        <v>181956</v>
      </c>
      <c r="AN25" s="445"/>
      <c r="AO25" s="445"/>
      <c r="AP25" s="445"/>
      <c r="AQ25" s="445"/>
      <c r="AR25" s="446"/>
      <c r="AS25" s="444">
        <v>3084</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1629759</v>
      </c>
      <c r="BO25" s="464"/>
      <c r="BP25" s="464"/>
      <c r="BQ25" s="464"/>
      <c r="BR25" s="464"/>
      <c r="BS25" s="464"/>
      <c r="BT25" s="464"/>
      <c r="BU25" s="465"/>
      <c r="BV25" s="463">
        <v>1619800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6060</v>
      </c>
      <c r="R26" s="445"/>
      <c r="S26" s="445"/>
      <c r="T26" s="445"/>
      <c r="U26" s="445"/>
      <c r="V26" s="446"/>
      <c r="W26" s="510"/>
      <c r="X26" s="501"/>
      <c r="Y26" s="502"/>
      <c r="Z26" s="441" t="s">
        <v>179</v>
      </c>
      <c r="AA26" s="523"/>
      <c r="AB26" s="523"/>
      <c r="AC26" s="523"/>
      <c r="AD26" s="523"/>
      <c r="AE26" s="523"/>
      <c r="AF26" s="523"/>
      <c r="AG26" s="524"/>
      <c r="AH26" s="444">
        <v>11</v>
      </c>
      <c r="AI26" s="445"/>
      <c r="AJ26" s="445"/>
      <c r="AK26" s="445"/>
      <c r="AL26" s="446"/>
      <c r="AM26" s="444">
        <v>30096</v>
      </c>
      <c r="AN26" s="445"/>
      <c r="AO26" s="445"/>
      <c r="AP26" s="445"/>
      <c r="AQ26" s="445"/>
      <c r="AR26" s="446"/>
      <c r="AS26" s="444">
        <v>2736</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131</v>
      </c>
      <c r="BO26" s="469"/>
      <c r="BP26" s="469"/>
      <c r="BQ26" s="469"/>
      <c r="BR26" s="469"/>
      <c r="BS26" s="469"/>
      <c r="BT26" s="469"/>
      <c r="BU26" s="470"/>
      <c r="BV26" s="468" t="s">
        <v>131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3220</v>
      </c>
      <c r="R27" s="445"/>
      <c r="S27" s="445"/>
      <c r="T27" s="445"/>
      <c r="U27" s="445"/>
      <c r="V27" s="446"/>
      <c r="W27" s="510"/>
      <c r="X27" s="501"/>
      <c r="Y27" s="502"/>
      <c r="Z27" s="441" t="s">
        <v>182</v>
      </c>
      <c r="AA27" s="442"/>
      <c r="AB27" s="442"/>
      <c r="AC27" s="442"/>
      <c r="AD27" s="442"/>
      <c r="AE27" s="442"/>
      <c r="AF27" s="442"/>
      <c r="AG27" s="443"/>
      <c r="AH27" s="444">
        <v>6</v>
      </c>
      <c r="AI27" s="445"/>
      <c r="AJ27" s="445"/>
      <c r="AK27" s="445"/>
      <c r="AL27" s="446"/>
      <c r="AM27" s="444">
        <v>22716</v>
      </c>
      <c r="AN27" s="445"/>
      <c r="AO27" s="445"/>
      <c r="AP27" s="445"/>
      <c r="AQ27" s="445"/>
      <c r="AR27" s="446"/>
      <c r="AS27" s="444">
        <v>3786</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139</v>
      </c>
      <c r="BO27" s="472"/>
      <c r="BP27" s="472"/>
      <c r="BQ27" s="472"/>
      <c r="BR27" s="472"/>
      <c r="BS27" s="472"/>
      <c r="BT27" s="472"/>
      <c r="BU27" s="473"/>
      <c r="BV27" s="471" t="s">
        <v>139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2570</v>
      </c>
      <c r="R28" s="445"/>
      <c r="S28" s="445"/>
      <c r="T28" s="445"/>
      <c r="U28" s="445"/>
      <c r="V28" s="446"/>
      <c r="W28" s="510"/>
      <c r="X28" s="501"/>
      <c r="Y28" s="502"/>
      <c r="Z28" s="441" t="s">
        <v>185</v>
      </c>
      <c r="AA28" s="442"/>
      <c r="AB28" s="442"/>
      <c r="AC28" s="442"/>
      <c r="AD28" s="442"/>
      <c r="AE28" s="442"/>
      <c r="AF28" s="442"/>
      <c r="AG28" s="443"/>
      <c r="AH28" s="444" t="s">
        <v>139</v>
      </c>
      <c r="AI28" s="445"/>
      <c r="AJ28" s="445"/>
      <c r="AK28" s="445"/>
      <c r="AL28" s="446"/>
      <c r="AM28" s="444" t="s">
        <v>139</v>
      </c>
      <c r="AN28" s="445"/>
      <c r="AO28" s="445"/>
      <c r="AP28" s="445"/>
      <c r="AQ28" s="445"/>
      <c r="AR28" s="446"/>
      <c r="AS28" s="444" t="s">
        <v>131</v>
      </c>
      <c r="AT28" s="445"/>
      <c r="AU28" s="445"/>
      <c r="AV28" s="445"/>
      <c r="AW28" s="445"/>
      <c r="AX28" s="447"/>
      <c r="AY28" s="451" t="s">
        <v>186</v>
      </c>
      <c r="AZ28" s="452"/>
      <c r="BA28" s="452"/>
      <c r="BB28" s="453"/>
      <c r="BC28" s="460" t="s">
        <v>47</v>
      </c>
      <c r="BD28" s="461"/>
      <c r="BE28" s="461"/>
      <c r="BF28" s="461"/>
      <c r="BG28" s="461"/>
      <c r="BH28" s="461"/>
      <c r="BI28" s="461"/>
      <c r="BJ28" s="461"/>
      <c r="BK28" s="461"/>
      <c r="BL28" s="461"/>
      <c r="BM28" s="462"/>
      <c r="BN28" s="463">
        <v>842151</v>
      </c>
      <c r="BO28" s="464"/>
      <c r="BP28" s="464"/>
      <c r="BQ28" s="464"/>
      <c r="BR28" s="464"/>
      <c r="BS28" s="464"/>
      <c r="BT28" s="464"/>
      <c r="BU28" s="465"/>
      <c r="BV28" s="463">
        <v>914102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14</v>
      </c>
      <c r="M29" s="445"/>
      <c r="N29" s="445"/>
      <c r="O29" s="445"/>
      <c r="P29" s="446"/>
      <c r="Q29" s="444">
        <v>2290</v>
      </c>
      <c r="R29" s="445"/>
      <c r="S29" s="445"/>
      <c r="T29" s="445"/>
      <c r="U29" s="445"/>
      <c r="V29" s="446"/>
      <c r="W29" s="511"/>
      <c r="X29" s="512"/>
      <c r="Y29" s="513"/>
      <c r="Z29" s="441" t="s">
        <v>188</v>
      </c>
      <c r="AA29" s="442"/>
      <c r="AB29" s="442"/>
      <c r="AC29" s="442"/>
      <c r="AD29" s="442"/>
      <c r="AE29" s="442"/>
      <c r="AF29" s="442"/>
      <c r="AG29" s="443"/>
      <c r="AH29" s="444">
        <v>314</v>
      </c>
      <c r="AI29" s="445"/>
      <c r="AJ29" s="445"/>
      <c r="AK29" s="445"/>
      <c r="AL29" s="446"/>
      <c r="AM29" s="444">
        <v>938092</v>
      </c>
      <c r="AN29" s="445"/>
      <c r="AO29" s="445"/>
      <c r="AP29" s="445"/>
      <c r="AQ29" s="445"/>
      <c r="AR29" s="446"/>
      <c r="AS29" s="444">
        <v>2988</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1232</v>
      </c>
      <c r="BO29" s="469"/>
      <c r="BP29" s="469"/>
      <c r="BQ29" s="469"/>
      <c r="BR29" s="469"/>
      <c r="BS29" s="469"/>
      <c r="BT29" s="469"/>
      <c r="BU29" s="470"/>
      <c r="BV29" s="468">
        <v>1232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99.6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830627</v>
      </c>
      <c r="BO30" s="472"/>
      <c r="BP30" s="472"/>
      <c r="BQ30" s="472"/>
      <c r="BR30" s="472"/>
      <c r="BS30" s="472"/>
      <c r="BT30" s="472"/>
      <c r="BU30" s="473"/>
      <c r="BV30" s="471">
        <v>616707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199</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埼玉県後期高齢者医療広域連合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中部特定土地区画整理事業特別会計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公共下水道事業特別会計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埼玉県後期高齢者医療広域連合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埼玉県市町村総合事務組合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埼玉県市町村総合事務組合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彩の国さいたま人づくり広域連合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aIy4MODViVNSkgsetDw6KDCA07u+G77S+3CqyqgFXmCSxsP8UZAEU/Cop6kNy4PKk5K/tqXWCh1jI8GyxRb9mA==" saltValue="pMs0JmLFbqsKJ04YSWAD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575</v>
      </c>
      <c r="D34" s="1250"/>
      <c r="E34" s="1251"/>
      <c r="F34" s="32">
        <v>23.69</v>
      </c>
      <c r="G34" s="33">
        <v>21.25</v>
      </c>
      <c r="H34" s="33">
        <v>21.88</v>
      </c>
      <c r="I34" s="33">
        <v>22.68</v>
      </c>
      <c r="J34" s="34">
        <v>19.399999999999999</v>
      </c>
      <c r="K34" s="22"/>
      <c r="L34" s="22"/>
      <c r="M34" s="22"/>
      <c r="N34" s="22"/>
      <c r="O34" s="22"/>
      <c r="P34" s="22"/>
    </row>
    <row r="35" spans="1:16" ht="39" customHeight="1" x14ac:dyDescent="0.15">
      <c r="A35" s="22"/>
      <c r="B35" s="35"/>
      <c r="C35" s="1244" t="s">
        <v>576</v>
      </c>
      <c r="D35" s="1245"/>
      <c r="E35" s="1246"/>
      <c r="F35" s="36">
        <v>4.55</v>
      </c>
      <c r="G35" s="37">
        <v>5.4</v>
      </c>
      <c r="H35" s="37">
        <v>7</v>
      </c>
      <c r="I35" s="37">
        <v>4.6100000000000003</v>
      </c>
      <c r="J35" s="38">
        <v>6.08</v>
      </c>
      <c r="K35" s="22"/>
      <c r="L35" s="22"/>
      <c r="M35" s="22"/>
      <c r="N35" s="22"/>
      <c r="O35" s="22"/>
      <c r="P35" s="22"/>
    </row>
    <row r="36" spans="1:16" ht="39" customHeight="1" x14ac:dyDescent="0.15">
      <c r="A36" s="22"/>
      <c r="B36" s="35"/>
      <c r="C36" s="1244" t="s">
        <v>577</v>
      </c>
      <c r="D36" s="1245"/>
      <c r="E36" s="1246"/>
      <c r="F36" s="36">
        <v>2.9</v>
      </c>
      <c r="G36" s="37">
        <v>4.74</v>
      </c>
      <c r="H36" s="37">
        <v>2.57</v>
      </c>
      <c r="I36" s="37">
        <v>1.83</v>
      </c>
      <c r="J36" s="38">
        <v>1.44</v>
      </c>
      <c r="K36" s="22"/>
      <c r="L36" s="22"/>
      <c r="M36" s="22"/>
      <c r="N36" s="22"/>
      <c r="O36" s="22"/>
      <c r="P36" s="22"/>
    </row>
    <row r="37" spans="1:16" ht="39" customHeight="1" x14ac:dyDescent="0.15">
      <c r="A37" s="22"/>
      <c r="B37" s="35"/>
      <c r="C37" s="1244" t="s">
        <v>578</v>
      </c>
      <c r="D37" s="1245"/>
      <c r="E37" s="1246"/>
      <c r="F37" s="36">
        <v>1</v>
      </c>
      <c r="G37" s="37">
        <v>1.05</v>
      </c>
      <c r="H37" s="37">
        <v>0.96</v>
      </c>
      <c r="I37" s="37">
        <v>0.52</v>
      </c>
      <c r="J37" s="38">
        <v>0.75</v>
      </c>
      <c r="K37" s="22"/>
      <c r="L37" s="22"/>
      <c r="M37" s="22"/>
      <c r="N37" s="22"/>
      <c r="O37" s="22"/>
      <c r="P37" s="22"/>
    </row>
    <row r="38" spans="1:16" ht="39" customHeight="1" x14ac:dyDescent="0.15">
      <c r="A38" s="22"/>
      <c r="B38" s="35"/>
      <c r="C38" s="1244" t="s">
        <v>579</v>
      </c>
      <c r="D38" s="1245"/>
      <c r="E38" s="1246"/>
      <c r="F38" s="36">
        <v>0.27</v>
      </c>
      <c r="G38" s="37">
        <v>0.28999999999999998</v>
      </c>
      <c r="H38" s="37">
        <v>0.27</v>
      </c>
      <c r="I38" s="37">
        <v>0.91</v>
      </c>
      <c r="J38" s="38">
        <v>0.56000000000000005</v>
      </c>
      <c r="K38" s="22"/>
      <c r="L38" s="22"/>
      <c r="M38" s="22"/>
      <c r="N38" s="22"/>
      <c r="O38" s="22"/>
      <c r="P38" s="22"/>
    </row>
    <row r="39" spans="1:16" ht="39" customHeight="1" x14ac:dyDescent="0.15">
      <c r="A39" s="22"/>
      <c r="B39" s="35"/>
      <c r="C39" s="1244" t="s">
        <v>580</v>
      </c>
      <c r="D39" s="1245"/>
      <c r="E39" s="1246"/>
      <c r="F39" s="36">
        <v>0.28000000000000003</v>
      </c>
      <c r="G39" s="37">
        <v>0.19</v>
      </c>
      <c r="H39" s="37">
        <v>0.38</v>
      </c>
      <c r="I39" s="37">
        <v>0.26</v>
      </c>
      <c r="J39" s="38">
        <v>0.1</v>
      </c>
      <c r="K39" s="22"/>
      <c r="L39" s="22"/>
      <c r="M39" s="22"/>
      <c r="N39" s="22"/>
      <c r="O39" s="22"/>
      <c r="P39" s="22"/>
    </row>
    <row r="40" spans="1:16" ht="39" customHeight="1" x14ac:dyDescent="0.15">
      <c r="A40" s="22"/>
      <c r="B40" s="35"/>
      <c r="C40" s="1244" t="s">
        <v>581</v>
      </c>
      <c r="D40" s="1245"/>
      <c r="E40" s="1246"/>
      <c r="F40" s="36">
        <v>0</v>
      </c>
      <c r="G40" s="37">
        <v>0.01</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582</v>
      </c>
      <c r="D42" s="1245"/>
      <c r="E42" s="1246"/>
      <c r="F42" s="36" t="s">
        <v>527</v>
      </c>
      <c r="G42" s="37" t="s">
        <v>527</v>
      </c>
      <c r="H42" s="37" t="s">
        <v>527</v>
      </c>
      <c r="I42" s="37" t="s">
        <v>527</v>
      </c>
      <c r="J42" s="38" t="s">
        <v>527</v>
      </c>
      <c r="K42" s="22"/>
      <c r="L42" s="22"/>
      <c r="M42" s="22"/>
      <c r="N42" s="22"/>
      <c r="O42" s="22"/>
      <c r="P42" s="22"/>
    </row>
    <row r="43" spans="1:16" ht="39" customHeight="1" thickBot="1" x14ac:dyDescent="0.2">
      <c r="A43" s="22"/>
      <c r="B43" s="40"/>
      <c r="C43" s="1247" t="s">
        <v>583</v>
      </c>
      <c r="D43" s="1248"/>
      <c r="E43" s="1249"/>
      <c r="F43" s="41" t="s">
        <v>527</v>
      </c>
      <c r="G43" s="42" t="s">
        <v>527</v>
      </c>
      <c r="H43" s="42" t="s">
        <v>527</v>
      </c>
      <c r="I43" s="42" t="s">
        <v>527</v>
      </c>
      <c r="J43" s="43" t="s">
        <v>527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eRw9iNfi3nfsD7jmzmMbu1qHgHF4MNfvM3RlOfrwO/txKZ1YaRD0ORR7kQwm3C2UPMgc0SdKtghIr+iN8JjJQ==" saltValue="Ll9euIDW3fjuQdPemJcs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H35" zoomScale="95" zoomScaleNormal="95" zoomScaleSheetLayoutView="55" workbookViewId="0">
      <selection activeCell="E45" sqref="E45:J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1236</v>
      </c>
      <c r="L45" s="60">
        <v>1091</v>
      </c>
      <c r="M45" s="60">
        <v>1093</v>
      </c>
      <c r="N45" s="60">
        <v>1100</v>
      </c>
      <c r="O45" s="61">
        <v>1150</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x14ac:dyDescent="0.15">
      <c r="A48" s="48"/>
      <c r="B48" s="1272"/>
      <c r="C48" s="1273"/>
      <c r="D48" s="62"/>
      <c r="E48" s="1254" t="s">
        <v>14</v>
      </c>
      <c r="F48" s="1254"/>
      <c r="G48" s="1254"/>
      <c r="H48" s="1254"/>
      <c r="I48" s="1254"/>
      <c r="J48" s="1255"/>
      <c r="K48" s="63">
        <v>210</v>
      </c>
      <c r="L48" s="64">
        <v>227</v>
      </c>
      <c r="M48" s="64">
        <v>236</v>
      </c>
      <c r="N48" s="64">
        <v>200</v>
      </c>
      <c r="O48" s="65">
        <v>102</v>
      </c>
      <c r="P48" s="48"/>
      <c r="Q48" s="48"/>
      <c r="R48" s="48"/>
      <c r="S48" s="48"/>
      <c r="T48" s="48"/>
      <c r="U48" s="48"/>
    </row>
    <row r="49" spans="1:21" ht="30.75" customHeight="1" x14ac:dyDescent="0.15">
      <c r="A49" s="48"/>
      <c r="B49" s="1272"/>
      <c r="C49" s="1273"/>
      <c r="D49" s="62"/>
      <c r="E49" s="1254" t="s">
        <v>15</v>
      </c>
      <c r="F49" s="1254"/>
      <c r="G49" s="1254"/>
      <c r="H49" s="1254"/>
      <c r="I49" s="1254"/>
      <c r="J49" s="1255"/>
      <c r="K49" s="63" t="s">
        <v>527</v>
      </c>
      <c r="L49" s="64" t="s">
        <v>527</v>
      </c>
      <c r="M49" s="64" t="s">
        <v>527</v>
      </c>
      <c r="N49" s="64" t="s">
        <v>527</v>
      </c>
      <c r="O49" s="65" t="s">
        <v>527</v>
      </c>
      <c r="P49" s="48"/>
      <c r="Q49" s="48"/>
      <c r="R49" s="48"/>
      <c r="S49" s="48"/>
      <c r="T49" s="48"/>
      <c r="U49" s="48"/>
    </row>
    <row r="50" spans="1:21" ht="30.75" customHeight="1" x14ac:dyDescent="0.15">
      <c r="A50" s="48"/>
      <c r="B50" s="1272"/>
      <c r="C50" s="1273"/>
      <c r="D50" s="62"/>
      <c r="E50" s="1254" t="s">
        <v>16</v>
      </c>
      <c r="F50" s="1254"/>
      <c r="G50" s="1254"/>
      <c r="H50" s="1254"/>
      <c r="I50" s="1254"/>
      <c r="J50" s="1255"/>
      <c r="K50" s="63">
        <v>25</v>
      </c>
      <c r="L50" s="64">
        <v>22</v>
      </c>
      <c r="M50" s="64">
        <v>26</v>
      </c>
      <c r="N50" s="64">
        <v>10</v>
      </c>
      <c r="O50" s="65">
        <v>10</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807</v>
      </c>
      <c r="L52" s="64">
        <v>826</v>
      </c>
      <c r="M52" s="64">
        <v>841</v>
      </c>
      <c r="N52" s="64">
        <v>834</v>
      </c>
      <c r="O52" s="65">
        <v>808</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664</v>
      </c>
      <c r="L53" s="69">
        <v>514</v>
      </c>
      <c r="M53" s="69">
        <v>514</v>
      </c>
      <c r="N53" s="69">
        <v>476</v>
      </c>
      <c r="O53" s="70">
        <v>454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KS6pXo1yvXE6rXTm9rPpGNmJppu24xhJLRdn+DtliLWNzIZmpPtnpZke1do3O5oxBIp2toj15QEwtip2FIP6g==" saltValue="mIgoqjSCKiVm5u3sJ+tm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D27" zoomScale="70" zoomScaleNormal="70" zoomScaleSheetLayoutView="100" workbookViewId="0">
      <selection activeCell="R39" sqref="R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90" t="s">
        <v>29</v>
      </c>
      <c r="C41" s="1291"/>
      <c r="D41" s="102"/>
      <c r="E41" s="1292" t="s">
        <v>30</v>
      </c>
      <c r="F41" s="1292"/>
      <c r="G41" s="1292"/>
      <c r="H41" s="1293"/>
      <c r="I41" s="103">
        <v>11807</v>
      </c>
      <c r="J41" s="104">
        <v>11591</v>
      </c>
      <c r="K41" s="104">
        <v>11607</v>
      </c>
      <c r="L41" s="104">
        <v>11324</v>
      </c>
      <c r="M41" s="105">
        <v>11046</v>
      </c>
    </row>
    <row r="42" spans="2:13" ht="27.75" customHeight="1" x14ac:dyDescent="0.15">
      <c r="B42" s="1280"/>
      <c r="C42" s="1281"/>
      <c r="D42" s="106"/>
      <c r="E42" s="1284" t="s">
        <v>31</v>
      </c>
      <c r="F42" s="1284"/>
      <c r="G42" s="1284"/>
      <c r="H42" s="1285"/>
      <c r="I42" s="107">
        <v>63</v>
      </c>
      <c r="J42" s="108">
        <v>41</v>
      </c>
      <c r="K42" s="108" t="s">
        <v>527</v>
      </c>
      <c r="L42" s="108" t="s">
        <v>527</v>
      </c>
      <c r="M42" s="109" t="s">
        <v>527</v>
      </c>
    </row>
    <row r="43" spans="2:13" ht="27.75" customHeight="1" x14ac:dyDescent="0.15">
      <c r="B43" s="1280"/>
      <c r="C43" s="1281"/>
      <c r="D43" s="106"/>
      <c r="E43" s="1284" t="s">
        <v>32</v>
      </c>
      <c r="F43" s="1284"/>
      <c r="G43" s="1284"/>
      <c r="H43" s="1285"/>
      <c r="I43" s="107">
        <v>2752</v>
      </c>
      <c r="J43" s="108">
        <v>2781</v>
      </c>
      <c r="K43" s="108">
        <v>2647</v>
      </c>
      <c r="L43" s="108">
        <v>2527</v>
      </c>
      <c r="M43" s="109">
        <v>1810</v>
      </c>
    </row>
    <row r="44" spans="2:13" ht="27.75" customHeight="1" x14ac:dyDescent="0.15">
      <c r="B44" s="1280"/>
      <c r="C44" s="1281"/>
      <c r="D44" s="106"/>
      <c r="E44" s="1284" t="s">
        <v>33</v>
      </c>
      <c r="F44" s="1284"/>
      <c r="G44" s="1284"/>
      <c r="H44" s="1285"/>
      <c r="I44" s="107" t="s">
        <v>527</v>
      </c>
      <c r="J44" s="108" t="s">
        <v>527</v>
      </c>
      <c r="K44" s="108" t="s">
        <v>527</v>
      </c>
      <c r="L44" s="108" t="s">
        <v>527</v>
      </c>
      <c r="M44" s="109" t="s">
        <v>527</v>
      </c>
    </row>
    <row r="45" spans="2:13" ht="27.75" customHeight="1" x14ac:dyDescent="0.15">
      <c r="B45" s="1280"/>
      <c r="C45" s="1281"/>
      <c r="D45" s="106"/>
      <c r="E45" s="1284" t="s">
        <v>34</v>
      </c>
      <c r="F45" s="1284"/>
      <c r="G45" s="1284"/>
      <c r="H45" s="1285"/>
      <c r="I45" s="107">
        <v>503</v>
      </c>
      <c r="J45" s="108">
        <v>539</v>
      </c>
      <c r="K45" s="108">
        <v>446</v>
      </c>
      <c r="L45" s="108">
        <v>447</v>
      </c>
      <c r="M45" s="109">
        <v>372</v>
      </c>
    </row>
    <row r="46" spans="2:13" ht="27.75" customHeight="1" x14ac:dyDescent="0.15">
      <c r="B46" s="1280"/>
      <c r="C46" s="1281"/>
      <c r="D46" s="110"/>
      <c r="E46" s="1284" t="s">
        <v>35</v>
      </c>
      <c r="F46" s="1284"/>
      <c r="G46" s="1284"/>
      <c r="H46" s="1285"/>
      <c r="I46" s="107" t="s">
        <v>527</v>
      </c>
      <c r="J46" s="108" t="s">
        <v>527</v>
      </c>
      <c r="K46" s="108" t="s">
        <v>527</v>
      </c>
      <c r="L46" s="108" t="s">
        <v>527</v>
      </c>
      <c r="M46" s="109" t="s">
        <v>527</v>
      </c>
    </row>
    <row r="47" spans="2:13" ht="27.75" customHeight="1" x14ac:dyDescent="0.15">
      <c r="B47" s="1280"/>
      <c r="C47" s="1281"/>
      <c r="D47" s="111"/>
      <c r="E47" s="1294" t="s">
        <v>36</v>
      </c>
      <c r="F47" s="1295"/>
      <c r="G47" s="1295"/>
      <c r="H47" s="1296"/>
      <c r="I47" s="107" t="s">
        <v>527</v>
      </c>
      <c r="J47" s="108" t="s">
        <v>527</v>
      </c>
      <c r="K47" s="108" t="s">
        <v>527</v>
      </c>
      <c r="L47" s="108" t="s">
        <v>527</v>
      </c>
      <c r="M47" s="109" t="s">
        <v>527</v>
      </c>
    </row>
    <row r="48" spans="2:13" ht="27.75" customHeight="1" x14ac:dyDescent="0.15">
      <c r="B48" s="1280"/>
      <c r="C48" s="1281"/>
      <c r="D48" s="106"/>
      <c r="E48" s="1284" t="s">
        <v>37</v>
      </c>
      <c r="F48" s="1284"/>
      <c r="G48" s="1284"/>
      <c r="H48" s="1285"/>
      <c r="I48" s="107" t="s">
        <v>527</v>
      </c>
      <c r="J48" s="108" t="s">
        <v>527</v>
      </c>
      <c r="K48" s="108" t="s">
        <v>527</v>
      </c>
      <c r="L48" s="108" t="s">
        <v>527</v>
      </c>
      <c r="M48" s="109" t="s">
        <v>527</v>
      </c>
    </row>
    <row r="49" spans="2:13" ht="27.75" customHeight="1" x14ac:dyDescent="0.15">
      <c r="B49" s="1282"/>
      <c r="C49" s="1283"/>
      <c r="D49" s="106"/>
      <c r="E49" s="1284" t="s">
        <v>38</v>
      </c>
      <c r="F49" s="1284"/>
      <c r="G49" s="1284"/>
      <c r="H49" s="1285"/>
      <c r="I49" s="107" t="s">
        <v>527</v>
      </c>
      <c r="J49" s="108" t="s">
        <v>527</v>
      </c>
      <c r="K49" s="108" t="s">
        <v>527</v>
      </c>
      <c r="L49" s="108" t="s">
        <v>527</v>
      </c>
      <c r="M49" s="109" t="s">
        <v>527</v>
      </c>
    </row>
    <row r="50" spans="2:13" ht="27.75" customHeight="1" x14ac:dyDescent="0.15">
      <c r="B50" s="1278" t="s">
        <v>39</v>
      </c>
      <c r="C50" s="1279"/>
      <c r="D50" s="112"/>
      <c r="E50" s="1284" t="s">
        <v>40</v>
      </c>
      <c r="F50" s="1284"/>
      <c r="G50" s="1284"/>
      <c r="H50" s="1285"/>
      <c r="I50" s="107">
        <v>702</v>
      </c>
      <c r="J50" s="108">
        <v>1033</v>
      </c>
      <c r="K50" s="108">
        <v>1516</v>
      </c>
      <c r="L50" s="108">
        <v>1947</v>
      </c>
      <c r="M50" s="109">
        <v>2109</v>
      </c>
    </row>
    <row r="51" spans="2:13" ht="27.75" customHeight="1" x14ac:dyDescent="0.15">
      <c r="B51" s="1280"/>
      <c r="C51" s="1281"/>
      <c r="D51" s="106"/>
      <c r="E51" s="1284" t="s">
        <v>41</v>
      </c>
      <c r="F51" s="1284"/>
      <c r="G51" s="1284"/>
      <c r="H51" s="1285"/>
      <c r="I51" s="107" t="s">
        <v>527</v>
      </c>
      <c r="J51" s="108" t="s">
        <v>527</v>
      </c>
      <c r="K51" s="108" t="s">
        <v>527</v>
      </c>
      <c r="L51" s="108" t="s">
        <v>527</v>
      </c>
      <c r="M51" s="109" t="s">
        <v>527</v>
      </c>
    </row>
    <row r="52" spans="2:13" ht="27.75" customHeight="1" x14ac:dyDescent="0.15">
      <c r="B52" s="1282"/>
      <c r="C52" s="1283"/>
      <c r="D52" s="106"/>
      <c r="E52" s="1284" t="s">
        <v>42</v>
      </c>
      <c r="F52" s="1284"/>
      <c r="G52" s="1284"/>
      <c r="H52" s="1285"/>
      <c r="I52" s="107">
        <v>10437</v>
      </c>
      <c r="J52" s="108">
        <v>10334</v>
      </c>
      <c r="K52" s="108">
        <v>10336</v>
      </c>
      <c r="L52" s="108">
        <v>10179</v>
      </c>
      <c r="M52" s="109">
        <v>10078</v>
      </c>
    </row>
    <row r="53" spans="2:13" ht="27.75" customHeight="1" thickBot="1" x14ac:dyDescent="0.2">
      <c r="B53" s="1286" t="s">
        <v>43</v>
      </c>
      <c r="C53" s="1287"/>
      <c r="D53" s="113"/>
      <c r="E53" s="1288" t="s">
        <v>44</v>
      </c>
      <c r="F53" s="1288"/>
      <c r="G53" s="1288"/>
      <c r="H53" s="1289"/>
      <c r="I53" s="114">
        <v>3987</v>
      </c>
      <c r="J53" s="115">
        <v>3585</v>
      </c>
      <c r="K53" s="115">
        <v>2848</v>
      </c>
      <c r="L53" s="115">
        <v>2171</v>
      </c>
      <c r="M53" s="116">
        <v>1042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8W2L3PsX9OUuKDthAW+6Ndcr3gIsyeG5YikQO/wOvloTqGdWorV+HKGVbIep9iDAMv94D4RlXb2NkKpkhvkLw==" saltValue="47nWyJ6vsEieKu56LhBG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51" zoomScaleNormal="51" zoomScaleSheetLayoutView="100" workbookViewId="0">
      <selection activeCell="J44" sqref="J4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47</v>
      </c>
      <c r="D55" s="1305"/>
      <c r="E55" s="1306"/>
      <c r="F55" s="128">
        <v>853</v>
      </c>
      <c r="G55" s="128">
        <v>914</v>
      </c>
      <c r="H55" s="129">
        <v>842</v>
      </c>
    </row>
    <row r="56" spans="2:8" ht="52.5" customHeight="1" x14ac:dyDescent="0.15">
      <c r="B56" s="130"/>
      <c r="C56" s="1307" t="s">
        <v>48</v>
      </c>
      <c r="D56" s="1307"/>
      <c r="E56" s="1308"/>
      <c r="F56" s="131">
        <v>1</v>
      </c>
      <c r="G56" s="131">
        <v>1</v>
      </c>
      <c r="H56" s="132">
        <v>1</v>
      </c>
    </row>
    <row r="57" spans="2:8" ht="53.25" customHeight="1" x14ac:dyDescent="0.15">
      <c r="B57" s="130"/>
      <c r="C57" s="1309" t="s">
        <v>49</v>
      </c>
      <c r="D57" s="1309"/>
      <c r="E57" s="1310"/>
      <c r="F57" s="133">
        <v>314</v>
      </c>
      <c r="G57" s="133">
        <v>617</v>
      </c>
      <c r="H57" s="134">
        <v>831</v>
      </c>
    </row>
    <row r="58" spans="2:8" ht="45.75" customHeight="1" x14ac:dyDescent="0.15">
      <c r="B58" s="135"/>
      <c r="C58" s="1297" t="s">
        <v>50</v>
      </c>
      <c r="D58" s="1298"/>
      <c r="E58" s="1299"/>
      <c r="F58" s="136"/>
      <c r="G58" s="136"/>
      <c r="H58" s="137"/>
    </row>
    <row r="59" spans="2:8" ht="45.75" customHeight="1" x14ac:dyDescent="0.15">
      <c r="B59" s="135"/>
      <c r="C59" s="1297" t="s">
        <v>51</v>
      </c>
      <c r="D59" s="1298"/>
      <c r="E59" s="1299"/>
      <c r="F59" s="136"/>
      <c r="G59" s="136"/>
      <c r="H59" s="137"/>
    </row>
    <row r="60" spans="2:8" ht="45.75" customHeight="1" x14ac:dyDescent="0.15">
      <c r="B60" s="135"/>
      <c r="C60" s="1297" t="s">
        <v>50</v>
      </c>
      <c r="D60" s="1298"/>
      <c r="E60" s="1299"/>
      <c r="F60" s="136"/>
      <c r="G60" s="136"/>
      <c r="H60" s="137"/>
    </row>
    <row r="61" spans="2:8" ht="45.75" customHeight="1" x14ac:dyDescent="0.15">
      <c r="B61" s="135"/>
      <c r="C61" s="1297" t="s">
        <v>52</v>
      </c>
      <c r="D61" s="1298"/>
      <c r="E61" s="1299"/>
      <c r="F61" s="136"/>
      <c r="G61" s="136"/>
      <c r="H61" s="137"/>
    </row>
    <row r="62" spans="2:8" ht="45.75" customHeight="1" thickBot="1" x14ac:dyDescent="0.2">
      <c r="B62" s="138"/>
      <c r="C62" s="1300" t="s">
        <v>52</v>
      </c>
      <c r="D62" s="1301"/>
      <c r="E62" s="1302"/>
      <c r="F62" s="139"/>
      <c r="G62" s="139"/>
      <c r="H62" s="140"/>
    </row>
    <row r="63" spans="2:8" ht="52.5" customHeight="1" thickBot="1" x14ac:dyDescent="0.2">
      <c r="B63" s="141"/>
      <c r="C63" s="1303" t="s">
        <v>53</v>
      </c>
      <c r="D63" s="1303"/>
      <c r="E63" s="1304"/>
      <c r="F63" s="142">
        <v>1168</v>
      </c>
      <c r="G63" s="142">
        <v>1532</v>
      </c>
      <c r="H63" s="143">
        <v>1674</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sheetData>
  <sheetProtection algorithmName="SHA-512" hashValue="XWPcU2hpNkNd0UMPQkfEooaHuq35LbWiC4ILbep2O5lvzbZ1nAYRqs+dV5/a4DOPnTiL0DjzMHfzn+e7zsU6eA==" saltValue="eHvBnBBzvmlhKIsZg/cF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CF6F8-6A56-42C7-817A-977991FB515F}">
  <sheetPr>
    <pageSetUpPr fitToPage="1"/>
  </sheetPr>
  <dimension ref="A1:WZM160"/>
  <sheetViews>
    <sheetView showGridLines="0" tabSelected="1" zoomScale="70" zoomScaleNormal="70" zoomScaleSheetLayoutView="55" workbookViewId="0">
      <selection activeCell="AN43" sqref="AN43:DC47"/>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608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602</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568</v>
      </c>
      <c r="BQ50" s="1313"/>
      <c r="BR50" s="1313"/>
      <c r="BS50" s="1313"/>
      <c r="BT50" s="1313"/>
      <c r="BU50" s="1313"/>
      <c r="BV50" s="1313"/>
      <c r="BW50" s="1313"/>
      <c r="BX50" s="1313" t="s">
        <v>569</v>
      </c>
      <c r="BY50" s="1313"/>
      <c r="BZ50" s="1313"/>
      <c r="CA50" s="1313"/>
      <c r="CB50" s="1313"/>
      <c r="CC50" s="1313"/>
      <c r="CD50" s="1313"/>
      <c r="CE50" s="1313"/>
      <c r="CF50" s="1313" t="s">
        <v>570</v>
      </c>
      <c r="CG50" s="1313"/>
      <c r="CH50" s="1313"/>
      <c r="CI50" s="1313"/>
      <c r="CJ50" s="1313"/>
      <c r="CK50" s="1313"/>
      <c r="CL50" s="1313"/>
      <c r="CM50" s="1313"/>
      <c r="CN50" s="1313" t="s">
        <v>571</v>
      </c>
      <c r="CO50" s="1313"/>
      <c r="CP50" s="1313"/>
      <c r="CQ50" s="1313"/>
      <c r="CR50" s="1313"/>
      <c r="CS50" s="1313"/>
      <c r="CT50" s="1313"/>
      <c r="CU50" s="1313"/>
      <c r="CV50" s="1313" t="s">
        <v>572</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601</v>
      </c>
      <c r="AO51" s="1314"/>
      <c r="AP51" s="1314"/>
      <c r="AQ51" s="1314"/>
      <c r="AR51" s="1314"/>
      <c r="AS51" s="1314"/>
      <c r="AT51" s="1314"/>
      <c r="AU51" s="1314"/>
      <c r="AV51" s="1314"/>
      <c r="AW51" s="1314"/>
      <c r="AX51" s="1314"/>
      <c r="AY51" s="1314"/>
      <c r="AZ51" s="1314"/>
      <c r="BA51" s="1314"/>
      <c r="BB51" s="1314" t="s">
        <v>599</v>
      </c>
      <c r="BC51" s="1314"/>
      <c r="BD51" s="1314"/>
      <c r="BE51" s="1314"/>
      <c r="BF51" s="1314"/>
      <c r="BG51" s="1314"/>
      <c r="BH51" s="1314"/>
      <c r="BI51" s="1314"/>
      <c r="BJ51" s="1314"/>
      <c r="BK51" s="1314"/>
      <c r="BL51" s="1314"/>
      <c r="BM51" s="1314"/>
      <c r="BN51" s="1314"/>
      <c r="BO51" s="1314"/>
      <c r="BP51" s="1311">
        <v>57.1</v>
      </c>
      <c r="BQ51" s="1311"/>
      <c r="BR51" s="1311"/>
      <c r="BS51" s="1311"/>
      <c r="BT51" s="1311"/>
      <c r="BU51" s="1311"/>
      <c r="BV51" s="1311"/>
      <c r="BW51" s="1311"/>
      <c r="BX51" s="1311">
        <v>51</v>
      </c>
      <c r="BY51" s="1311"/>
      <c r="BZ51" s="1311"/>
      <c r="CA51" s="1311"/>
      <c r="CB51" s="1311"/>
      <c r="CC51" s="1311"/>
      <c r="CD51" s="1311"/>
      <c r="CE51" s="1311"/>
      <c r="CF51" s="1311">
        <v>39.700000000000003</v>
      </c>
      <c r="CG51" s="1311"/>
      <c r="CH51" s="1311"/>
      <c r="CI51" s="1311"/>
      <c r="CJ51" s="1311"/>
      <c r="CK51" s="1311"/>
      <c r="CL51" s="1311"/>
      <c r="CM51" s="1311"/>
      <c r="CN51" s="1311">
        <v>30.3</v>
      </c>
      <c r="CO51" s="1311"/>
      <c r="CP51" s="1311"/>
      <c r="CQ51" s="1311"/>
      <c r="CR51" s="1311"/>
      <c r="CS51" s="1311"/>
      <c r="CT51" s="1311"/>
      <c r="CU51" s="1311"/>
      <c r="CV51" s="1311">
        <v>13.9</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605</v>
      </c>
      <c r="BC53" s="1314"/>
      <c r="BD53" s="1314"/>
      <c r="BE53" s="1314"/>
      <c r="BF53" s="1314"/>
      <c r="BG53" s="1314"/>
      <c r="BH53" s="1314"/>
      <c r="BI53" s="1314"/>
      <c r="BJ53" s="1314"/>
      <c r="BK53" s="1314"/>
      <c r="BL53" s="1314"/>
      <c r="BM53" s="1314"/>
      <c r="BN53" s="1314"/>
      <c r="BO53" s="1314"/>
      <c r="BP53" s="1311">
        <v>48.7</v>
      </c>
      <c r="BQ53" s="1311"/>
      <c r="BR53" s="1311"/>
      <c r="BS53" s="1311"/>
      <c r="BT53" s="1311"/>
      <c r="BU53" s="1311"/>
      <c r="BV53" s="1311"/>
      <c r="BW53" s="1311"/>
      <c r="BX53" s="1311">
        <v>51.2</v>
      </c>
      <c r="BY53" s="1311"/>
      <c r="BZ53" s="1311"/>
      <c r="CA53" s="1311"/>
      <c r="CB53" s="1311"/>
      <c r="CC53" s="1311"/>
      <c r="CD53" s="1311"/>
      <c r="CE53" s="1311"/>
      <c r="CF53" s="1311">
        <v>52.8</v>
      </c>
      <c r="CG53" s="1311"/>
      <c r="CH53" s="1311"/>
      <c r="CI53" s="1311"/>
      <c r="CJ53" s="1311"/>
      <c r="CK53" s="1311"/>
      <c r="CL53" s="1311"/>
      <c r="CM53" s="1311"/>
      <c r="CN53" s="1311">
        <v>54.7</v>
      </c>
      <c r="CO53" s="1311"/>
      <c r="CP53" s="1311"/>
      <c r="CQ53" s="1311"/>
      <c r="CR53" s="1311"/>
      <c r="CS53" s="1311"/>
      <c r="CT53" s="1311"/>
      <c r="CU53" s="1311"/>
      <c r="CV53" s="1311">
        <v>56.5</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600</v>
      </c>
      <c r="AO55" s="1313"/>
      <c r="AP55" s="1313"/>
      <c r="AQ55" s="1313"/>
      <c r="AR55" s="1313"/>
      <c r="AS55" s="1313"/>
      <c r="AT55" s="1313"/>
      <c r="AU55" s="1313"/>
      <c r="AV55" s="1313"/>
      <c r="AW55" s="1313"/>
      <c r="AX55" s="1313"/>
      <c r="AY55" s="1313"/>
      <c r="AZ55" s="1313"/>
      <c r="BA55" s="1313"/>
      <c r="BB55" s="1314" t="s">
        <v>599</v>
      </c>
      <c r="BC55" s="1314"/>
      <c r="BD55" s="1314"/>
      <c r="BE55" s="1314"/>
      <c r="BF55" s="1314"/>
      <c r="BG55" s="1314"/>
      <c r="BH55" s="1314"/>
      <c r="BI55" s="1314"/>
      <c r="BJ55" s="1314"/>
      <c r="BK55" s="1314"/>
      <c r="BL55" s="1314"/>
      <c r="BM55" s="1314"/>
      <c r="BN55" s="1314"/>
      <c r="BO55" s="1314"/>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605</v>
      </c>
      <c r="BC57" s="1314"/>
      <c r="BD57" s="1314"/>
      <c r="BE57" s="1314"/>
      <c r="BF57" s="1314"/>
      <c r="BG57" s="1314"/>
      <c r="BH57" s="1314"/>
      <c r="BI57" s="1314"/>
      <c r="BJ57" s="1314"/>
      <c r="BK57" s="1314"/>
      <c r="BL57" s="1314"/>
      <c r="BM57" s="1314"/>
      <c r="BN57" s="1314"/>
      <c r="BO57" s="1314"/>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604</v>
      </c>
    </row>
    <row r="64" spans="1:109" ht="13.5" x14ac:dyDescent="0.15">
      <c r="B64" s="389"/>
      <c r="G64" s="405"/>
      <c r="I64" s="407"/>
      <c r="J64" s="407"/>
      <c r="K64" s="407"/>
      <c r="L64" s="407"/>
      <c r="M64" s="407"/>
      <c r="N64" s="406"/>
      <c r="AM64" s="405"/>
      <c r="AN64" s="405" t="s">
        <v>603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609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602</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568</v>
      </c>
      <c r="BQ72" s="1313"/>
      <c r="BR72" s="1313"/>
      <c r="BS72" s="1313"/>
      <c r="BT72" s="1313"/>
      <c r="BU72" s="1313"/>
      <c r="BV72" s="1313"/>
      <c r="BW72" s="1313"/>
      <c r="BX72" s="1313" t="s">
        <v>569</v>
      </c>
      <c r="BY72" s="1313"/>
      <c r="BZ72" s="1313"/>
      <c r="CA72" s="1313"/>
      <c r="CB72" s="1313"/>
      <c r="CC72" s="1313"/>
      <c r="CD72" s="1313"/>
      <c r="CE72" s="1313"/>
      <c r="CF72" s="1313" t="s">
        <v>570</v>
      </c>
      <c r="CG72" s="1313"/>
      <c r="CH72" s="1313"/>
      <c r="CI72" s="1313"/>
      <c r="CJ72" s="1313"/>
      <c r="CK72" s="1313"/>
      <c r="CL72" s="1313"/>
      <c r="CM72" s="1313"/>
      <c r="CN72" s="1313" t="s">
        <v>571</v>
      </c>
      <c r="CO72" s="1313"/>
      <c r="CP72" s="1313"/>
      <c r="CQ72" s="1313"/>
      <c r="CR72" s="1313"/>
      <c r="CS72" s="1313"/>
      <c r="CT72" s="1313"/>
      <c r="CU72" s="1313"/>
      <c r="CV72" s="1313" t="s">
        <v>572</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601</v>
      </c>
      <c r="AO73" s="1314"/>
      <c r="AP73" s="1314"/>
      <c r="AQ73" s="1314"/>
      <c r="AR73" s="1314"/>
      <c r="AS73" s="1314"/>
      <c r="AT73" s="1314"/>
      <c r="AU73" s="1314"/>
      <c r="AV73" s="1314"/>
      <c r="AW73" s="1314"/>
      <c r="AX73" s="1314"/>
      <c r="AY73" s="1314"/>
      <c r="AZ73" s="1314"/>
      <c r="BA73" s="1314"/>
      <c r="BB73" s="1314" t="s">
        <v>599</v>
      </c>
      <c r="BC73" s="1314"/>
      <c r="BD73" s="1314"/>
      <c r="BE73" s="1314"/>
      <c r="BF73" s="1314"/>
      <c r="BG73" s="1314"/>
      <c r="BH73" s="1314"/>
      <c r="BI73" s="1314"/>
      <c r="BJ73" s="1314"/>
      <c r="BK73" s="1314"/>
      <c r="BL73" s="1314"/>
      <c r="BM73" s="1314"/>
      <c r="BN73" s="1314"/>
      <c r="BO73" s="1314"/>
      <c r="BP73" s="1311">
        <v>57.1</v>
      </c>
      <c r="BQ73" s="1311"/>
      <c r="BR73" s="1311"/>
      <c r="BS73" s="1311"/>
      <c r="BT73" s="1311"/>
      <c r="BU73" s="1311"/>
      <c r="BV73" s="1311"/>
      <c r="BW73" s="1311"/>
      <c r="BX73" s="1311">
        <v>51</v>
      </c>
      <c r="BY73" s="1311"/>
      <c r="BZ73" s="1311"/>
      <c r="CA73" s="1311"/>
      <c r="CB73" s="1311"/>
      <c r="CC73" s="1311"/>
      <c r="CD73" s="1311"/>
      <c r="CE73" s="1311"/>
      <c r="CF73" s="1311">
        <v>39.700000000000003</v>
      </c>
      <c r="CG73" s="1311"/>
      <c r="CH73" s="1311"/>
      <c r="CI73" s="1311"/>
      <c r="CJ73" s="1311"/>
      <c r="CK73" s="1311"/>
      <c r="CL73" s="1311"/>
      <c r="CM73" s="1311"/>
      <c r="CN73" s="1311">
        <v>30.3</v>
      </c>
      <c r="CO73" s="1311"/>
      <c r="CP73" s="1311"/>
      <c r="CQ73" s="1311"/>
      <c r="CR73" s="1311"/>
      <c r="CS73" s="1311"/>
      <c r="CT73" s="1311"/>
      <c r="CU73" s="1311"/>
      <c r="CV73" s="1311">
        <v>13.9</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598</v>
      </c>
      <c r="BC75" s="1314"/>
      <c r="BD75" s="1314"/>
      <c r="BE75" s="1314"/>
      <c r="BF75" s="1314"/>
      <c r="BG75" s="1314"/>
      <c r="BH75" s="1314"/>
      <c r="BI75" s="1314"/>
      <c r="BJ75" s="1314"/>
      <c r="BK75" s="1314"/>
      <c r="BL75" s="1314"/>
      <c r="BM75" s="1314"/>
      <c r="BN75" s="1314"/>
      <c r="BO75" s="1314"/>
      <c r="BP75" s="1311">
        <v>10</v>
      </c>
      <c r="BQ75" s="1311"/>
      <c r="BR75" s="1311"/>
      <c r="BS75" s="1311"/>
      <c r="BT75" s="1311"/>
      <c r="BU75" s="1311"/>
      <c r="BV75" s="1311"/>
      <c r="BW75" s="1311"/>
      <c r="BX75" s="1311">
        <v>9</v>
      </c>
      <c r="BY75" s="1311"/>
      <c r="BZ75" s="1311"/>
      <c r="CA75" s="1311"/>
      <c r="CB75" s="1311"/>
      <c r="CC75" s="1311"/>
      <c r="CD75" s="1311"/>
      <c r="CE75" s="1311"/>
      <c r="CF75" s="1311">
        <v>8</v>
      </c>
      <c r="CG75" s="1311"/>
      <c r="CH75" s="1311"/>
      <c r="CI75" s="1311"/>
      <c r="CJ75" s="1311"/>
      <c r="CK75" s="1311"/>
      <c r="CL75" s="1311"/>
      <c r="CM75" s="1311"/>
      <c r="CN75" s="1311">
        <v>7</v>
      </c>
      <c r="CO75" s="1311"/>
      <c r="CP75" s="1311"/>
      <c r="CQ75" s="1311"/>
      <c r="CR75" s="1311"/>
      <c r="CS75" s="1311"/>
      <c r="CT75" s="1311"/>
      <c r="CU75" s="1311"/>
      <c r="CV75" s="1311">
        <v>6.6</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600</v>
      </c>
      <c r="AO77" s="1313"/>
      <c r="AP77" s="1313"/>
      <c r="AQ77" s="1313"/>
      <c r="AR77" s="1313"/>
      <c r="AS77" s="1313"/>
      <c r="AT77" s="1313"/>
      <c r="AU77" s="1313"/>
      <c r="AV77" s="1313"/>
      <c r="AW77" s="1313"/>
      <c r="AX77" s="1313"/>
      <c r="AY77" s="1313"/>
      <c r="AZ77" s="1313"/>
      <c r="BA77" s="1313"/>
      <c r="BB77" s="1314" t="s">
        <v>599</v>
      </c>
      <c r="BC77" s="1314"/>
      <c r="BD77" s="1314"/>
      <c r="BE77" s="1314"/>
      <c r="BF77" s="1314"/>
      <c r="BG77" s="1314"/>
      <c r="BH77" s="1314"/>
      <c r="BI77" s="1314"/>
      <c r="BJ77" s="1314"/>
      <c r="BK77" s="1314"/>
      <c r="BL77" s="1314"/>
      <c r="BM77" s="1314"/>
      <c r="BN77" s="1314"/>
      <c r="BO77" s="1314"/>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598</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iiH0p6fvxrBusuaeSmVO+HUUQf3P+N00aeuK4uk7tHEX7cbksy1PAUUUVTW9qCbpqz6nqtyMSGg4T6KU2KW/A==" saltValue="cHZg/vQ3EmEYlIIrOTlkK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D2FFF-C16A-427B-8FD3-77C51E89C461}">
  <sheetPr>
    <pageSetUpPr fitToPage="1"/>
  </sheetPr>
  <dimension ref="A1:DR125"/>
  <sheetViews>
    <sheetView showGridLines="0" zoomScale="70" zoomScaleNormal="70" zoomScaleSheetLayoutView="70" workbookViewId="0">
      <selection activeCell="AE111" sqref="AE11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G/x0ZDstIsAqWTtOhGROoDNlZri4BDiX0Ak/+XfBz6dlnlKulgMUmlbH+DVhQd/Rw20FsPUCLKhz3qiwuwBjpg==" saltValue="UTeQxqWLpAYoGZkGCJDOp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B7C65-C3C0-47BE-BE80-F5B81080D1CE}">
  <sheetPr>
    <pageSetUpPr fitToPage="1"/>
  </sheetPr>
  <dimension ref="A1:DR125"/>
  <sheetViews>
    <sheetView showGridLines="0" zoomScale="70" zoomScaleNormal="70" zoomScaleSheetLayoutView="55" workbookViewId="0">
      <selection activeCell="AE112" sqref="AE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7mcRPCJghgA7HA1cpsl4wopM9Bs4+dHqCxYLkS3t8RyJsgbk0dA1zERP65JSzpPyan6zayOSf+hDJyGMJSsOHg==" saltValue="8Y+aCrVG29yFm+zpX9OEQ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565</v>
      </c>
      <c r="G2" s="157"/>
      <c r="H2" s="158"/>
    </row>
    <row r="3" spans="1:8" x14ac:dyDescent="0.15">
      <c r="A3" s="154" t="s">
        <v>558</v>
      </c>
      <c r="B3" s="159"/>
      <c r="C3" s="160"/>
      <c r="D3" s="161">
        <v>15344</v>
      </c>
      <c r="E3" s="162"/>
      <c r="F3" s="163">
        <v>47738</v>
      </c>
      <c r="G3" s="164"/>
      <c r="H3" s="165"/>
    </row>
    <row r="4" spans="1:8" x14ac:dyDescent="0.15">
      <c r="A4" s="166"/>
      <c r="B4" s="167"/>
      <c r="C4" s="168"/>
      <c r="D4" s="169">
        <v>13856</v>
      </c>
      <c r="E4" s="170"/>
      <c r="F4" s="171">
        <v>24937</v>
      </c>
      <c r="G4" s="172"/>
      <c r="H4" s="173"/>
    </row>
    <row r="5" spans="1:8" x14ac:dyDescent="0.15">
      <c r="A5" s="154" t="s">
        <v>560</v>
      </c>
      <c r="B5" s="159"/>
      <c r="C5" s="160"/>
      <c r="D5" s="161">
        <v>9253</v>
      </c>
      <c r="E5" s="162"/>
      <c r="F5" s="163">
        <v>52191</v>
      </c>
      <c r="G5" s="164"/>
      <c r="H5" s="165"/>
    </row>
    <row r="6" spans="1:8" x14ac:dyDescent="0.15">
      <c r="A6" s="166"/>
      <c r="B6" s="167"/>
      <c r="C6" s="168"/>
      <c r="D6" s="169">
        <v>8758</v>
      </c>
      <c r="E6" s="170"/>
      <c r="F6" s="171">
        <v>24843</v>
      </c>
      <c r="G6" s="172"/>
      <c r="H6" s="173"/>
    </row>
    <row r="7" spans="1:8" x14ac:dyDescent="0.15">
      <c r="A7" s="154" t="s">
        <v>561</v>
      </c>
      <c r="B7" s="159"/>
      <c r="C7" s="160"/>
      <c r="D7" s="161">
        <v>17096</v>
      </c>
      <c r="E7" s="162"/>
      <c r="F7" s="163">
        <v>47387</v>
      </c>
      <c r="G7" s="164"/>
      <c r="H7" s="165"/>
    </row>
    <row r="8" spans="1:8" x14ac:dyDescent="0.15">
      <c r="A8" s="166"/>
      <c r="B8" s="167"/>
      <c r="C8" s="168"/>
      <c r="D8" s="169">
        <v>13963</v>
      </c>
      <c r="E8" s="170"/>
      <c r="F8" s="171">
        <v>24928</v>
      </c>
      <c r="G8" s="172"/>
      <c r="H8" s="173"/>
    </row>
    <row r="9" spans="1:8" x14ac:dyDescent="0.15">
      <c r="A9" s="154" t="s">
        <v>562</v>
      </c>
      <c r="B9" s="159"/>
      <c r="C9" s="160"/>
      <c r="D9" s="161">
        <v>11033</v>
      </c>
      <c r="E9" s="162"/>
      <c r="F9" s="163">
        <v>51264</v>
      </c>
      <c r="G9" s="164"/>
      <c r="H9" s="165"/>
    </row>
    <row r="10" spans="1:8" x14ac:dyDescent="0.15">
      <c r="A10" s="166"/>
      <c r="B10" s="167"/>
      <c r="C10" s="168"/>
      <c r="D10" s="169">
        <v>8231</v>
      </c>
      <c r="E10" s="170"/>
      <c r="F10" s="171">
        <v>26040</v>
      </c>
      <c r="G10" s="172"/>
      <c r="H10" s="173"/>
    </row>
    <row r="11" spans="1:8" x14ac:dyDescent="0.15">
      <c r="A11" s="154" t="s">
        <v>563</v>
      </c>
      <c r="B11" s="159"/>
      <c r="C11" s="160"/>
      <c r="D11" s="161">
        <v>11987</v>
      </c>
      <c r="E11" s="162"/>
      <c r="F11" s="163">
        <v>52068</v>
      </c>
      <c r="G11" s="164"/>
      <c r="H11" s="165"/>
    </row>
    <row r="12" spans="1:8" x14ac:dyDescent="0.15">
      <c r="A12" s="166"/>
      <c r="B12" s="167"/>
      <c r="C12" s="174"/>
      <c r="D12" s="169">
        <v>7591</v>
      </c>
      <c r="E12" s="170"/>
      <c r="F12" s="171">
        <v>26936</v>
      </c>
      <c r="G12" s="172"/>
      <c r="H12" s="173"/>
    </row>
    <row r="13" spans="1:8" x14ac:dyDescent="0.15">
      <c r="A13" s="154"/>
      <c r="B13" s="159"/>
      <c r="C13" s="175"/>
      <c r="D13" s="176">
        <v>12943</v>
      </c>
      <c r="E13" s="177"/>
      <c r="F13" s="178">
        <v>50130</v>
      </c>
      <c r="G13" s="179"/>
      <c r="H13" s="165"/>
    </row>
    <row r="14" spans="1:8" x14ac:dyDescent="0.15">
      <c r="A14" s="166"/>
      <c r="B14" s="167"/>
      <c r="C14" s="168"/>
      <c r="D14" s="169">
        <v>10480</v>
      </c>
      <c r="E14" s="170"/>
      <c r="F14" s="171">
        <v>25537</v>
      </c>
      <c r="G14" s="172"/>
      <c r="H14" s="173"/>
    </row>
    <row r="17" spans="1:11" x14ac:dyDescent="0.15">
      <c r="A17" s="150" t="s">
        <v>55</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56</v>
      </c>
      <c r="B19" s="180">
        <f>ROUND(VALUE(SUBSTITUTE(実質収支比率等に係る経年分析!F$48,"▲","-")),2)</f>
        <v>4.84</v>
      </c>
      <c r="C19" s="180">
        <f>ROUND(VALUE(SUBSTITUTE(実質収支比率等に係る経年分析!G$48,"▲","-")),2)</f>
        <v>5.27</v>
      </c>
      <c r="D19" s="180">
        <f>ROUND(VALUE(SUBSTITUTE(実質収支比率等に係る経年分析!H$48,"▲","-")),2)</f>
        <v>7.39</v>
      </c>
      <c r="E19" s="180">
        <f>ROUND(VALUE(SUBSTITUTE(実質収支比率等に係る経年分析!I$48,"▲","-")),2)</f>
        <v>4.88</v>
      </c>
      <c r="F19" s="180">
        <f>ROUND(VALUE(SUBSTITUTE(実質収支比率等に係る経年分析!J$48,"▲","-")),2)</f>
        <v>6.19</v>
      </c>
    </row>
    <row r="20" spans="1:11" x14ac:dyDescent="0.15">
      <c r="A20" s="180" t="s">
        <v>57</v>
      </c>
      <c r="B20" s="180">
        <f>ROUND(VALUE(SUBSTITUTE(実質収支比率等に係る経年分析!F$47,"▲","-")),2)</f>
        <v>5.26</v>
      </c>
      <c r="C20" s="180">
        <f>ROUND(VALUE(SUBSTITUTE(実質収支比率等に係る経年分析!G$47,"▲","-")),2)</f>
        <v>9</v>
      </c>
      <c r="D20" s="180">
        <f>ROUND(VALUE(SUBSTITUTE(実質収支比率等に係る経年分析!H$47,"▲","-")),2)</f>
        <v>10.66</v>
      </c>
      <c r="E20" s="180">
        <f>ROUND(VALUE(SUBSTITUTE(実質収支比率等に係る経年分析!I$47,"▲","-")),2)</f>
        <v>11.44</v>
      </c>
      <c r="F20" s="180">
        <f>ROUND(VALUE(SUBSTITUTE(実質収支比率等に係る経年分析!J$47,"▲","-")),2)</f>
        <v>10.14</v>
      </c>
    </row>
    <row r="21" spans="1:11" x14ac:dyDescent="0.15">
      <c r="A21" s="180" t="s">
        <v>58</v>
      </c>
      <c r="B21" s="180">
        <f>IF(ISNUMBER(VALUE(SUBSTITUTE(実質収支比率等に係る経年分析!F$49,"▲","-"))),ROUND(VALUE(SUBSTITUTE(実質収支比率等に係る経年分析!F$49,"▲","-")),2),NA())</f>
        <v>-1.25</v>
      </c>
      <c r="C21" s="180">
        <f>IF(ISNUMBER(VALUE(SUBSTITUTE(実質収支比率等に係る経年分析!G$49,"▲","-"))),ROUND(VALUE(SUBSTITUTE(実質収支比率等に係る経年分析!G$49,"▲","-")),2),NA())</f>
        <v>4.25</v>
      </c>
      <c r="D21" s="180">
        <f>IF(ISNUMBER(VALUE(SUBSTITUTE(実質収支比率等に係る経年分析!H$49,"▲","-"))),ROUND(VALUE(SUBSTITUTE(実質収支比率等に係る経年分析!H$49,"▲","-")),2),NA())</f>
        <v>4.05</v>
      </c>
      <c r="E21" s="180">
        <f>IF(ISNUMBER(VALUE(SUBSTITUTE(実質収支比率等に係る経年分析!I$49,"▲","-"))),ROUND(VALUE(SUBSTITUTE(実質収支比率等に係る経年分析!I$49,"▲","-")),2),NA())</f>
        <v>-1.76</v>
      </c>
      <c r="F21" s="180">
        <f>IF(ISNUMBER(VALUE(SUBSTITUTE(実質収支比率等に係る経年分析!J$49,"▲","-"))),ROUND(VALUE(SUBSTITUTE(実質収支比率等に係る経年分析!J$49,"▲","-")),2),NA())</f>
        <v>0.63</v>
      </c>
    </row>
    <row r="24" spans="1:11" x14ac:dyDescent="0.15">
      <c r="A24" s="150" t="s">
        <v>59</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中部特定土地区画整理事業特別会計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0.28000000000000003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4.6100000000000003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19.399999999999999</v>
      </c>
    </row>
    <row r="39" spans="1:16" x14ac:dyDescent="0.15">
      <c r="A39" s="150" t="s">
        <v>62</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807</v>
      </c>
      <c r="E42" s="182"/>
      <c r="F42" s="182"/>
      <c r="G42" s="182">
        <f>'実質公債費比率（分子）の構造'!L$52</f>
        <v>826</v>
      </c>
      <c r="H42" s="182"/>
      <c r="I42" s="182"/>
      <c r="J42" s="182">
        <f>'実質公債費比率（分子）の構造'!M$52</f>
        <v>841</v>
      </c>
      <c r="K42" s="182"/>
      <c r="L42" s="182"/>
      <c r="M42" s="182">
        <f>'実質公債費比率（分子）の構造'!N$52</f>
        <v>834</v>
      </c>
      <c r="N42" s="182"/>
      <c r="O42" s="182"/>
      <c r="P42" s="182">
        <f>'実質公債費比率（分子）の構造'!O$52</f>
        <v>808</v>
      </c>
    </row>
    <row r="43" spans="1:16" x14ac:dyDescent="0.15">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25</v>
      </c>
      <c r="C44" s="182"/>
      <c r="D44" s="182"/>
      <c r="E44" s="182">
        <f>'実質公債費比率（分子）の構造'!L$50</f>
        <v>22</v>
      </c>
      <c r="F44" s="182"/>
      <c r="G44" s="182"/>
      <c r="H44" s="182">
        <f>'実質公債費比率（分子）の構造'!M$50</f>
        <v>26</v>
      </c>
      <c r="I44" s="182"/>
      <c r="J44" s="182"/>
      <c r="K44" s="182">
        <f>'実質公債費比率（分子）の構造'!N$50</f>
        <v>10</v>
      </c>
      <c r="L44" s="182"/>
      <c r="M44" s="182"/>
      <c r="N44" s="182">
        <f>'実質公債費比率（分子）の構造'!O$50</f>
        <v>10</v>
      </c>
      <c r="O44" s="182"/>
      <c r="P44" s="182"/>
    </row>
    <row r="45" spans="1:16" x14ac:dyDescent="0.15">
      <c r="A45" s="182" t="s">
        <v>68</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69</v>
      </c>
      <c r="B46" s="182">
        <f>'実質公債費比率（分子）の構造'!K$48</f>
        <v>210</v>
      </c>
      <c r="C46" s="182"/>
      <c r="D46" s="182"/>
      <c r="E46" s="182">
        <f>'実質公債費比率（分子）の構造'!L$48</f>
        <v>227</v>
      </c>
      <c r="F46" s="182"/>
      <c r="G46" s="182"/>
      <c r="H46" s="182">
        <f>'実質公債費比率（分子）の構造'!M$48</f>
        <v>236</v>
      </c>
      <c r="I46" s="182"/>
      <c r="J46" s="182"/>
      <c r="K46" s="182">
        <f>'実質公債費比率（分子）の構造'!N$48</f>
        <v>200</v>
      </c>
      <c r="L46" s="182"/>
      <c r="M46" s="182"/>
      <c r="N46" s="182">
        <f>'実質公債費比率（分子）の構造'!O$48</f>
        <v>102</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1236</v>
      </c>
      <c r="C49" s="182"/>
      <c r="D49" s="182"/>
      <c r="E49" s="182">
        <f>'実質公債費比率（分子）の構造'!L$45</f>
        <v>1091</v>
      </c>
      <c r="F49" s="182"/>
      <c r="G49" s="182"/>
      <c r="H49" s="182">
        <f>'実質公債費比率（分子）の構造'!M$45</f>
        <v>1093</v>
      </c>
      <c r="I49" s="182"/>
      <c r="J49" s="182"/>
      <c r="K49" s="182">
        <f>'実質公債費比率（分子）の構造'!N$45</f>
        <v>1100</v>
      </c>
      <c r="L49" s="182"/>
      <c r="M49" s="182"/>
      <c r="N49" s="182">
        <f>'実質公債費比率（分子）の構造'!O$45</f>
        <v>1150</v>
      </c>
      <c r="O49" s="182"/>
      <c r="P49" s="182"/>
    </row>
    <row r="50" spans="1:16" x14ac:dyDescent="0.15">
      <c r="A50" s="182" t="s">
        <v>72</v>
      </c>
      <c r="B50" s="182" t="e">
        <f>NA()</f>
        <v>#N/A</v>
      </c>
      <c r="C50" s="182">
        <f>IF(ISNUMBER('実質公債費比率（分子）の構造'!K$53),'実質公債費比率（分子）の構造'!K$53,NA())</f>
        <v>664</v>
      </c>
      <c r="D50" s="182" t="e">
        <f>NA()</f>
        <v>#N/A</v>
      </c>
      <c r="E50" s="182" t="e">
        <f>NA()</f>
        <v>#N/A</v>
      </c>
      <c r="F50" s="182">
        <f>IF(ISNUMBER('実質公債費比率（分子）の構造'!L$53),'実質公債費比率（分子）の構造'!L$53,NA())</f>
        <v>514</v>
      </c>
      <c r="G50" s="182" t="e">
        <f>NA()</f>
        <v>#N/A</v>
      </c>
      <c r="H50" s="182" t="e">
        <f>NA()</f>
        <v>#N/A</v>
      </c>
      <c r="I50" s="182">
        <f>IF(ISNUMBER('実質公債費比率（分子）の構造'!M$53),'実質公債費比率（分子）の構造'!M$53,NA())</f>
        <v>514</v>
      </c>
      <c r="J50" s="182" t="e">
        <f>NA()</f>
        <v>#N/A</v>
      </c>
      <c r="K50" s="182" t="e">
        <f>NA()</f>
        <v>#N/A</v>
      </c>
      <c r="L50" s="182">
        <f>IF(ISNUMBER('実質公債費比率（分子）の構造'!N$53),'実質公債費比率（分子）の構造'!N$53,NA())</f>
        <v>476</v>
      </c>
      <c r="M50" s="182" t="e">
        <f>NA()</f>
        <v>#N/A</v>
      </c>
      <c r="N50" s="182" t="e">
        <f>NA()</f>
        <v>#N/A</v>
      </c>
      <c r="O50" s="182">
        <f>IF(ISNUMBER('実質公債費比率（分子）の構造'!O$53),'実質公債費比率（分子）の構造'!O$53,NA())</f>
        <v>454</v>
      </c>
      <c r="P50" s="182" t="e">
        <f>NA()</f>
        <v>#N/A</v>
      </c>
    </row>
    <row r="53" spans="1:16" x14ac:dyDescent="0.15">
      <c r="A53" s="150" t="s">
        <v>73</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42</v>
      </c>
      <c r="B56" s="181"/>
      <c r="C56" s="181"/>
      <c r="D56" s="181">
        <f>'将来負担比率（分子）の構造'!I$52</f>
        <v>10437</v>
      </c>
      <c r="E56" s="181"/>
      <c r="F56" s="181"/>
      <c r="G56" s="181">
        <f>'将来負担比率（分子）の構造'!J$52</f>
        <v>10334</v>
      </c>
      <c r="H56" s="181"/>
      <c r="I56" s="181"/>
      <c r="J56" s="181">
        <f>'将来負担比率（分子）の構造'!K$52</f>
        <v>10336</v>
      </c>
      <c r="K56" s="181"/>
      <c r="L56" s="181"/>
      <c r="M56" s="181">
        <f>'将来負担比率（分子）の構造'!L$52</f>
        <v>10179</v>
      </c>
      <c r="N56" s="181"/>
      <c r="O56" s="181"/>
      <c r="P56" s="181">
        <f>'将来負担比率（分子）の構造'!M$52</f>
        <v>10078</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702</v>
      </c>
      <c r="E58" s="181"/>
      <c r="F58" s="181"/>
      <c r="G58" s="181">
        <f>'将来負担比率（分子）の構造'!J$50</f>
        <v>1033</v>
      </c>
      <c r="H58" s="181"/>
      <c r="I58" s="181"/>
      <c r="J58" s="181">
        <f>'将来負担比率（分子）の構造'!K$50</f>
        <v>1516</v>
      </c>
      <c r="K58" s="181"/>
      <c r="L58" s="181"/>
      <c r="M58" s="181">
        <f>'将来負担比率（分子）の構造'!L$50</f>
        <v>1947</v>
      </c>
      <c r="N58" s="181"/>
      <c r="O58" s="181"/>
      <c r="P58" s="181">
        <f>'将来負担比率（分子）の構造'!M$50</f>
        <v>2109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503</v>
      </c>
      <c r="C62" s="181"/>
      <c r="D62" s="181"/>
      <c r="E62" s="181">
        <f>'将来負担比率（分子）の構造'!J$45</f>
        <v>539</v>
      </c>
      <c r="F62" s="181"/>
      <c r="G62" s="181"/>
      <c r="H62" s="181">
        <f>'将来負担比率（分子）の構造'!K$45</f>
        <v>446</v>
      </c>
      <c r="I62" s="181"/>
      <c r="J62" s="181"/>
      <c r="K62" s="181">
        <f>'将来負担比率（分子）の構造'!L$45</f>
        <v>447</v>
      </c>
      <c r="L62" s="181"/>
      <c r="M62" s="181"/>
      <c r="N62" s="181">
        <f>'将来負担比率（分子）の構造'!M$45</f>
        <v>372</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2752</v>
      </c>
      <c r="C64" s="181"/>
      <c r="D64" s="181"/>
      <c r="E64" s="181">
        <f>'将来負担比率（分子）の構造'!J$43</f>
        <v>2781</v>
      </c>
      <c r="F64" s="181"/>
      <c r="G64" s="181"/>
      <c r="H64" s="181">
        <f>'将来負担比率（分子）の構造'!K$43</f>
        <v>2647</v>
      </c>
      <c r="I64" s="181"/>
      <c r="J64" s="181"/>
      <c r="K64" s="181">
        <f>'将来負担比率（分子）の構造'!L$43</f>
        <v>2527</v>
      </c>
      <c r="L64" s="181"/>
      <c r="M64" s="181"/>
      <c r="N64" s="181">
        <f>'将来負担比率（分子）の構造'!M$43</f>
        <v>1810</v>
      </c>
      <c r="O64" s="181"/>
      <c r="P64" s="181"/>
    </row>
    <row r="65" spans="1:16" x14ac:dyDescent="0.15">
      <c r="A65" s="181" t="s">
        <v>31</v>
      </c>
      <c r="B65" s="181">
        <f>'将来負担比率（分子）の構造'!I$42</f>
        <v>63</v>
      </c>
      <c r="C65" s="181"/>
      <c r="D65" s="181"/>
      <c r="E65" s="181">
        <f>'将来負担比率（分子）の構造'!J$42</f>
        <v>41</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11807</v>
      </c>
      <c r="C66" s="181"/>
      <c r="D66" s="181"/>
      <c r="E66" s="181">
        <f>'将来負担比率（分子）の構造'!J$41</f>
        <v>11591</v>
      </c>
      <c r="F66" s="181"/>
      <c r="G66" s="181"/>
      <c r="H66" s="181">
        <f>'将来負担比率（分子）の構造'!K$41</f>
        <v>11607</v>
      </c>
      <c r="I66" s="181"/>
      <c r="J66" s="181"/>
      <c r="K66" s="181">
        <f>'将来負担比率（分子）の構造'!L$41</f>
        <v>11324</v>
      </c>
      <c r="L66" s="181"/>
      <c r="M66" s="181"/>
      <c r="N66" s="181">
        <f>'将来負担比率（分子）の構造'!M$41</f>
        <v>11046</v>
      </c>
      <c r="O66" s="181"/>
      <c r="P66" s="181"/>
    </row>
    <row r="67" spans="1:16" x14ac:dyDescent="0.15">
      <c r="A67" s="181" t="s">
        <v>76</v>
      </c>
      <c r="B67" s="181" t="e">
        <f>NA()</f>
        <v>#N/A</v>
      </c>
      <c r="C67" s="181">
        <f>IF(ISNUMBER('将来負担比率（分子）の構造'!I$53), IF('将来負担比率（分子）の構造'!I$53 &lt; 0, 0, '将来負担比率（分子）の構造'!I$53), NA())</f>
        <v>3987</v>
      </c>
      <c r="D67" s="181" t="e">
        <f>NA()</f>
        <v>#N/A</v>
      </c>
      <c r="E67" s="181" t="e">
        <f>NA()</f>
        <v>#N/A</v>
      </c>
      <c r="F67" s="181">
        <f>IF(ISNUMBER('将来負担比率（分子）の構造'!J$53), IF('将来負担比率（分子）の構造'!J$53 &lt; 0, 0, '将来負担比率（分子）の構造'!J$53), NA())</f>
        <v>3585</v>
      </c>
      <c r="G67" s="181" t="e">
        <f>NA()</f>
        <v>#N/A</v>
      </c>
      <c r="H67" s="181" t="e">
        <f>NA()</f>
        <v>#N/A</v>
      </c>
      <c r="I67" s="181">
        <f>IF(ISNUMBER('将来負担比率（分子）の構造'!K$53), IF('将来負担比率（分子）の構造'!K$53 &lt; 0, 0, '将来負担比率（分子）の構造'!K$53), NA())</f>
        <v>2848</v>
      </c>
      <c r="J67" s="181" t="e">
        <f>NA()</f>
        <v>#N/A</v>
      </c>
      <c r="K67" s="181" t="e">
        <f>NA()</f>
        <v>#N/A</v>
      </c>
      <c r="L67" s="181">
        <f>IF(ISNUMBER('将来負担比率（分子）の構造'!L$53), IF('将来負担比率（分子）の構造'!L$53 &lt; 0, 0, '将来負担比率（分子）の構造'!L$53), NA())</f>
        <v>2171</v>
      </c>
      <c r="M67" s="181" t="e">
        <f>NA()</f>
        <v>#N/A</v>
      </c>
      <c r="N67" s="181" t="e">
        <f>NA()</f>
        <v>#N/A</v>
      </c>
      <c r="O67" s="181">
        <f>IF(ISNUMBER('将来負担比率（分子）の構造'!M$53), IF('将来負担比率（分子）の構造'!M$53 &lt; 0, 0, '将来負担比率（分子）の構造'!M$53), NA())</f>
        <v>1042</v>
      </c>
      <c r="P67" s="181" t="e">
        <f>NA()</f>
        <v>#N/A</v>
      </c>
    </row>
    <row r="70" spans="1:16" x14ac:dyDescent="0.15">
      <c r="A70" s="183" t="s">
        <v>77</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78</v>
      </c>
      <c r="B72" s="185">
        <f>基金残高に係る経年分析!F55</f>
        <v>853</v>
      </c>
      <c r="C72" s="185">
        <f>基金残高に係る経年分析!G55</f>
        <v>914</v>
      </c>
      <c r="D72" s="185">
        <f>基金残高に係る経年分析!H55</f>
        <v>842</v>
      </c>
    </row>
    <row r="73" spans="1:16" x14ac:dyDescent="0.15">
      <c r="A73" s="184" t="s">
        <v>79</v>
      </c>
      <c r="B73" s="185">
        <f>基金残高に係る経年分析!F56</f>
        <v>1</v>
      </c>
      <c r="C73" s="185">
        <f>基金残高に係る経年分析!G56</f>
        <v>1</v>
      </c>
      <c r="D73" s="185">
        <f>基金残高に係る経年分析!H56</f>
        <v>1</v>
      </c>
    </row>
    <row r="74" spans="1:16" x14ac:dyDescent="0.15">
      <c r="A74" s="184" t="s">
        <v>80</v>
      </c>
      <c r="B74" s="185">
        <f>基金残高に係る経年分析!F57</f>
        <v>314</v>
      </c>
      <c r="C74" s="185">
        <f>基金残高に係る経年分析!G57</f>
        <v>617</v>
      </c>
      <c r="D74" s="185">
        <f>基金残高に係る経年分析!H57</f>
        <v>831</v>
      </c>
    </row>
  </sheetData>
  <sheetProtection algorithmName="SHA-512" hashValue="rm+tyHljYO/MoooNZ72VsTuealEwAzEYfuOl/ZMjqU2FvKPFKP7SlTjslbd/BsqJ4MIJWLfxZXONibBw8mL36A==" saltValue="oF1kbxm5tPo+/oLcJrUCA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50" zoomScaleNormal="5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5796548</v>
      </c>
      <c r="S5" s="736"/>
      <c r="T5" s="736"/>
      <c r="U5" s="736"/>
      <c r="V5" s="736"/>
      <c r="W5" s="736"/>
      <c r="X5" s="736"/>
      <c r="Y5" s="779"/>
      <c r="Z5" s="797">
        <v>33.1</v>
      </c>
      <c r="AA5" s="797"/>
      <c r="AB5" s="797"/>
      <c r="AC5" s="797"/>
      <c r="AD5" s="798">
        <v>5796548</v>
      </c>
      <c r="AE5" s="798"/>
      <c r="AF5" s="798"/>
      <c r="AG5" s="798"/>
      <c r="AH5" s="798"/>
      <c r="AI5" s="798"/>
      <c r="AJ5" s="798"/>
      <c r="AK5" s="798"/>
      <c r="AL5" s="780">
        <v>73.400000000000006</v>
      </c>
      <c r="AM5" s="751"/>
      <c r="AN5" s="751"/>
      <c r="AO5" s="781"/>
      <c r="AP5" s="746" t="s">
        <v>229</v>
      </c>
      <c r="AQ5" s="747"/>
      <c r="AR5" s="747"/>
      <c r="AS5" s="747"/>
      <c r="AT5" s="747"/>
      <c r="AU5" s="747"/>
      <c r="AV5" s="747"/>
      <c r="AW5" s="747"/>
      <c r="AX5" s="747"/>
      <c r="AY5" s="747"/>
      <c r="AZ5" s="747"/>
      <c r="BA5" s="747"/>
      <c r="BB5" s="747"/>
      <c r="BC5" s="747"/>
      <c r="BD5" s="747"/>
      <c r="BE5" s="747"/>
      <c r="BF5" s="748"/>
      <c r="BG5" s="680">
        <v>5796548</v>
      </c>
      <c r="BH5" s="681"/>
      <c r="BI5" s="681"/>
      <c r="BJ5" s="681"/>
      <c r="BK5" s="681"/>
      <c r="BL5" s="681"/>
      <c r="BM5" s="681"/>
      <c r="BN5" s="682"/>
      <c r="BO5" s="713">
        <v>100</v>
      </c>
      <c r="BP5" s="713"/>
      <c r="BQ5" s="713"/>
      <c r="BR5" s="713"/>
      <c r="BS5" s="714">
        <v>43038</v>
      </c>
      <c r="BT5" s="714"/>
      <c r="BU5" s="714"/>
      <c r="BV5" s="714"/>
      <c r="BW5" s="714"/>
      <c r="BX5" s="714"/>
      <c r="BY5" s="714"/>
      <c r="BZ5" s="714"/>
      <c r="CA5" s="714"/>
      <c r="CB5" s="768"/>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107259</v>
      </c>
      <c r="S6" s="681"/>
      <c r="T6" s="681"/>
      <c r="U6" s="681"/>
      <c r="V6" s="681"/>
      <c r="W6" s="681"/>
      <c r="X6" s="681"/>
      <c r="Y6" s="682"/>
      <c r="Z6" s="713">
        <v>0.6</v>
      </c>
      <c r="AA6" s="713"/>
      <c r="AB6" s="713"/>
      <c r="AC6" s="713"/>
      <c r="AD6" s="714">
        <v>107259</v>
      </c>
      <c r="AE6" s="714"/>
      <c r="AF6" s="714"/>
      <c r="AG6" s="714"/>
      <c r="AH6" s="714"/>
      <c r="AI6" s="714"/>
      <c r="AJ6" s="714"/>
      <c r="AK6" s="714"/>
      <c r="AL6" s="683">
        <v>1.4</v>
      </c>
      <c r="AM6" s="684"/>
      <c r="AN6" s="684"/>
      <c r="AO6" s="715"/>
      <c r="AP6" s="677" t="s">
        <v>234</v>
      </c>
      <c r="AQ6" s="678"/>
      <c r="AR6" s="678"/>
      <c r="AS6" s="678"/>
      <c r="AT6" s="678"/>
      <c r="AU6" s="678"/>
      <c r="AV6" s="678"/>
      <c r="AW6" s="678"/>
      <c r="AX6" s="678"/>
      <c r="AY6" s="678"/>
      <c r="AZ6" s="678"/>
      <c r="BA6" s="678"/>
      <c r="BB6" s="678"/>
      <c r="BC6" s="678"/>
      <c r="BD6" s="678"/>
      <c r="BE6" s="678"/>
      <c r="BF6" s="679"/>
      <c r="BG6" s="680">
        <v>5796548</v>
      </c>
      <c r="BH6" s="681"/>
      <c r="BI6" s="681"/>
      <c r="BJ6" s="681"/>
      <c r="BK6" s="681"/>
      <c r="BL6" s="681"/>
      <c r="BM6" s="681"/>
      <c r="BN6" s="682"/>
      <c r="BO6" s="713">
        <v>100</v>
      </c>
      <c r="BP6" s="713"/>
      <c r="BQ6" s="713"/>
      <c r="BR6" s="713"/>
      <c r="BS6" s="714">
        <v>43038</v>
      </c>
      <c r="BT6" s="714"/>
      <c r="BU6" s="714"/>
      <c r="BV6" s="714"/>
      <c r="BW6" s="714"/>
      <c r="BX6" s="714"/>
      <c r="BY6" s="714"/>
      <c r="BZ6" s="714"/>
      <c r="CA6" s="714"/>
      <c r="CB6" s="768"/>
      <c r="CD6" s="738" t="s">
        <v>235</v>
      </c>
      <c r="CE6" s="739"/>
      <c r="CF6" s="739"/>
      <c r="CG6" s="739"/>
      <c r="CH6" s="739"/>
      <c r="CI6" s="739"/>
      <c r="CJ6" s="739"/>
      <c r="CK6" s="739"/>
      <c r="CL6" s="739"/>
      <c r="CM6" s="739"/>
      <c r="CN6" s="739"/>
      <c r="CO6" s="739"/>
      <c r="CP6" s="739"/>
      <c r="CQ6" s="740"/>
      <c r="CR6" s="680">
        <v>126509</v>
      </c>
      <c r="CS6" s="681"/>
      <c r="CT6" s="681"/>
      <c r="CU6" s="681"/>
      <c r="CV6" s="681"/>
      <c r="CW6" s="681"/>
      <c r="CX6" s="681"/>
      <c r="CY6" s="682"/>
      <c r="CZ6" s="780">
        <v>0.7</v>
      </c>
      <c r="DA6" s="751"/>
      <c r="DB6" s="751"/>
      <c r="DC6" s="783"/>
      <c r="DD6" s="686" t="s">
        <v>131</v>
      </c>
      <c r="DE6" s="681"/>
      <c r="DF6" s="681"/>
      <c r="DG6" s="681"/>
      <c r="DH6" s="681"/>
      <c r="DI6" s="681"/>
      <c r="DJ6" s="681"/>
      <c r="DK6" s="681"/>
      <c r="DL6" s="681"/>
      <c r="DM6" s="681"/>
      <c r="DN6" s="681"/>
      <c r="DO6" s="681"/>
      <c r="DP6" s="682"/>
      <c r="DQ6" s="686">
        <v>126509</v>
      </c>
      <c r="DR6" s="681"/>
      <c r="DS6" s="681"/>
      <c r="DT6" s="681"/>
      <c r="DU6" s="681"/>
      <c r="DV6" s="681"/>
      <c r="DW6" s="681"/>
      <c r="DX6" s="681"/>
      <c r="DY6" s="681"/>
      <c r="DZ6" s="681"/>
      <c r="EA6" s="681"/>
      <c r="EB6" s="681"/>
      <c r="EC6" s="726"/>
    </row>
    <row r="7" spans="2:143" ht="11.25" customHeight="1" x14ac:dyDescent="0.15">
      <c r="B7" s="677" t="s">
        <v>236</v>
      </c>
      <c r="C7" s="678"/>
      <c r="D7" s="678"/>
      <c r="E7" s="678"/>
      <c r="F7" s="678"/>
      <c r="G7" s="678"/>
      <c r="H7" s="678"/>
      <c r="I7" s="678"/>
      <c r="J7" s="678"/>
      <c r="K7" s="678"/>
      <c r="L7" s="678"/>
      <c r="M7" s="678"/>
      <c r="N7" s="678"/>
      <c r="O7" s="678"/>
      <c r="P7" s="678"/>
      <c r="Q7" s="679"/>
      <c r="R7" s="680">
        <v>4777</v>
      </c>
      <c r="S7" s="681"/>
      <c r="T7" s="681"/>
      <c r="U7" s="681"/>
      <c r="V7" s="681"/>
      <c r="W7" s="681"/>
      <c r="X7" s="681"/>
      <c r="Y7" s="682"/>
      <c r="Z7" s="713">
        <v>0</v>
      </c>
      <c r="AA7" s="713"/>
      <c r="AB7" s="713"/>
      <c r="AC7" s="713"/>
      <c r="AD7" s="714">
        <v>4777</v>
      </c>
      <c r="AE7" s="714"/>
      <c r="AF7" s="714"/>
      <c r="AG7" s="714"/>
      <c r="AH7" s="714"/>
      <c r="AI7" s="714"/>
      <c r="AJ7" s="714"/>
      <c r="AK7" s="714"/>
      <c r="AL7" s="683">
        <v>0.1</v>
      </c>
      <c r="AM7" s="684"/>
      <c r="AN7" s="684"/>
      <c r="AO7" s="715"/>
      <c r="AP7" s="677" t="s">
        <v>237</v>
      </c>
      <c r="AQ7" s="678"/>
      <c r="AR7" s="678"/>
      <c r="AS7" s="678"/>
      <c r="AT7" s="678"/>
      <c r="AU7" s="678"/>
      <c r="AV7" s="678"/>
      <c r="AW7" s="678"/>
      <c r="AX7" s="678"/>
      <c r="AY7" s="678"/>
      <c r="AZ7" s="678"/>
      <c r="BA7" s="678"/>
      <c r="BB7" s="678"/>
      <c r="BC7" s="678"/>
      <c r="BD7" s="678"/>
      <c r="BE7" s="678"/>
      <c r="BF7" s="679"/>
      <c r="BG7" s="680">
        <v>2927462</v>
      </c>
      <c r="BH7" s="681"/>
      <c r="BI7" s="681"/>
      <c r="BJ7" s="681"/>
      <c r="BK7" s="681"/>
      <c r="BL7" s="681"/>
      <c r="BM7" s="681"/>
      <c r="BN7" s="682"/>
      <c r="BO7" s="713">
        <v>50.5</v>
      </c>
      <c r="BP7" s="713"/>
      <c r="BQ7" s="713"/>
      <c r="BR7" s="713"/>
      <c r="BS7" s="714">
        <v>43038</v>
      </c>
      <c r="BT7" s="714"/>
      <c r="BU7" s="714"/>
      <c r="BV7" s="714"/>
      <c r="BW7" s="714"/>
      <c r="BX7" s="714"/>
      <c r="BY7" s="714"/>
      <c r="BZ7" s="714"/>
      <c r="CA7" s="714"/>
      <c r="CB7" s="768"/>
      <c r="CD7" s="727" t="s">
        <v>238</v>
      </c>
      <c r="CE7" s="724"/>
      <c r="CF7" s="724"/>
      <c r="CG7" s="724"/>
      <c r="CH7" s="724"/>
      <c r="CI7" s="724"/>
      <c r="CJ7" s="724"/>
      <c r="CK7" s="724"/>
      <c r="CL7" s="724"/>
      <c r="CM7" s="724"/>
      <c r="CN7" s="724"/>
      <c r="CO7" s="724"/>
      <c r="CP7" s="724"/>
      <c r="CQ7" s="725"/>
      <c r="CR7" s="680">
        <v>6275006</v>
      </c>
      <c r="CS7" s="681"/>
      <c r="CT7" s="681"/>
      <c r="CU7" s="681"/>
      <c r="CV7" s="681"/>
      <c r="CW7" s="681"/>
      <c r="CX7" s="681"/>
      <c r="CY7" s="682"/>
      <c r="CZ7" s="713">
        <v>37.1</v>
      </c>
      <c r="DA7" s="713"/>
      <c r="DB7" s="713"/>
      <c r="DC7" s="713"/>
      <c r="DD7" s="686">
        <v>44963</v>
      </c>
      <c r="DE7" s="681"/>
      <c r="DF7" s="681"/>
      <c r="DG7" s="681"/>
      <c r="DH7" s="681"/>
      <c r="DI7" s="681"/>
      <c r="DJ7" s="681"/>
      <c r="DK7" s="681"/>
      <c r="DL7" s="681"/>
      <c r="DM7" s="681"/>
      <c r="DN7" s="681"/>
      <c r="DO7" s="681"/>
      <c r="DP7" s="682"/>
      <c r="DQ7" s="686">
        <v>1584609</v>
      </c>
      <c r="DR7" s="681"/>
      <c r="DS7" s="681"/>
      <c r="DT7" s="681"/>
      <c r="DU7" s="681"/>
      <c r="DV7" s="681"/>
      <c r="DW7" s="681"/>
      <c r="DX7" s="681"/>
      <c r="DY7" s="681"/>
      <c r="DZ7" s="681"/>
      <c r="EA7" s="681"/>
      <c r="EB7" s="681"/>
      <c r="EC7" s="726"/>
    </row>
    <row r="8" spans="2:143" ht="11.25" customHeight="1" x14ac:dyDescent="0.15">
      <c r="B8" s="677" t="s">
        <v>239</v>
      </c>
      <c r="C8" s="678"/>
      <c r="D8" s="678"/>
      <c r="E8" s="678"/>
      <c r="F8" s="678"/>
      <c r="G8" s="678"/>
      <c r="H8" s="678"/>
      <c r="I8" s="678"/>
      <c r="J8" s="678"/>
      <c r="K8" s="678"/>
      <c r="L8" s="678"/>
      <c r="M8" s="678"/>
      <c r="N8" s="678"/>
      <c r="O8" s="678"/>
      <c r="P8" s="678"/>
      <c r="Q8" s="679"/>
      <c r="R8" s="680">
        <v>25244</v>
      </c>
      <c r="S8" s="681"/>
      <c r="T8" s="681"/>
      <c r="U8" s="681"/>
      <c r="V8" s="681"/>
      <c r="W8" s="681"/>
      <c r="X8" s="681"/>
      <c r="Y8" s="682"/>
      <c r="Z8" s="713">
        <v>0.1</v>
      </c>
      <c r="AA8" s="713"/>
      <c r="AB8" s="713"/>
      <c r="AC8" s="713"/>
      <c r="AD8" s="714">
        <v>25244</v>
      </c>
      <c r="AE8" s="714"/>
      <c r="AF8" s="714"/>
      <c r="AG8" s="714"/>
      <c r="AH8" s="714"/>
      <c r="AI8" s="714"/>
      <c r="AJ8" s="714"/>
      <c r="AK8" s="714"/>
      <c r="AL8" s="683">
        <v>0.3</v>
      </c>
      <c r="AM8" s="684"/>
      <c r="AN8" s="684"/>
      <c r="AO8" s="715"/>
      <c r="AP8" s="677" t="s">
        <v>240</v>
      </c>
      <c r="AQ8" s="678"/>
      <c r="AR8" s="678"/>
      <c r="AS8" s="678"/>
      <c r="AT8" s="678"/>
      <c r="AU8" s="678"/>
      <c r="AV8" s="678"/>
      <c r="AW8" s="678"/>
      <c r="AX8" s="678"/>
      <c r="AY8" s="678"/>
      <c r="AZ8" s="678"/>
      <c r="BA8" s="678"/>
      <c r="BB8" s="678"/>
      <c r="BC8" s="678"/>
      <c r="BD8" s="678"/>
      <c r="BE8" s="678"/>
      <c r="BF8" s="679"/>
      <c r="BG8" s="680">
        <v>81891</v>
      </c>
      <c r="BH8" s="681"/>
      <c r="BI8" s="681"/>
      <c r="BJ8" s="681"/>
      <c r="BK8" s="681"/>
      <c r="BL8" s="681"/>
      <c r="BM8" s="681"/>
      <c r="BN8" s="682"/>
      <c r="BO8" s="713">
        <v>1.4</v>
      </c>
      <c r="BP8" s="713"/>
      <c r="BQ8" s="713"/>
      <c r="BR8" s="713"/>
      <c r="BS8" s="686" t="s">
        <v>241</v>
      </c>
      <c r="BT8" s="681"/>
      <c r="BU8" s="681"/>
      <c r="BV8" s="681"/>
      <c r="BW8" s="681"/>
      <c r="BX8" s="681"/>
      <c r="BY8" s="681"/>
      <c r="BZ8" s="681"/>
      <c r="CA8" s="681"/>
      <c r="CB8" s="726"/>
      <c r="CD8" s="727" t="s">
        <v>242</v>
      </c>
      <c r="CE8" s="724"/>
      <c r="CF8" s="724"/>
      <c r="CG8" s="724"/>
      <c r="CH8" s="724"/>
      <c r="CI8" s="724"/>
      <c r="CJ8" s="724"/>
      <c r="CK8" s="724"/>
      <c r="CL8" s="724"/>
      <c r="CM8" s="724"/>
      <c r="CN8" s="724"/>
      <c r="CO8" s="724"/>
      <c r="CP8" s="724"/>
      <c r="CQ8" s="725"/>
      <c r="CR8" s="680">
        <v>4986750</v>
      </c>
      <c r="CS8" s="681"/>
      <c r="CT8" s="681"/>
      <c r="CU8" s="681"/>
      <c r="CV8" s="681"/>
      <c r="CW8" s="681"/>
      <c r="CX8" s="681"/>
      <c r="CY8" s="682"/>
      <c r="CZ8" s="713">
        <v>29.5</v>
      </c>
      <c r="DA8" s="713"/>
      <c r="DB8" s="713"/>
      <c r="DC8" s="713"/>
      <c r="DD8" s="686">
        <v>6082</v>
      </c>
      <c r="DE8" s="681"/>
      <c r="DF8" s="681"/>
      <c r="DG8" s="681"/>
      <c r="DH8" s="681"/>
      <c r="DI8" s="681"/>
      <c r="DJ8" s="681"/>
      <c r="DK8" s="681"/>
      <c r="DL8" s="681"/>
      <c r="DM8" s="681"/>
      <c r="DN8" s="681"/>
      <c r="DO8" s="681"/>
      <c r="DP8" s="682"/>
      <c r="DQ8" s="686">
        <v>2413841</v>
      </c>
      <c r="DR8" s="681"/>
      <c r="DS8" s="681"/>
      <c r="DT8" s="681"/>
      <c r="DU8" s="681"/>
      <c r="DV8" s="681"/>
      <c r="DW8" s="681"/>
      <c r="DX8" s="681"/>
      <c r="DY8" s="681"/>
      <c r="DZ8" s="681"/>
      <c r="EA8" s="681"/>
      <c r="EB8" s="681"/>
      <c r="EC8" s="726"/>
    </row>
    <row r="9" spans="2:143" ht="11.25" customHeight="1" x14ac:dyDescent="0.15">
      <c r="B9" s="677" t="s">
        <v>243</v>
      </c>
      <c r="C9" s="678"/>
      <c r="D9" s="678"/>
      <c r="E9" s="678"/>
      <c r="F9" s="678"/>
      <c r="G9" s="678"/>
      <c r="H9" s="678"/>
      <c r="I9" s="678"/>
      <c r="J9" s="678"/>
      <c r="K9" s="678"/>
      <c r="L9" s="678"/>
      <c r="M9" s="678"/>
      <c r="N9" s="678"/>
      <c r="O9" s="678"/>
      <c r="P9" s="678"/>
      <c r="Q9" s="679"/>
      <c r="R9" s="680">
        <v>30174</v>
      </c>
      <c r="S9" s="681"/>
      <c r="T9" s="681"/>
      <c r="U9" s="681"/>
      <c r="V9" s="681"/>
      <c r="W9" s="681"/>
      <c r="X9" s="681"/>
      <c r="Y9" s="682"/>
      <c r="Z9" s="713">
        <v>0.2</v>
      </c>
      <c r="AA9" s="713"/>
      <c r="AB9" s="713"/>
      <c r="AC9" s="713"/>
      <c r="AD9" s="714">
        <v>30174</v>
      </c>
      <c r="AE9" s="714"/>
      <c r="AF9" s="714"/>
      <c r="AG9" s="714"/>
      <c r="AH9" s="714"/>
      <c r="AI9" s="714"/>
      <c r="AJ9" s="714"/>
      <c r="AK9" s="714"/>
      <c r="AL9" s="683">
        <v>0.4</v>
      </c>
      <c r="AM9" s="684"/>
      <c r="AN9" s="684"/>
      <c r="AO9" s="715"/>
      <c r="AP9" s="677" t="s">
        <v>244</v>
      </c>
      <c r="AQ9" s="678"/>
      <c r="AR9" s="678"/>
      <c r="AS9" s="678"/>
      <c r="AT9" s="678"/>
      <c r="AU9" s="678"/>
      <c r="AV9" s="678"/>
      <c r="AW9" s="678"/>
      <c r="AX9" s="678"/>
      <c r="AY9" s="678"/>
      <c r="AZ9" s="678"/>
      <c r="BA9" s="678"/>
      <c r="BB9" s="678"/>
      <c r="BC9" s="678"/>
      <c r="BD9" s="678"/>
      <c r="BE9" s="678"/>
      <c r="BF9" s="679"/>
      <c r="BG9" s="680">
        <v>2512213</v>
      </c>
      <c r="BH9" s="681"/>
      <c r="BI9" s="681"/>
      <c r="BJ9" s="681"/>
      <c r="BK9" s="681"/>
      <c r="BL9" s="681"/>
      <c r="BM9" s="681"/>
      <c r="BN9" s="682"/>
      <c r="BO9" s="713">
        <v>43.3</v>
      </c>
      <c r="BP9" s="713"/>
      <c r="BQ9" s="713"/>
      <c r="BR9" s="713"/>
      <c r="BS9" s="686" t="s">
        <v>241</v>
      </c>
      <c r="BT9" s="681"/>
      <c r="BU9" s="681"/>
      <c r="BV9" s="681"/>
      <c r="BW9" s="681"/>
      <c r="BX9" s="681"/>
      <c r="BY9" s="681"/>
      <c r="BZ9" s="681"/>
      <c r="CA9" s="681"/>
      <c r="CB9" s="726"/>
      <c r="CD9" s="727" t="s">
        <v>245</v>
      </c>
      <c r="CE9" s="724"/>
      <c r="CF9" s="724"/>
      <c r="CG9" s="724"/>
      <c r="CH9" s="724"/>
      <c r="CI9" s="724"/>
      <c r="CJ9" s="724"/>
      <c r="CK9" s="724"/>
      <c r="CL9" s="724"/>
      <c r="CM9" s="724"/>
      <c r="CN9" s="724"/>
      <c r="CO9" s="724"/>
      <c r="CP9" s="724"/>
      <c r="CQ9" s="725"/>
      <c r="CR9" s="680">
        <v>1106470</v>
      </c>
      <c r="CS9" s="681"/>
      <c r="CT9" s="681"/>
      <c r="CU9" s="681"/>
      <c r="CV9" s="681"/>
      <c r="CW9" s="681"/>
      <c r="CX9" s="681"/>
      <c r="CY9" s="682"/>
      <c r="CZ9" s="713">
        <v>6.5</v>
      </c>
      <c r="DA9" s="713"/>
      <c r="DB9" s="713"/>
      <c r="DC9" s="713"/>
      <c r="DD9" s="686">
        <v>2940</v>
      </c>
      <c r="DE9" s="681"/>
      <c r="DF9" s="681"/>
      <c r="DG9" s="681"/>
      <c r="DH9" s="681"/>
      <c r="DI9" s="681"/>
      <c r="DJ9" s="681"/>
      <c r="DK9" s="681"/>
      <c r="DL9" s="681"/>
      <c r="DM9" s="681"/>
      <c r="DN9" s="681"/>
      <c r="DO9" s="681"/>
      <c r="DP9" s="682"/>
      <c r="DQ9" s="686">
        <v>946454</v>
      </c>
      <c r="DR9" s="681"/>
      <c r="DS9" s="681"/>
      <c r="DT9" s="681"/>
      <c r="DU9" s="681"/>
      <c r="DV9" s="681"/>
      <c r="DW9" s="681"/>
      <c r="DX9" s="681"/>
      <c r="DY9" s="681"/>
      <c r="DZ9" s="681"/>
      <c r="EA9" s="681"/>
      <c r="EB9" s="681"/>
      <c r="EC9" s="726"/>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131</v>
      </c>
      <c r="S10" s="681"/>
      <c r="T10" s="681"/>
      <c r="U10" s="681"/>
      <c r="V10" s="681"/>
      <c r="W10" s="681"/>
      <c r="X10" s="681"/>
      <c r="Y10" s="682"/>
      <c r="Z10" s="713" t="s">
        <v>131</v>
      </c>
      <c r="AA10" s="713"/>
      <c r="AB10" s="713"/>
      <c r="AC10" s="713"/>
      <c r="AD10" s="714" t="s">
        <v>131</v>
      </c>
      <c r="AE10" s="714"/>
      <c r="AF10" s="714"/>
      <c r="AG10" s="714"/>
      <c r="AH10" s="714"/>
      <c r="AI10" s="714"/>
      <c r="AJ10" s="714"/>
      <c r="AK10" s="714"/>
      <c r="AL10" s="683" t="s">
        <v>241</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110079</v>
      </c>
      <c r="BH10" s="681"/>
      <c r="BI10" s="681"/>
      <c r="BJ10" s="681"/>
      <c r="BK10" s="681"/>
      <c r="BL10" s="681"/>
      <c r="BM10" s="681"/>
      <c r="BN10" s="682"/>
      <c r="BO10" s="713">
        <v>1.9</v>
      </c>
      <c r="BP10" s="713"/>
      <c r="BQ10" s="713"/>
      <c r="BR10" s="713"/>
      <c r="BS10" s="686" t="s">
        <v>241</v>
      </c>
      <c r="BT10" s="681"/>
      <c r="BU10" s="681"/>
      <c r="BV10" s="681"/>
      <c r="BW10" s="681"/>
      <c r="BX10" s="681"/>
      <c r="BY10" s="681"/>
      <c r="BZ10" s="681"/>
      <c r="CA10" s="681"/>
      <c r="CB10" s="726"/>
      <c r="CD10" s="727" t="s">
        <v>248</v>
      </c>
      <c r="CE10" s="724"/>
      <c r="CF10" s="724"/>
      <c r="CG10" s="724"/>
      <c r="CH10" s="724"/>
      <c r="CI10" s="724"/>
      <c r="CJ10" s="724"/>
      <c r="CK10" s="724"/>
      <c r="CL10" s="724"/>
      <c r="CM10" s="724"/>
      <c r="CN10" s="724"/>
      <c r="CO10" s="724"/>
      <c r="CP10" s="724"/>
      <c r="CQ10" s="725"/>
      <c r="CR10" s="680">
        <v>10784</v>
      </c>
      <c r="CS10" s="681"/>
      <c r="CT10" s="681"/>
      <c r="CU10" s="681"/>
      <c r="CV10" s="681"/>
      <c r="CW10" s="681"/>
      <c r="CX10" s="681"/>
      <c r="CY10" s="682"/>
      <c r="CZ10" s="713">
        <v>0.1</v>
      </c>
      <c r="DA10" s="713"/>
      <c r="DB10" s="713"/>
      <c r="DC10" s="713"/>
      <c r="DD10" s="686" t="s">
        <v>241</v>
      </c>
      <c r="DE10" s="681"/>
      <c r="DF10" s="681"/>
      <c r="DG10" s="681"/>
      <c r="DH10" s="681"/>
      <c r="DI10" s="681"/>
      <c r="DJ10" s="681"/>
      <c r="DK10" s="681"/>
      <c r="DL10" s="681"/>
      <c r="DM10" s="681"/>
      <c r="DN10" s="681"/>
      <c r="DO10" s="681"/>
      <c r="DP10" s="682"/>
      <c r="DQ10" s="686">
        <v>8782</v>
      </c>
      <c r="DR10" s="681"/>
      <c r="DS10" s="681"/>
      <c r="DT10" s="681"/>
      <c r="DU10" s="681"/>
      <c r="DV10" s="681"/>
      <c r="DW10" s="681"/>
      <c r="DX10" s="681"/>
      <c r="DY10" s="681"/>
      <c r="DZ10" s="681"/>
      <c r="EA10" s="681"/>
      <c r="EB10" s="681"/>
      <c r="EC10" s="726"/>
    </row>
    <row r="11" spans="2:143" ht="11.25" customHeight="1" x14ac:dyDescent="0.15">
      <c r="B11" s="677" t="s">
        <v>249</v>
      </c>
      <c r="C11" s="678"/>
      <c r="D11" s="678"/>
      <c r="E11" s="678"/>
      <c r="F11" s="678"/>
      <c r="G11" s="678"/>
      <c r="H11" s="678"/>
      <c r="I11" s="678"/>
      <c r="J11" s="678"/>
      <c r="K11" s="678"/>
      <c r="L11" s="678"/>
      <c r="M11" s="678"/>
      <c r="N11" s="678"/>
      <c r="O11" s="678"/>
      <c r="P11" s="678"/>
      <c r="Q11" s="679"/>
      <c r="R11" s="680">
        <v>909819</v>
      </c>
      <c r="S11" s="681"/>
      <c r="T11" s="681"/>
      <c r="U11" s="681"/>
      <c r="V11" s="681"/>
      <c r="W11" s="681"/>
      <c r="X11" s="681"/>
      <c r="Y11" s="682"/>
      <c r="Z11" s="683">
        <v>5.2</v>
      </c>
      <c r="AA11" s="684"/>
      <c r="AB11" s="684"/>
      <c r="AC11" s="685"/>
      <c r="AD11" s="686">
        <v>909819</v>
      </c>
      <c r="AE11" s="681"/>
      <c r="AF11" s="681"/>
      <c r="AG11" s="681"/>
      <c r="AH11" s="681"/>
      <c r="AI11" s="681"/>
      <c r="AJ11" s="681"/>
      <c r="AK11" s="682"/>
      <c r="AL11" s="683">
        <v>11.5</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223279</v>
      </c>
      <c r="BH11" s="681"/>
      <c r="BI11" s="681"/>
      <c r="BJ11" s="681"/>
      <c r="BK11" s="681"/>
      <c r="BL11" s="681"/>
      <c r="BM11" s="681"/>
      <c r="BN11" s="682"/>
      <c r="BO11" s="713">
        <v>3.9</v>
      </c>
      <c r="BP11" s="713"/>
      <c r="BQ11" s="713"/>
      <c r="BR11" s="713"/>
      <c r="BS11" s="686">
        <v>43038</v>
      </c>
      <c r="BT11" s="681"/>
      <c r="BU11" s="681"/>
      <c r="BV11" s="681"/>
      <c r="BW11" s="681"/>
      <c r="BX11" s="681"/>
      <c r="BY11" s="681"/>
      <c r="BZ11" s="681"/>
      <c r="CA11" s="681"/>
      <c r="CB11" s="726"/>
      <c r="CD11" s="727" t="s">
        <v>251</v>
      </c>
      <c r="CE11" s="724"/>
      <c r="CF11" s="724"/>
      <c r="CG11" s="724"/>
      <c r="CH11" s="724"/>
      <c r="CI11" s="724"/>
      <c r="CJ11" s="724"/>
      <c r="CK11" s="724"/>
      <c r="CL11" s="724"/>
      <c r="CM11" s="724"/>
      <c r="CN11" s="724"/>
      <c r="CO11" s="724"/>
      <c r="CP11" s="724"/>
      <c r="CQ11" s="725"/>
      <c r="CR11" s="680">
        <v>163609</v>
      </c>
      <c r="CS11" s="681"/>
      <c r="CT11" s="681"/>
      <c r="CU11" s="681"/>
      <c r="CV11" s="681"/>
      <c r="CW11" s="681"/>
      <c r="CX11" s="681"/>
      <c r="CY11" s="682"/>
      <c r="CZ11" s="713">
        <v>1</v>
      </c>
      <c r="DA11" s="713"/>
      <c r="DB11" s="713"/>
      <c r="DC11" s="713"/>
      <c r="DD11" s="686">
        <v>83949</v>
      </c>
      <c r="DE11" s="681"/>
      <c r="DF11" s="681"/>
      <c r="DG11" s="681"/>
      <c r="DH11" s="681"/>
      <c r="DI11" s="681"/>
      <c r="DJ11" s="681"/>
      <c r="DK11" s="681"/>
      <c r="DL11" s="681"/>
      <c r="DM11" s="681"/>
      <c r="DN11" s="681"/>
      <c r="DO11" s="681"/>
      <c r="DP11" s="682"/>
      <c r="DQ11" s="686">
        <v>93135</v>
      </c>
      <c r="DR11" s="681"/>
      <c r="DS11" s="681"/>
      <c r="DT11" s="681"/>
      <c r="DU11" s="681"/>
      <c r="DV11" s="681"/>
      <c r="DW11" s="681"/>
      <c r="DX11" s="681"/>
      <c r="DY11" s="681"/>
      <c r="DZ11" s="681"/>
      <c r="EA11" s="681"/>
      <c r="EB11" s="681"/>
      <c r="EC11" s="726"/>
    </row>
    <row r="12" spans="2:143" ht="11.25" customHeight="1" x14ac:dyDescent="0.15">
      <c r="B12" s="677" t="s">
        <v>252</v>
      </c>
      <c r="C12" s="678"/>
      <c r="D12" s="678"/>
      <c r="E12" s="678"/>
      <c r="F12" s="678"/>
      <c r="G12" s="678"/>
      <c r="H12" s="678"/>
      <c r="I12" s="678"/>
      <c r="J12" s="678"/>
      <c r="K12" s="678"/>
      <c r="L12" s="678"/>
      <c r="M12" s="678"/>
      <c r="N12" s="678"/>
      <c r="O12" s="678"/>
      <c r="P12" s="678"/>
      <c r="Q12" s="679"/>
      <c r="R12" s="680" t="s">
        <v>241</v>
      </c>
      <c r="S12" s="681"/>
      <c r="T12" s="681"/>
      <c r="U12" s="681"/>
      <c r="V12" s="681"/>
      <c r="W12" s="681"/>
      <c r="X12" s="681"/>
      <c r="Y12" s="682"/>
      <c r="Z12" s="713" t="s">
        <v>241</v>
      </c>
      <c r="AA12" s="713"/>
      <c r="AB12" s="713"/>
      <c r="AC12" s="713"/>
      <c r="AD12" s="714" t="s">
        <v>241</v>
      </c>
      <c r="AE12" s="714"/>
      <c r="AF12" s="714"/>
      <c r="AG12" s="714"/>
      <c r="AH12" s="714"/>
      <c r="AI12" s="714"/>
      <c r="AJ12" s="714"/>
      <c r="AK12" s="714"/>
      <c r="AL12" s="683" t="s">
        <v>253</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2529894</v>
      </c>
      <c r="BH12" s="681"/>
      <c r="BI12" s="681"/>
      <c r="BJ12" s="681"/>
      <c r="BK12" s="681"/>
      <c r="BL12" s="681"/>
      <c r="BM12" s="681"/>
      <c r="BN12" s="682"/>
      <c r="BO12" s="713">
        <v>43.6</v>
      </c>
      <c r="BP12" s="713"/>
      <c r="BQ12" s="713"/>
      <c r="BR12" s="713"/>
      <c r="BS12" s="686" t="s">
        <v>131</v>
      </c>
      <c r="BT12" s="681"/>
      <c r="BU12" s="681"/>
      <c r="BV12" s="681"/>
      <c r="BW12" s="681"/>
      <c r="BX12" s="681"/>
      <c r="BY12" s="681"/>
      <c r="BZ12" s="681"/>
      <c r="CA12" s="681"/>
      <c r="CB12" s="726"/>
      <c r="CD12" s="727" t="s">
        <v>255</v>
      </c>
      <c r="CE12" s="724"/>
      <c r="CF12" s="724"/>
      <c r="CG12" s="724"/>
      <c r="CH12" s="724"/>
      <c r="CI12" s="724"/>
      <c r="CJ12" s="724"/>
      <c r="CK12" s="724"/>
      <c r="CL12" s="724"/>
      <c r="CM12" s="724"/>
      <c r="CN12" s="724"/>
      <c r="CO12" s="724"/>
      <c r="CP12" s="724"/>
      <c r="CQ12" s="725"/>
      <c r="CR12" s="680">
        <v>277526</v>
      </c>
      <c r="CS12" s="681"/>
      <c r="CT12" s="681"/>
      <c r="CU12" s="681"/>
      <c r="CV12" s="681"/>
      <c r="CW12" s="681"/>
      <c r="CX12" s="681"/>
      <c r="CY12" s="682"/>
      <c r="CZ12" s="713">
        <v>1.6</v>
      </c>
      <c r="DA12" s="713"/>
      <c r="DB12" s="713"/>
      <c r="DC12" s="713"/>
      <c r="DD12" s="686">
        <v>1236</v>
      </c>
      <c r="DE12" s="681"/>
      <c r="DF12" s="681"/>
      <c r="DG12" s="681"/>
      <c r="DH12" s="681"/>
      <c r="DI12" s="681"/>
      <c r="DJ12" s="681"/>
      <c r="DK12" s="681"/>
      <c r="DL12" s="681"/>
      <c r="DM12" s="681"/>
      <c r="DN12" s="681"/>
      <c r="DO12" s="681"/>
      <c r="DP12" s="682"/>
      <c r="DQ12" s="686">
        <v>84177</v>
      </c>
      <c r="DR12" s="681"/>
      <c r="DS12" s="681"/>
      <c r="DT12" s="681"/>
      <c r="DU12" s="681"/>
      <c r="DV12" s="681"/>
      <c r="DW12" s="681"/>
      <c r="DX12" s="681"/>
      <c r="DY12" s="681"/>
      <c r="DZ12" s="681"/>
      <c r="EA12" s="681"/>
      <c r="EB12" s="681"/>
      <c r="EC12" s="726"/>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241</v>
      </c>
      <c r="S13" s="681"/>
      <c r="T13" s="681"/>
      <c r="U13" s="681"/>
      <c r="V13" s="681"/>
      <c r="W13" s="681"/>
      <c r="X13" s="681"/>
      <c r="Y13" s="682"/>
      <c r="Z13" s="713" t="s">
        <v>241</v>
      </c>
      <c r="AA13" s="713"/>
      <c r="AB13" s="713"/>
      <c r="AC13" s="713"/>
      <c r="AD13" s="714" t="s">
        <v>241</v>
      </c>
      <c r="AE13" s="714"/>
      <c r="AF13" s="714"/>
      <c r="AG13" s="714"/>
      <c r="AH13" s="714"/>
      <c r="AI13" s="714"/>
      <c r="AJ13" s="714"/>
      <c r="AK13" s="714"/>
      <c r="AL13" s="683" t="s">
        <v>139</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2519781</v>
      </c>
      <c r="BH13" s="681"/>
      <c r="BI13" s="681"/>
      <c r="BJ13" s="681"/>
      <c r="BK13" s="681"/>
      <c r="BL13" s="681"/>
      <c r="BM13" s="681"/>
      <c r="BN13" s="682"/>
      <c r="BO13" s="713">
        <v>43.5</v>
      </c>
      <c r="BP13" s="713"/>
      <c r="BQ13" s="713"/>
      <c r="BR13" s="713"/>
      <c r="BS13" s="686" t="s">
        <v>241</v>
      </c>
      <c r="BT13" s="681"/>
      <c r="BU13" s="681"/>
      <c r="BV13" s="681"/>
      <c r="BW13" s="681"/>
      <c r="BX13" s="681"/>
      <c r="BY13" s="681"/>
      <c r="BZ13" s="681"/>
      <c r="CA13" s="681"/>
      <c r="CB13" s="726"/>
      <c r="CD13" s="727" t="s">
        <v>258</v>
      </c>
      <c r="CE13" s="724"/>
      <c r="CF13" s="724"/>
      <c r="CG13" s="724"/>
      <c r="CH13" s="724"/>
      <c r="CI13" s="724"/>
      <c r="CJ13" s="724"/>
      <c r="CK13" s="724"/>
      <c r="CL13" s="724"/>
      <c r="CM13" s="724"/>
      <c r="CN13" s="724"/>
      <c r="CO13" s="724"/>
      <c r="CP13" s="724"/>
      <c r="CQ13" s="725"/>
      <c r="CR13" s="680">
        <v>739906</v>
      </c>
      <c r="CS13" s="681"/>
      <c r="CT13" s="681"/>
      <c r="CU13" s="681"/>
      <c r="CV13" s="681"/>
      <c r="CW13" s="681"/>
      <c r="CX13" s="681"/>
      <c r="CY13" s="682"/>
      <c r="CZ13" s="713">
        <v>4.4000000000000004</v>
      </c>
      <c r="DA13" s="713"/>
      <c r="DB13" s="713"/>
      <c r="DC13" s="713"/>
      <c r="DD13" s="686">
        <v>189881</v>
      </c>
      <c r="DE13" s="681"/>
      <c r="DF13" s="681"/>
      <c r="DG13" s="681"/>
      <c r="DH13" s="681"/>
      <c r="DI13" s="681"/>
      <c r="DJ13" s="681"/>
      <c r="DK13" s="681"/>
      <c r="DL13" s="681"/>
      <c r="DM13" s="681"/>
      <c r="DN13" s="681"/>
      <c r="DO13" s="681"/>
      <c r="DP13" s="682"/>
      <c r="DQ13" s="686">
        <v>615932</v>
      </c>
      <c r="DR13" s="681"/>
      <c r="DS13" s="681"/>
      <c r="DT13" s="681"/>
      <c r="DU13" s="681"/>
      <c r="DV13" s="681"/>
      <c r="DW13" s="681"/>
      <c r="DX13" s="681"/>
      <c r="DY13" s="681"/>
      <c r="DZ13" s="681"/>
      <c r="EA13" s="681"/>
      <c r="EB13" s="681"/>
      <c r="EC13" s="726"/>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131</v>
      </c>
      <c r="S14" s="681"/>
      <c r="T14" s="681"/>
      <c r="U14" s="681"/>
      <c r="V14" s="681"/>
      <c r="W14" s="681"/>
      <c r="X14" s="681"/>
      <c r="Y14" s="682"/>
      <c r="Z14" s="713" t="s">
        <v>131</v>
      </c>
      <c r="AA14" s="713"/>
      <c r="AB14" s="713"/>
      <c r="AC14" s="713"/>
      <c r="AD14" s="714" t="s">
        <v>241</v>
      </c>
      <c r="AE14" s="714"/>
      <c r="AF14" s="714"/>
      <c r="AG14" s="714"/>
      <c r="AH14" s="714"/>
      <c r="AI14" s="714"/>
      <c r="AJ14" s="714"/>
      <c r="AK14" s="714"/>
      <c r="AL14" s="683" t="s">
        <v>241</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98596</v>
      </c>
      <c r="BH14" s="681"/>
      <c r="BI14" s="681"/>
      <c r="BJ14" s="681"/>
      <c r="BK14" s="681"/>
      <c r="BL14" s="681"/>
      <c r="BM14" s="681"/>
      <c r="BN14" s="682"/>
      <c r="BO14" s="713">
        <v>1.7</v>
      </c>
      <c r="BP14" s="713"/>
      <c r="BQ14" s="713"/>
      <c r="BR14" s="713"/>
      <c r="BS14" s="686" t="s">
        <v>241</v>
      </c>
      <c r="BT14" s="681"/>
      <c r="BU14" s="681"/>
      <c r="BV14" s="681"/>
      <c r="BW14" s="681"/>
      <c r="BX14" s="681"/>
      <c r="BY14" s="681"/>
      <c r="BZ14" s="681"/>
      <c r="CA14" s="681"/>
      <c r="CB14" s="726"/>
      <c r="CD14" s="727" t="s">
        <v>261</v>
      </c>
      <c r="CE14" s="724"/>
      <c r="CF14" s="724"/>
      <c r="CG14" s="724"/>
      <c r="CH14" s="724"/>
      <c r="CI14" s="724"/>
      <c r="CJ14" s="724"/>
      <c r="CK14" s="724"/>
      <c r="CL14" s="724"/>
      <c r="CM14" s="724"/>
      <c r="CN14" s="724"/>
      <c r="CO14" s="724"/>
      <c r="CP14" s="724"/>
      <c r="CQ14" s="725"/>
      <c r="CR14" s="680">
        <v>613375</v>
      </c>
      <c r="CS14" s="681"/>
      <c r="CT14" s="681"/>
      <c r="CU14" s="681"/>
      <c r="CV14" s="681"/>
      <c r="CW14" s="681"/>
      <c r="CX14" s="681"/>
      <c r="CY14" s="682"/>
      <c r="CZ14" s="713">
        <v>3.6</v>
      </c>
      <c r="DA14" s="713"/>
      <c r="DB14" s="713"/>
      <c r="DC14" s="713"/>
      <c r="DD14" s="686">
        <v>49909</v>
      </c>
      <c r="DE14" s="681"/>
      <c r="DF14" s="681"/>
      <c r="DG14" s="681"/>
      <c r="DH14" s="681"/>
      <c r="DI14" s="681"/>
      <c r="DJ14" s="681"/>
      <c r="DK14" s="681"/>
      <c r="DL14" s="681"/>
      <c r="DM14" s="681"/>
      <c r="DN14" s="681"/>
      <c r="DO14" s="681"/>
      <c r="DP14" s="682"/>
      <c r="DQ14" s="686">
        <v>565427</v>
      </c>
      <c r="DR14" s="681"/>
      <c r="DS14" s="681"/>
      <c r="DT14" s="681"/>
      <c r="DU14" s="681"/>
      <c r="DV14" s="681"/>
      <c r="DW14" s="681"/>
      <c r="DX14" s="681"/>
      <c r="DY14" s="681"/>
      <c r="DZ14" s="681"/>
      <c r="EA14" s="681"/>
      <c r="EB14" s="681"/>
      <c r="EC14" s="726"/>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241</v>
      </c>
      <c r="S15" s="681"/>
      <c r="T15" s="681"/>
      <c r="U15" s="681"/>
      <c r="V15" s="681"/>
      <c r="W15" s="681"/>
      <c r="X15" s="681"/>
      <c r="Y15" s="682"/>
      <c r="Z15" s="713" t="s">
        <v>241</v>
      </c>
      <c r="AA15" s="713"/>
      <c r="AB15" s="713"/>
      <c r="AC15" s="713"/>
      <c r="AD15" s="714" t="s">
        <v>241</v>
      </c>
      <c r="AE15" s="714"/>
      <c r="AF15" s="714"/>
      <c r="AG15" s="714"/>
      <c r="AH15" s="714"/>
      <c r="AI15" s="714"/>
      <c r="AJ15" s="714"/>
      <c r="AK15" s="714"/>
      <c r="AL15" s="683" t="s">
        <v>253</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240596</v>
      </c>
      <c r="BH15" s="681"/>
      <c r="BI15" s="681"/>
      <c r="BJ15" s="681"/>
      <c r="BK15" s="681"/>
      <c r="BL15" s="681"/>
      <c r="BM15" s="681"/>
      <c r="BN15" s="682"/>
      <c r="BO15" s="713">
        <v>4.2</v>
      </c>
      <c r="BP15" s="713"/>
      <c r="BQ15" s="713"/>
      <c r="BR15" s="713"/>
      <c r="BS15" s="686" t="s">
        <v>241</v>
      </c>
      <c r="BT15" s="681"/>
      <c r="BU15" s="681"/>
      <c r="BV15" s="681"/>
      <c r="BW15" s="681"/>
      <c r="BX15" s="681"/>
      <c r="BY15" s="681"/>
      <c r="BZ15" s="681"/>
      <c r="CA15" s="681"/>
      <c r="CB15" s="726"/>
      <c r="CD15" s="727" t="s">
        <v>264</v>
      </c>
      <c r="CE15" s="724"/>
      <c r="CF15" s="724"/>
      <c r="CG15" s="724"/>
      <c r="CH15" s="724"/>
      <c r="CI15" s="724"/>
      <c r="CJ15" s="724"/>
      <c r="CK15" s="724"/>
      <c r="CL15" s="724"/>
      <c r="CM15" s="724"/>
      <c r="CN15" s="724"/>
      <c r="CO15" s="724"/>
      <c r="CP15" s="724"/>
      <c r="CQ15" s="725"/>
      <c r="CR15" s="680">
        <v>1443844</v>
      </c>
      <c r="CS15" s="681"/>
      <c r="CT15" s="681"/>
      <c r="CU15" s="681"/>
      <c r="CV15" s="681"/>
      <c r="CW15" s="681"/>
      <c r="CX15" s="681"/>
      <c r="CY15" s="682"/>
      <c r="CZ15" s="713">
        <v>8.5</v>
      </c>
      <c r="DA15" s="713"/>
      <c r="DB15" s="713"/>
      <c r="DC15" s="713"/>
      <c r="DD15" s="686">
        <v>159978</v>
      </c>
      <c r="DE15" s="681"/>
      <c r="DF15" s="681"/>
      <c r="DG15" s="681"/>
      <c r="DH15" s="681"/>
      <c r="DI15" s="681"/>
      <c r="DJ15" s="681"/>
      <c r="DK15" s="681"/>
      <c r="DL15" s="681"/>
      <c r="DM15" s="681"/>
      <c r="DN15" s="681"/>
      <c r="DO15" s="681"/>
      <c r="DP15" s="682"/>
      <c r="DQ15" s="686">
        <v>944414</v>
      </c>
      <c r="DR15" s="681"/>
      <c r="DS15" s="681"/>
      <c r="DT15" s="681"/>
      <c r="DU15" s="681"/>
      <c r="DV15" s="681"/>
      <c r="DW15" s="681"/>
      <c r="DX15" s="681"/>
      <c r="DY15" s="681"/>
      <c r="DZ15" s="681"/>
      <c r="EA15" s="681"/>
      <c r="EB15" s="681"/>
      <c r="EC15" s="726"/>
    </row>
    <row r="16" spans="2:143" ht="11.25" customHeight="1" x14ac:dyDescent="0.15">
      <c r="B16" s="677" t="s">
        <v>265</v>
      </c>
      <c r="C16" s="678"/>
      <c r="D16" s="678"/>
      <c r="E16" s="678"/>
      <c r="F16" s="678"/>
      <c r="G16" s="678"/>
      <c r="H16" s="678"/>
      <c r="I16" s="678"/>
      <c r="J16" s="678"/>
      <c r="K16" s="678"/>
      <c r="L16" s="678"/>
      <c r="M16" s="678"/>
      <c r="N16" s="678"/>
      <c r="O16" s="678"/>
      <c r="P16" s="678"/>
      <c r="Q16" s="679"/>
      <c r="R16" s="680">
        <v>14979</v>
      </c>
      <c r="S16" s="681"/>
      <c r="T16" s="681"/>
      <c r="U16" s="681"/>
      <c r="V16" s="681"/>
      <c r="W16" s="681"/>
      <c r="X16" s="681"/>
      <c r="Y16" s="682"/>
      <c r="Z16" s="713">
        <v>0.1</v>
      </c>
      <c r="AA16" s="713"/>
      <c r="AB16" s="713"/>
      <c r="AC16" s="713"/>
      <c r="AD16" s="714">
        <v>14979</v>
      </c>
      <c r="AE16" s="714"/>
      <c r="AF16" s="714"/>
      <c r="AG16" s="714"/>
      <c r="AH16" s="714"/>
      <c r="AI16" s="714"/>
      <c r="AJ16" s="714"/>
      <c r="AK16" s="714"/>
      <c r="AL16" s="683">
        <v>0.2</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241</v>
      </c>
      <c r="BH16" s="681"/>
      <c r="BI16" s="681"/>
      <c r="BJ16" s="681"/>
      <c r="BK16" s="681"/>
      <c r="BL16" s="681"/>
      <c r="BM16" s="681"/>
      <c r="BN16" s="682"/>
      <c r="BO16" s="713" t="s">
        <v>131</v>
      </c>
      <c r="BP16" s="713"/>
      <c r="BQ16" s="713"/>
      <c r="BR16" s="713"/>
      <c r="BS16" s="686" t="s">
        <v>139</v>
      </c>
      <c r="BT16" s="681"/>
      <c r="BU16" s="681"/>
      <c r="BV16" s="681"/>
      <c r="BW16" s="681"/>
      <c r="BX16" s="681"/>
      <c r="BY16" s="681"/>
      <c r="BZ16" s="681"/>
      <c r="CA16" s="681"/>
      <c r="CB16" s="726"/>
      <c r="CD16" s="727" t="s">
        <v>267</v>
      </c>
      <c r="CE16" s="724"/>
      <c r="CF16" s="724"/>
      <c r="CG16" s="724"/>
      <c r="CH16" s="724"/>
      <c r="CI16" s="724"/>
      <c r="CJ16" s="724"/>
      <c r="CK16" s="724"/>
      <c r="CL16" s="724"/>
      <c r="CM16" s="724"/>
      <c r="CN16" s="724"/>
      <c r="CO16" s="724"/>
      <c r="CP16" s="724"/>
      <c r="CQ16" s="725"/>
      <c r="CR16" s="680" t="s">
        <v>139</v>
      </c>
      <c r="CS16" s="681"/>
      <c r="CT16" s="681"/>
      <c r="CU16" s="681"/>
      <c r="CV16" s="681"/>
      <c r="CW16" s="681"/>
      <c r="CX16" s="681"/>
      <c r="CY16" s="682"/>
      <c r="CZ16" s="713" t="s">
        <v>241</v>
      </c>
      <c r="DA16" s="713"/>
      <c r="DB16" s="713"/>
      <c r="DC16" s="713"/>
      <c r="DD16" s="686" t="s">
        <v>241</v>
      </c>
      <c r="DE16" s="681"/>
      <c r="DF16" s="681"/>
      <c r="DG16" s="681"/>
      <c r="DH16" s="681"/>
      <c r="DI16" s="681"/>
      <c r="DJ16" s="681"/>
      <c r="DK16" s="681"/>
      <c r="DL16" s="681"/>
      <c r="DM16" s="681"/>
      <c r="DN16" s="681"/>
      <c r="DO16" s="681"/>
      <c r="DP16" s="682"/>
      <c r="DQ16" s="686" t="s">
        <v>241</v>
      </c>
      <c r="DR16" s="681"/>
      <c r="DS16" s="681"/>
      <c r="DT16" s="681"/>
      <c r="DU16" s="681"/>
      <c r="DV16" s="681"/>
      <c r="DW16" s="681"/>
      <c r="DX16" s="681"/>
      <c r="DY16" s="681"/>
      <c r="DZ16" s="681"/>
      <c r="EA16" s="681"/>
      <c r="EB16" s="681"/>
      <c r="EC16" s="726"/>
    </row>
    <row r="17" spans="2:133" ht="11.25" customHeight="1" x14ac:dyDescent="0.15">
      <c r="B17" s="677" t="s">
        <v>268</v>
      </c>
      <c r="C17" s="678"/>
      <c r="D17" s="678"/>
      <c r="E17" s="678"/>
      <c r="F17" s="678"/>
      <c r="G17" s="678"/>
      <c r="H17" s="678"/>
      <c r="I17" s="678"/>
      <c r="J17" s="678"/>
      <c r="K17" s="678"/>
      <c r="L17" s="678"/>
      <c r="M17" s="678"/>
      <c r="N17" s="678"/>
      <c r="O17" s="678"/>
      <c r="P17" s="678"/>
      <c r="Q17" s="679"/>
      <c r="R17" s="680">
        <v>33237</v>
      </c>
      <c r="S17" s="681"/>
      <c r="T17" s="681"/>
      <c r="U17" s="681"/>
      <c r="V17" s="681"/>
      <c r="W17" s="681"/>
      <c r="X17" s="681"/>
      <c r="Y17" s="682"/>
      <c r="Z17" s="713">
        <v>0.2</v>
      </c>
      <c r="AA17" s="713"/>
      <c r="AB17" s="713"/>
      <c r="AC17" s="713"/>
      <c r="AD17" s="714">
        <v>33237</v>
      </c>
      <c r="AE17" s="714"/>
      <c r="AF17" s="714"/>
      <c r="AG17" s="714"/>
      <c r="AH17" s="714"/>
      <c r="AI17" s="714"/>
      <c r="AJ17" s="714"/>
      <c r="AK17" s="714"/>
      <c r="AL17" s="683">
        <v>0.4</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241</v>
      </c>
      <c r="BH17" s="681"/>
      <c r="BI17" s="681"/>
      <c r="BJ17" s="681"/>
      <c r="BK17" s="681"/>
      <c r="BL17" s="681"/>
      <c r="BM17" s="681"/>
      <c r="BN17" s="682"/>
      <c r="BO17" s="713" t="s">
        <v>241</v>
      </c>
      <c r="BP17" s="713"/>
      <c r="BQ17" s="713"/>
      <c r="BR17" s="713"/>
      <c r="BS17" s="686" t="s">
        <v>139</v>
      </c>
      <c r="BT17" s="681"/>
      <c r="BU17" s="681"/>
      <c r="BV17" s="681"/>
      <c r="BW17" s="681"/>
      <c r="BX17" s="681"/>
      <c r="BY17" s="681"/>
      <c r="BZ17" s="681"/>
      <c r="CA17" s="681"/>
      <c r="CB17" s="726"/>
      <c r="CD17" s="727" t="s">
        <v>270</v>
      </c>
      <c r="CE17" s="724"/>
      <c r="CF17" s="724"/>
      <c r="CG17" s="724"/>
      <c r="CH17" s="724"/>
      <c r="CI17" s="724"/>
      <c r="CJ17" s="724"/>
      <c r="CK17" s="724"/>
      <c r="CL17" s="724"/>
      <c r="CM17" s="724"/>
      <c r="CN17" s="724"/>
      <c r="CO17" s="724"/>
      <c r="CP17" s="724"/>
      <c r="CQ17" s="725"/>
      <c r="CR17" s="680">
        <v>1150394</v>
      </c>
      <c r="CS17" s="681"/>
      <c r="CT17" s="681"/>
      <c r="CU17" s="681"/>
      <c r="CV17" s="681"/>
      <c r="CW17" s="681"/>
      <c r="CX17" s="681"/>
      <c r="CY17" s="682"/>
      <c r="CZ17" s="713">
        <v>6.8</v>
      </c>
      <c r="DA17" s="713"/>
      <c r="DB17" s="713"/>
      <c r="DC17" s="713"/>
      <c r="DD17" s="686" t="s">
        <v>131</v>
      </c>
      <c r="DE17" s="681"/>
      <c r="DF17" s="681"/>
      <c r="DG17" s="681"/>
      <c r="DH17" s="681"/>
      <c r="DI17" s="681"/>
      <c r="DJ17" s="681"/>
      <c r="DK17" s="681"/>
      <c r="DL17" s="681"/>
      <c r="DM17" s="681"/>
      <c r="DN17" s="681"/>
      <c r="DO17" s="681"/>
      <c r="DP17" s="682"/>
      <c r="DQ17" s="686">
        <v>1150394</v>
      </c>
      <c r="DR17" s="681"/>
      <c r="DS17" s="681"/>
      <c r="DT17" s="681"/>
      <c r="DU17" s="681"/>
      <c r="DV17" s="681"/>
      <c r="DW17" s="681"/>
      <c r="DX17" s="681"/>
      <c r="DY17" s="681"/>
      <c r="DZ17" s="681"/>
      <c r="EA17" s="681"/>
      <c r="EB17" s="681"/>
      <c r="EC17" s="726"/>
    </row>
    <row r="18" spans="2:133" ht="11.25" customHeight="1" x14ac:dyDescent="0.15">
      <c r="B18" s="677" t="s">
        <v>271</v>
      </c>
      <c r="C18" s="678"/>
      <c r="D18" s="678"/>
      <c r="E18" s="678"/>
      <c r="F18" s="678"/>
      <c r="G18" s="678"/>
      <c r="H18" s="678"/>
      <c r="I18" s="678"/>
      <c r="J18" s="678"/>
      <c r="K18" s="678"/>
      <c r="L18" s="678"/>
      <c r="M18" s="678"/>
      <c r="N18" s="678"/>
      <c r="O18" s="678"/>
      <c r="P18" s="678"/>
      <c r="Q18" s="679"/>
      <c r="R18" s="680">
        <v>64464</v>
      </c>
      <c r="S18" s="681"/>
      <c r="T18" s="681"/>
      <c r="U18" s="681"/>
      <c r="V18" s="681"/>
      <c r="W18" s="681"/>
      <c r="X18" s="681"/>
      <c r="Y18" s="682"/>
      <c r="Z18" s="713">
        <v>0.4</v>
      </c>
      <c r="AA18" s="713"/>
      <c r="AB18" s="713"/>
      <c r="AC18" s="713"/>
      <c r="AD18" s="714">
        <v>64464</v>
      </c>
      <c r="AE18" s="714"/>
      <c r="AF18" s="714"/>
      <c r="AG18" s="714"/>
      <c r="AH18" s="714"/>
      <c r="AI18" s="714"/>
      <c r="AJ18" s="714"/>
      <c r="AK18" s="714"/>
      <c r="AL18" s="683">
        <v>0.8</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131</v>
      </c>
      <c r="BH18" s="681"/>
      <c r="BI18" s="681"/>
      <c r="BJ18" s="681"/>
      <c r="BK18" s="681"/>
      <c r="BL18" s="681"/>
      <c r="BM18" s="681"/>
      <c r="BN18" s="682"/>
      <c r="BO18" s="713" t="s">
        <v>241</v>
      </c>
      <c r="BP18" s="713"/>
      <c r="BQ18" s="713"/>
      <c r="BR18" s="713"/>
      <c r="BS18" s="686" t="s">
        <v>131</v>
      </c>
      <c r="BT18" s="681"/>
      <c r="BU18" s="681"/>
      <c r="BV18" s="681"/>
      <c r="BW18" s="681"/>
      <c r="BX18" s="681"/>
      <c r="BY18" s="681"/>
      <c r="BZ18" s="681"/>
      <c r="CA18" s="681"/>
      <c r="CB18" s="726"/>
      <c r="CD18" s="727" t="s">
        <v>273</v>
      </c>
      <c r="CE18" s="724"/>
      <c r="CF18" s="724"/>
      <c r="CG18" s="724"/>
      <c r="CH18" s="724"/>
      <c r="CI18" s="724"/>
      <c r="CJ18" s="724"/>
      <c r="CK18" s="724"/>
      <c r="CL18" s="724"/>
      <c r="CM18" s="724"/>
      <c r="CN18" s="724"/>
      <c r="CO18" s="724"/>
      <c r="CP18" s="724"/>
      <c r="CQ18" s="725"/>
      <c r="CR18" s="680" t="s">
        <v>241</v>
      </c>
      <c r="CS18" s="681"/>
      <c r="CT18" s="681"/>
      <c r="CU18" s="681"/>
      <c r="CV18" s="681"/>
      <c r="CW18" s="681"/>
      <c r="CX18" s="681"/>
      <c r="CY18" s="682"/>
      <c r="CZ18" s="713" t="s">
        <v>131</v>
      </c>
      <c r="DA18" s="713"/>
      <c r="DB18" s="713"/>
      <c r="DC18" s="713"/>
      <c r="DD18" s="686" t="s">
        <v>241</v>
      </c>
      <c r="DE18" s="681"/>
      <c r="DF18" s="681"/>
      <c r="DG18" s="681"/>
      <c r="DH18" s="681"/>
      <c r="DI18" s="681"/>
      <c r="DJ18" s="681"/>
      <c r="DK18" s="681"/>
      <c r="DL18" s="681"/>
      <c r="DM18" s="681"/>
      <c r="DN18" s="681"/>
      <c r="DO18" s="681"/>
      <c r="DP18" s="682"/>
      <c r="DQ18" s="686" t="s">
        <v>241</v>
      </c>
      <c r="DR18" s="681"/>
      <c r="DS18" s="681"/>
      <c r="DT18" s="681"/>
      <c r="DU18" s="681"/>
      <c r="DV18" s="681"/>
      <c r="DW18" s="681"/>
      <c r="DX18" s="681"/>
      <c r="DY18" s="681"/>
      <c r="DZ18" s="681"/>
      <c r="EA18" s="681"/>
      <c r="EB18" s="681"/>
      <c r="EC18" s="726"/>
    </row>
    <row r="19" spans="2:133" ht="11.25" customHeight="1" x14ac:dyDescent="0.15">
      <c r="B19" s="677" t="s">
        <v>274</v>
      </c>
      <c r="C19" s="678"/>
      <c r="D19" s="678"/>
      <c r="E19" s="678"/>
      <c r="F19" s="678"/>
      <c r="G19" s="678"/>
      <c r="H19" s="678"/>
      <c r="I19" s="678"/>
      <c r="J19" s="678"/>
      <c r="K19" s="678"/>
      <c r="L19" s="678"/>
      <c r="M19" s="678"/>
      <c r="N19" s="678"/>
      <c r="O19" s="678"/>
      <c r="P19" s="678"/>
      <c r="Q19" s="679"/>
      <c r="R19" s="680">
        <v>52928</v>
      </c>
      <c r="S19" s="681"/>
      <c r="T19" s="681"/>
      <c r="U19" s="681"/>
      <c r="V19" s="681"/>
      <c r="W19" s="681"/>
      <c r="X19" s="681"/>
      <c r="Y19" s="682"/>
      <c r="Z19" s="713">
        <v>0.3</v>
      </c>
      <c r="AA19" s="713"/>
      <c r="AB19" s="713"/>
      <c r="AC19" s="713"/>
      <c r="AD19" s="714">
        <v>52928</v>
      </c>
      <c r="AE19" s="714"/>
      <c r="AF19" s="714"/>
      <c r="AG19" s="714"/>
      <c r="AH19" s="714"/>
      <c r="AI19" s="714"/>
      <c r="AJ19" s="714"/>
      <c r="AK19" s="714"/>
      <c r="AL19" s="683">
        <v>0.7</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t="s">
        <v>241</v>
      </c>
      <c r="BH19" s="681"/>
      <c r="BI19" s="681"/>
      <c r="BJ19" s="681"/>
      <c r="BK19" s="681"/>
      <c r="BL19" s="681"/>
      <c r="BM19" s="681"/>
      <c r="BN19" s="682"/>
      <c r="BO19" s="713" t="s">
        <v>241</v>
      </c>
      <c r="BP19" s="713"/>
      <c r="BQ19" s="713"/>
      <c r="BR19" s="713"/>
      <c r="BS19" s="686" t="s">
        <v>131</v>
      </c>
      <c r="BT19" s="681"/>
      <c r="BU19" s="681"/>
      <c r="BV19" s="681"/>
      <c r="BW19" s="681"/>
      <c r="BX19" s="681"/>
      <c r="BY19" s="681"/>
      <c r="BZ19" s="681"/>
      <c r="CA19" s="681"/>
      <c r="CB19" s="726"/>
      <c r="CD19" s="727" t="s">
        <v>276</v>
      </c>
      <c r="CE19" s="724"/>
      <c r="CF19" s="724"/>
      <c r="CG19" s="724"/>
      <c r="CH19" s="724"/>
      <c r="CI19" s="724"/>
      <c r="CJ19" s="724"/>
      <c r="CK19" s="724"/>
      <c r="CL19" s="724"/>
      <c r="CM19" s="724"/>
      <c r="CN19" s="724"/>
      <c r="CO19" s="724"/>
      <c r="CP19" s="724"/>
      <c r="CQ19" s="725"/>
      <c r="CR19" s="680" t="s">
        <v>241</v>
      </c>
      <c r="CS19" s="681"/>
      <c r="CT19" s="681"/>
      <c r="CU19" s="681"/>
      <c r="CV19" s="681"/>
      <c r="CW19" s="681"/>
      <c r="CX19" s="681"/>
      <c r="CY19" s="682"/>
      <c r="CZ19" s="713" t="s">
        <v>241</v>
      </c>
      <c r="DA19" s="713"/>
      <c r="DB19" s="713"/>
      <c r="DC19" s="713"/>
      <c r="DD19" s="686" t="s">
        <v>241</v>
      </c>
      <c r="DE19" s="681"/>
      <c r="DF19" s="681"/>
      <c r="DG19" s="681"/>
      <c r="DH19" s="681"/>
      <c r="DI19" s="681"/>
      <c r="DJ19" s="681"/>
      <c r="DK19" s="681"/>
      <c r="DL19" s="681"/>
      <c r="DM19" s="681"/>
      <c r="DN19" s="681"/>
      <c r="DO19" s="681"/>
      <c r="DP19" s="682"/>
      <c r="DQ19" s="686" t="s">
        <v>253</v>
      </c>
      <c r="DR19" s="681"/>
      <c r="DS19" s="681"/>
      <c r="DT19" s="681"/>
      <c r="DU19" s="681"/>
      <c r="DV19" s="681"/>
      <c r="DW19" s="681"/>
      <c r="DX19" s="681"/>
      <c r="DY19" s="681"/>
      <c r="DZ19" s="681"/>
      <c r="EA19" s="681"/>
      <c r="EB19" s="681"/>
      <c r="EC19" s="726"/>
    </row>
    <row r="20" spans="2:133" ht="11.25" customHeight="1" x14ac:dyDescent="0.15">
      <c r="B20" s="677" t="s">
        <v>277</v>
      </c>
      <c r="C20" s="678"/>
      <c r="D20" s="678"/>
      <c r="E20" s="678"/>
      <c r="F20" s="678"/>
      <c r="G20" s="678"/>
      <c r="H20" s="678"/>
      <c r="I20" s="678"/>
      <c r="J20" s="678"/>
      <c r="K20" s="678"/>
      <c r="L20" s="678"/>
      <c r="M20" s="678"/>
      <c r="N20" s="678"/>
      <c r="O20" s="678"/>
      <c r="P20" s="678"/>
      <c r="Q20" s="679"/>
      <c r="R20" s="680">
        <v>7612</v>
      </c>
      <c r="S20" s="681"/>
      <c r="T20" s="681"/>
      <c r="U20" s="681"/>
      <c r="V20" s="681"/>
      <c r="W20" s="681"/>
      <c r="X20" s="681"/>
      <c r="Y20" s="682"/>
      <c r="Z20" s="713">
        <v>0</v>
      </c>
      <c r="AA20" s="713"/>
      <c r="AB20" s="713"/>
      <c r="AC20" s="713"/>
      <c r="AD20" s="714">
        <v>7612</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t="s">
        <v>241</v>
      </c>
      <c r="BH20" s="681"/>
      <c r="BI20" s="681"/>
      <c r="BJ20" s="681"/>
      <c r="BK20" s="681"/>
      <c r="BL20" s="681"/>
      <c r="BM20" s="681"/>
      <c r="BN20" s="682"/>
      <c r="BO20" s="713" t="s">
        <v>131</v>
      </c>
      <c r="BP20" s="713"/>
      <c r="BQ20" s="713"/>
      <c r="BR20" s="713"/>
      <c r="BS20" s="686" t="s">
        <v>139</v>
      </c>
      <c r="BT20" s="681"/>
      <c r="BU20" s="681"/>
      <c r="BV20" s="681"/>
      <c r="BW20" s="681"/>
      <c r="BX20" s="681"/>
      <c r="BY20" s="681"/>
      <c r="BZ20" s="681"/>
      <c r="CA20" s="681"/>
      <c r="CB20" s="726"/>
      <c r="CD20" s="727" t="s">
        <v>279</v>
      </c>
      <c r="CE20" s="724"/>
      <c r="CF20" s="724"/>
      <c r="CG20" s="724"/>
      <c r="CH20" s="724"/>
      <c r="CI20" s="724"/>
      <c r="CJ20" s="724"/>
      <c r="CK20" s="724"/>
      <c r="CL20" s="724"/>
      <c r="CM20" s="724"/>
      <c r="CN20" s="724"/>
      <c r="CO20" s="724"/>
      <c r="CP20" s="724"/>
      <c r="CQ20" s="725"/>
      <c r="CR20" s="680">
        <v>16894173</v>
      </c>
      <c r="CS20" s="681"/>
      <c r="CT20" s="681"/>
      <c r="CU20" s="681"/>
      <c r="CV20" s="681"/>
      <c r="CW20" s="681"/>
      <c r="CX20" s="681"/>
      <c r="CY20" s="682"/>
      <c r="CZ20" s="713">
        <v>100</v>
      </c>
      <c r="DA20" s="713"/>
      <c r="DB20" s="713"/>
      <c r="DC20" s="713"/>
      <c r="DD20" s="686">
        <v>538938</v>
      </c>
      <c r="DE20" s="681"/>
      <c r="DF20" s="681"/>
      <c r="DG20" s="681"/>
      <c r="DH20" s="681"/>
      <c r="DI20" s="681"/>
      <c r="DJ20" s="681"/>
      <c r="DK20" s="681"/>
      <c r="DL20" s="681"/>
      <c r="DM20" s="681"/>
      <c r="DN20" s="681"/>
      <c r="DO20" s="681"/>
      <c r="DP20" s="682"/>
      <c r="DQ20" s="686">
        <v>8533674</v>
      </c>
      <c r="DR20" s="681"/>
      <c r="DS20" s="681"/>
      <c r="DT20" s="681"/>
      <c r="DU20" s="681"/>
      <c r="DV20" s="681"/>
      <c r="DW20" s="681"/>
      <c r="DX20" s="681"/>
      <c r="DY20" s="681"/>
      <c r="DZ20" s="681"/>
      <c r="EA20" s="681"/>
      <c r="EB20" s="681"/>
      <c r="EC20" s="726"/>
    </row>
    <row r="21" spans="2:133" ht="11.25" customHeight="1" x14ac:dyDescent="0.15">
      <c r="B21" s="677" t="s">
        <v>280</v>
      </c>
      <c r="C21" s="678"/>
      <c r="D21" s="678"/>
      <c r="E21" s="678"/>
      <c r="F21" s="678"/>
      <c r="G21" s="678"/>
      <c r="H21" s="678"/>
      <c r="I21" s="678"/>
      <c r="J21" s="678"/>
      <c r="K21" s="678"/>
      <c r="L21" s="678"/>
      <c r="M21" s="678"/>
      <c r="N21" s="678"/>
      <c r="O21" s="678"/>
      <c r="P21" s="678"/>
      <c r="Q21" s="679"/>
      <c r="R21" s="680">
        <v>3924</v>
      </c>
      <c r="S21" s="681"/>
      <c r="T21" s="681"/>
      <c r="U21" s="681"/>
      <c r="V21" s="681"/>
      <c r="W21" s="681"/>
      <c r="X21" s="681"/>
      <c r="Y21" s="682"/>
      <c r="Z21" s="713">
        <v>0</v>
      </c>
      <c r="AA21" s="713"/>
      <c r="AB21" s="713"/>
      <c r="AC21" s="713"/>
      <c r="AD21" s="714">
        <v>3924</v>
      </c>
      <c r="AE21" s="714"/>
      <c r="AF21" s="714"/>
      <c r="AG21" s="714"/>
      <c r="AH21" s="714"/>
      <c r="AI21" s="714"/>
      <c r="AJ21" s="714"/>
      <c r="AK21" s="714"/>
      <c r="AL21" s="683">
        <v>0</v>
      </c>
      <c r="AM21" s="684"/>
      <c r="AN21" s="684"/>
      <c r="AO21" s="715"/>
      <c r="AP21" s="775" t="s">
        <v>281</v>
      </c>
      <c r="AQ21" s="782"/>
      <c r="AR21" s="782"/>
      <c r="AS21" s="782"/>
      <c r="AT21" s="782"/>
      <c r="AU21" s="782"/>
      <c r="AV21" s="782"/>
      <c r="AW21" s="782"/>
      <c r="AX21" s="782"/>
      <c r="AY21" s="782"/>
      <c r="AZ21" s="782"/>
      <c r="BA21" s="782"/>
      <c r="BB21" s="782"/>
      <c r="BC21" s="782"/>
      <c r="BD21" s="782"/>
      <c r="BE21" s="782"/>
      <c r="BF21" s="777"/>
      <c r="BG21" s="680" t="s">
        <v>241</v>
      </c>
      <c r="BH21" s="681"/>
      <c r="BI21" s="681"/>
      <c r="BJ21" s="681"/>
      <c r="BK21" s="681"/>
      <c r="BL21" s="681"/>
      <c r="BM21" s="681"/>
      <c r="BN21" s="682"/>
      <c r="BO21" s="713" t="s">
        <v>241</v>
      </c>
      <c r="BP21" s="713"/>
      <c r="BQ21" s="713"/>
      <c r="BR21" s="713"/>
      <c r="BS21" s="686" t="s">
        <v>241</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958906</v>
      </c>
      <c r="S22" s="681"/>
      <c r="T22" s="681"/>
      <c r="U22" s="681"/>
      <c r="V22" s="681"/>
      <c r="W22" s="681"/>
      <c r="X22" s="681"/>
      <c r="Y22" s="682"/>
      <c r="Z22" s="713">
        <v>5.5</v>
      </c>
      <c r="AA22" s="713"/>
      <c r="AB22" s="713"/>
      <c r="AC22" s="713"/>
      <c r="AD22" s="714">
        <v>859794</v>
      </c>
      <c r="AE22" s="714"/>
      <c r="AF22" s="714"/>
      <c r="AG22" s="714"/>
      <c r="AH22" s="714"/>
      <c r="AI22" s="714"/>
      <c r="AJ22" s="714"/>
      <c r="AK22" s="714"/>
      <c r="AL22" s="683">
        <v>10.9</v>
      </c>
      <c r="AM22" s="684"/>
      <c r="AN22" s="684"/>
      <c r="AO22" s="715"/>
      <c r="AP22" s="775" t="s">
        <v>283</v>
      </c>
      <c r="AQ22" s="782"/>
      <c r="AR22" s="782"/>
      <c r="AS22" s="782"/>
      <c r="AT22" s="782"/>
      <c r="AU22" s="782"/>
      <c r="AV22" s="782"/>
      <c r="AW22" s="782"/>
      <c r="AX22" s="782"/>
      <c r="AY22" s="782"/>
      <c r="AZ22" s="782"/>
      <c r="BA22" s="782"/>
      <c r="BB22" s="782"/>
      <c r="BC22" s="782"/>
      <c r="BD22" s="782"/>
      <c r="BE22" s="782"/>
      <c r="BF22" s="777"/>
      <c r="BG22" s="680" t="s">
        <v>139</v>
      </c>
      <c r="BH22" s="681"/>
      <c r="BI22" s="681"/>
      <c r="BJ22" s="681"/>
      <c r="BK22" s="681"/>
      <c r="BL22" s="681"/>
      <c r="BM22" s="681"/>
      <c r="BN22" s="682"/>
      <c r="BO22" s="713" t="s">
        <v>241</v>
      </c>
      <c r="BP22" s="713"/>
      <c r="BQ22" s="713"/>
      <c r="BR22" s="713"/>
      <c r="BS22" s="686" t="s">
        <v>241</v>
      </c>
      <c r="BT22" s="681"/>
      <c r="BU22" s="681"/>
      <c r="BV22" s="681"/>
      <c r="BW22" s="681"/>
      <c r="BX22" s="681"/>
      <c r="BY22" s="681"/>
      <c r="BZ22" s="681"/>
      <c r="CA22" s="681"/>
      <c r="CB22" s="726"/>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859794</v>
      </c>
      <c r="S23" s="681"/>
      <c r="T23" s="681"/>
      <c r="U23" s="681"/>
      <c r="V23" s="681"/>
      <c r="W23" s="681"/>
      <c r="X23" s="681"/>
      <c r="Y23" s="682"/>
      <c r="Z23" s="713">
        <v>4.9000000000000004</v>
      </c>
      <c r="AA23" s="713"/>
      <c r="AB23" s="713"/>
      <c r="AC23" s="713"/>
      <c r="AD23" s="714">
        <v>859794</v>
      </c>
      <c r="AE23" s="714"/>
      <c r="AF23" s="714"/>
      <c r="AG23" s="714"/>
      <c r="AH23" s="714"/>
      <c r="AI23" s="714"/>
      <c r="AJ23" s="714"/>
      <c r="AK23" s="714"/>
      <c r="AL23" s="683">
        <v>10.9</v>
      </c>
      <c r="AM23" s="684"/>
      <c r="AN23" s="684"/>
      <c r="AO23" s="715"/>
      <c r="AP23" s="775" t="s">
        <v>286</v>
      </c>
      <c r="AQ23" s="782"/>
      <c r="AR23" s="782"/>
      <c r="AS23" s="782"/>
      <c r="AT23" s="782"/>
      <c r="AU23" s="782"/>
      <c r="AV23" s="782"/>
      <c r="AW23" s="782"/>
      <c r="AX23" s="782"/>
      <c r="AY23" s="782"/>
      <c r="AZ23" s="782"/>
      <c r="BA23" s="782"/>
      <c r="BB23" s="782"/>
      <c r="BC23" s="782"/>
      <c r="BD23" s="782"/>
      <c r="BE23" s="782"/>
      <c r="BF23" s="777"/>
      <c r="BG23" s="680" t="s">
        <v>241</v>
      </c>
      <c r="BH23" s="681"/>
      <c r="BI23" s="681"/>
      <c r="BJ23" s="681"/>
      <c r="BK23" s="681"/>
      <c r="BL23" s="681"/>
      <c r="BM23" s="681"/>
      <c r="BN23" s="682"/>
      <c r="BO23" s="713" t="s">
        <v>131</v>
      </c>
      <c r="BP23" s="713"/>
      <c r="BQ23" s="713"/>
      <c r="BR23" s="713"/>
      <c r="BS23" s="686" t="s">
        <v>241</v>
      </c>
      <c r="BT23" s="681"/>
      <c r="BU23" s="681"/>
      <c r="BV23" s="681"/>
      <c r="BW23" s="681"/>
      <c r="BX23" s="681"/>
      <c r="BY23" s="681"/>
      <c r="BZ23" s="681"/>
      <c r="CA23" s="681"/>
      <c r="CB23" s="726"/>
      <c r="CD23" s="784" t="s">
        <v>224</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99112</v>
      </c>
      <c r="S24" s="681"/>
      <c r="T24" s="681"/>
      <c r="U24" s="681"/>
      <c r="V24" s="681"/>
      <c r="W24" s="681"/>
      <c r="X24" s="681"/>
      <c r="Y24" s="682"/>
      <c r="Z24" s="713">
        <v>0.6</v>
      </c>
      <c r="AA24" s="713"/>
      <c r="AB24" s="713"/>
      <c r="AC24" s="713"/>
      <c r="AD24" s="714" t="s">
        <v>131</v>
      </c>
      <c r="AE24" s="714"/>
      <c r="AF24" s="714"/>
      <c r="AG24" s="714"/>
      <c r="AH24" s="714"/>
      <c r="AI24" s="714"/>
      <c r="AJ24" s="714"/>
      <c r="AK24" s="714"/>
      <c r="AL24" s="683" t="s">
        <v>131</v>
      </c>
      <c r="AM24" s="684"/>
      <c r="AN24" s="684"/>
      <c r="AO24" s="715"/>
      <c r="AP24" s="775" t="s">
        <v>293</v>
      </c>
      <c r="AQ24" s="782"/>
      <c r="AR24" s="782"/>
      <c r="AS24" s="782"/>
      <c r="AT24" s="782"/>
      <c r="AU24" s="782"/>
      <c r="AV24" s="782"/>
      <c r="AW24" s="782"/>
      <c r="AX24" s="782"/>
      <c r="AY24" s="782"/>
      <c r="AZ24" s="782"/>
      <c r="BA24" s="782"/>
      <c r="BB24" s="782"/>
      <c r="BC24" s="782"/>
      <c r="BD24" s="782"/>
      <c r="BE24" s="782"/>
      <c r="BF24" s="777"/>
      <c r="BG24" s="680" t="s">
        <v>241</v>
      </c>
      <c r="BH24" s="681"/>
      <c r="BI24" s="681"/>
      <c r="BJ24" s="681"/>
      <c r="BK24" s="681"/>
      <c r="BL24" s="681"/>
      <c r="BM24" s="681"/>
      <c r="BN24" s="682"/>
      <c r="BO24" s="713" t="s">
        <v>241</v>
      </c>
      <c r="BP24" s="713"/>
      <c r="BQ24" s="713"/>
      <c r="BR24" s="713"/>
      <c r="BS24" s="686" t="s">
        <v>241</v>
      </c>
      <c r="BT24" s="681"/>
      <c r="BU24" s="681"/>
      <c r="BV24" s="681"/>
      <c r="BW24" s="681"/>
      <c r="BX24" s="681"/>
      <c r="BY24" s="681"/>
      <c r="BZ24" s="681"/>
      <c r="CA24" s="681"/>
      <c r="CB24" s="726"/>
      <c r="CD24" s="738" t="s">
        <v>294</v>
      </c>
      <c r="CE24" s="739"/>
      <c r="CF24" s="739"/>
      <c r="CG24" s="739"/>
      <c r="CH24" s="739"/>
      <c r="CI24" s="739"/>
      <c r="CJ24" s="739"/>
      <c r="CK24" s="739"/>
      <c r="CL24" s="739"/>
      <c r="CM24" s="739"/>
      <c r="CN24" s="739"/>
      <c r="CO24" s="739"/>
      <c r="CP24" s="739"/>
      <c r="CQ24" s="740"/>
      <c r="CR24" s="735">
        <v>6958487</v>
      </c>
      <c r="CS24" s="736"/>
      <c r="CT24" s="736"/>
      <c r="CU24" s="736"/>
      <c r="CV24" s="736"/>
      <c r="CW24" s="736"/>
      <c r="CX24" s="736"/>
      <c r="CY24" s="779"/>
      <c r="CZ24" s="780">
        <v>41.2</v>
      </c>
      <c r="DA24" s="751"/>
      <c r="DB24" s="751"/>
      <c r="DC24" s="783"/>
      <c r="DD24" s="778">
        <v>4577948</v>
      </c>
      <c r="DE24" s="736"/>
      <c r="DF24" s="736"/>
      <c r="DG24" s="736"/>
      <c r="DH24" s="736"/>
      <c r="DI24" s="736"/>
      <c r="DJ24" s="736"/>
      <c r="DK24" s="779"/>
      <c r="DL24" s="778">
        <v>4504246</v>
      </c>
      <c r="DM24" s="736"/>
      <c r="DN24" s="736"/>
      <c r="DO24" s="736"/>
      <c r="DP24" s="736"/>
      <c r="DQ24" s="736"/>
      <c r="DR24" s="736"/>
      <c r="DS24" s="736"/>
      <c r="DT24" s="736"/>
      <c r="DU24" s="736"/>
      <c r="DV24" s="779"/>
      <c r="DW24" s="780">
        <v>53.3</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t="s">
        <v>241</v>
      </c>
      <c r="S25" s="681"/>
      <c r="T25" s="681"/>
      <c r="U25" s="681"/>
      <c r="V25" s="681"/>
      <c r="W25" s="681"/>
      <c r="X25" s="681"/>
      <c r="Y25" s="682"/>
      <c r="Z25" s="713" t="s">
        <v>241</v>
      </c>
      <c r="AA25" s="713"/>
      <c r="AB25" s="713"/>
      <c r="AC25" s="713"/>
      <c r="AD25" s="714" t="s">
        <v>241</v>
      </c>
      <c r="AE25" s="714"/>
      <c r="AF25" s="714"/>
      <c r="AG25" s="714"/>
      <c r="AH25" s="714"/>
      <c r="AI25" s="714"/>
      <c r="AJ25" s="714"/>
      <c r="AK25" s="714"/>
      <c r="AL25" s="683" t="s">
        <v>139</v>
      </c>
      <c r="AM25" s="684"/>
      <c r="AN25" s="684"/>
      <c r="AO25" s="715"/>
      <c r="AP25" s="775" t="s">
        <v>296</v>
      </c>
      <c r="AQ25" s="782"/>
      <c r="AR25" s="782"/>
      <c r="AS25" s="782"/>
      <c r="AT25" s="782"/>
      <c r="AU25" s="782"/>
      <c r="AV25" s="782"/>
      <c r="AW25" s="782"/>
      <c r="AX25" s="782"/>
      <c r="AY25" s="782"/>
      <c r="AZ25" s="782"/>
      <c r="BA25" s="782"/>
      <c r="BB25" s="782"/>
      <c r="BC25" s="782"/>
      <c r="BD25" s="782"/>
      <c r="BE25" s="782"/>
      <c r="BF25" s="777"/>
      <c r="BG25" s="680" t="s">
        <v>131</v>
      </c>
      <c r="BH25" s="681"/>
      <c r="BI25" s="681"/>
      <c r="BJ25" s="681"/>
      <c r="BK25" s="681"/>
      <c r="BL25" s="681"/>
      <c r="BM25" s="681"/>
      <c r="BN25" s="682"/>
      <c r="BO25" s="713" t="s">
        <v>131</v>
      </c>
      <c r="BP25" s="713"/>
      <c r="BQ25" s="713"/>
      <c r="BR25" s="713"/>
      <c r="BS25" s="686" t="s">
        <v>241</v>
      </c>
      <c r="BT25" s="681"/>
      <c r="BU25" s="681"/>
      <c r="BV25" s="681"/>
      <c r="BW25" s="681"/>
      <c r="BX25" s="681"/>
      <c r="BY25" s="681"/>
      <c r="BZ25" s="681"/>
      <c r="CA25" s="681"/>
      <c r="CB25" s="726"/>
      <c r="CD25" s="727" t="s">
        <v>297</v>
      </c>
      <c r="CE25" s="724"/>
      <c r="CF25" s="724"/>
      <c r="CG25" s="724"/>
      <c r="CH25" s="724"/>
      <c r="CI25" s="724"/>
      <c r="CJ25" s="724"/>
      <c r="CK25" s="724"/>
      <c r="CL25" s="724"/>
      <c r="CM25" s="724"/>
      <c r="CN25" s="724"/>
      <c r="CO25" s="724"/>
      <c r="CP25" s="724"/>
      <c r="CQ25" s="725"/>
      <c r="CR25" s="680">
        <v>2844354</v>
      </c>
      <c r="CS25" s="699"/>
      <c r="CT25" s="699"/>
      <c r="CU25" s="699"/>
      <c r="CV25" s="699"/>
      <c r="CW25" s="699"/>
      <c r="CX25" s="699"/>
      <c r="CY25" s="700"/>
      <c r="CZ25" s="683">
        <v>16.8</v>
      </c>
      <c r="DA25" s="701"/>
      <c r="DB25" s="701"/>
      <c r="DC25" s="702"/>
      <c r="DD25" s="686">
        <v>2498804</v>
      </c>
      <c r="DE25" s="699"/>
      <c r="DF25" s="699"/>
      <c r="DG25" s="699"/>
      <c r="DH25" s="699"/>
      <c r="DI25" s="699"/>
      <c r="DJ25" s="699"/>
      <c r="DK25" s="700"/>
      <c r="DL25" s="686">
        <v>2491598</v>
      </c>
      <c r="DM25" s="699"/>
      <c r="DN25" s="699"/>
      <c r="DO25" s="699"/>
      <c r="DP25" s="699"/>
      <c r="DQ25" s="699"/>
      <c r="DR25" s="699"/>
      <c r="DS25" s="699"/>
      <c r="DT25" s="699"/>
      <c r="DU25" s="699"/>
      <c r="DV25" s="700"/>
      <c r="DW25" s="683">
        <v>29.5</v>
      </c>
      <c r="DX25" s="701"/>
      <c r="DY25" s="701"/>
      <c r="DZ25" s="701"/>
      <c r="EA25" s="701"/>
      <c r="EB25" s="701"/>
      <c r="EC25" s="719"/>
    </row>
    <row r="26" spans="2:133" ht="11.25" customHeight="1" x14ac:dyDescent="0.15">
      <c r="B26" s="677" t="s">
        <v>298</v>
      </c>
      <c r="C26" s="678"/>
      <c r="D26" s="678"/>
      <c r="E26" s="678"/>
      <c r="F26" s="678"/>
      <c r="G26" s="678"/>
      <c r="H26" s="678"/>
      <c r="I26" s="678"/>
      <c r="J26" s="678"/>
      <c r="K26" s="678"/>
      <c r="L26" s="678"/>
      <c r="M26" s="678"/>
      <c r="N26" s="678"/>
      <c r="O26" s="678"/>
      <c r="P26" s="678"/>
      <c r="Q26" s="679"/>
      <c r="R26" s="680">
        <v>7945407</v>
      </c>
      <c r="S26" s="681"/>
      <c r="T26" s="681"/>
      <c r="U26" s="681"/>
      <c r="V26" s="681"/>
      <c r="W26" s="681"/>
      <c r="X26" s="681"/>
      <c r="Y26" s="682"/>
      <c r="Z26" s="713">
        <v>45.4</v>
      </c>
      <c r="AA26" s="713"/>
      <c r="AB26" s="713"/>
      <c r="AC26" s="713"/>
      <c r="AD26" s="714">
        <v>7846295</v>
      </c>
      <c r="AE26" s="714"/>
      <c r="AF26" s="714"/>
      <c r="AG26" s="714"/>
      <c r="AH26" s="714"/>
      <c r="AI26" s="714"/>
      <c r="AJ26" s="714"/>
      <c r="AK26" s="714"/>
      <c r="AL26" s="683">
        <v>99.3</v>
      </c>
      <c r="AM26" s="684"/>
      <c r="AN26" s="684"/>
      <c r="AO26" s="715"/>
      <c r="AP26" s="775" t="s">
        <v>299</v>
      </c>
      <c r="AQ26" s="776"/>
      <c r="AR26" s="776"/>
      <c r="AS26" s="776"/>
      <c r="AT26" s="776"/>
      <c r="AU26" s="776"/>
      <c r="AV26" s="776"/>
      <c r="AW26" s="776"/>
      <c r="AX26" s="776"/>
      <c r="AY26" s="776"/>
      <c r="AZ26" s="776"/>
      <c r="BA26" s="776"/>
      <c r="BB26" s="776"/>
      <c r="BC26" s="776"/>
      <c r="BD26" s="776"/>
      <c r="BE26" s="776"/>
      <c r="BF26" s="777"/>
      <c r="BG26" s="680" t="s">
        <v>241</v>
      </c>
      <c r="BH26" s="681"/>
      <c r="BI26" s="681"/>
      <c r="BJ26" s="681"/>
      <c r="BK26" s="681"/>
      <c r="BL26" s="681"/>
      <c r="BM26" s="681"/>
      <c r="BN26" s="682"/>
      <c r="BO26" s="713" t="s">
        <v>241</v>
      </c>
      <c r="BP26" s="713"/>
      <c r="BQ26" s="713"/>
      <c r="BR26" s="713"/>
      <c r="BS26" s="686" t="s">
        <v>139</v>
      </c>
      <c r="BT26" s="681"/>
      <c r="BU26" s="681"/>
      <c r="BV26" s="681"/>
      <c r="BW26" s="681"/>
      <c r="BX26" s="681"/>
      <c r="BY26" s="681"/>
      <c r="BZ26" s="681"/>
      <c r="CA26" s="681"/>
      <c r="CB26" s="726"/>
      <c r="CD26" s="727" t="s">
        <v>300</v>
      </c>
      <c r="CE26" s="724"/>
      <c r="CF26" s="724"/>
      <c r="CG26" s="724"/>
      <c r="CH26" s="724"/>
      <c r="CI26" s="724"/>
      <c r="CJ26" s="724"/>
      <c r="CK26" s="724"/>
      <c r="CL26" s="724"/>
      <c r="CM26" s="724"/>
      <c r="CN26" s="724"/>
      <c r="CO26" s="724"/>
      <c r="CP26" s="724"/>
      <c r="CQ26" s="725"/>
      <c r="CR26" s="680">
        <v>1829549</v>
      </c>
      <c r="CS26" s="681"/>
      <c r="CT26" s="681"/>
      <c r="CU26" s="681"/>
      <c r="CV26" s="681"/>
      <c r="CW26" s="681"/>
      <c r="CX26" s="681"/>
      <c r="CY26" s="682"/>
      <c r="CZ26" s="683">
        <v>10.8</v>
      </c>
      <c r="DA26" s="701"/>
      <c r="DB26" s="701"/>
      <c r="DC26" s="702"/>
      <c r="DD26" s="686">
        <v>1637529</v>
      </c>
      <c r="DE26" s="681"/>
      <c r="DF26" s="681"/>
      <c r="DG26" s="681"/>
      <c r="DH26" s="681"/>
      <c r="DI26" s="681"/>
      <c r="DJ26" s="681"/>
      <c r="DK26" s="682"/>
      <c r="DL26" s="686" t="s">
        <v>131</v>
      </c>
      <c r="DM26" s="681"/>
      <c r="DN26" s="681"/>
      <c r="DO26" s="681"/>
      <c r="DP26" s="681"/>
      <c r="DQ26" s="681"/>
      <c r="DR26" s="681"/>
      <c r="DS26" s="681"/>
      <c r="DT26" s="681"/>
      <c r="DU26" s="681"/>
      <c r="DV26" s="682"/>
      <c r="DW26" s="683" t="s">
        <v>131</v>
      </c>
      <c r="DX26" s="701"/>
      <c r="DY26" s="701"/>
      <c r="DZ26" s="701"/>
      <c r="EA26" s="701"/>
      <c r="EB26" s="701"/>
      <c r="EC26" s="719"/>
    </row>
    <row r="27" spans="2:133" ht="11.25" customHeight="1" x14ac:dyDescent="0.15">
      <c r="B27" s="677" t="s">
        <v>301</v>
      </c>
      <c r="C27" s="678"/>
      <c r="D27" s="678"/>
      <c r="E27" s="678"/>
      <c r="F27" s="678"/>
      <c r="G27" s="678"/>
      <c r="H27" s="678"/>
      <c r="I27" s="678"/>
      <c r="J27" s="678"/>
      <c r="K27" s="678"/>
      <c r="L27" s="678"/>
      <c r="M27" s="678"/>
      <c r="N27" s="678"/>
      <c r="O27" s="678"/>
      <c r="P27" s="678"/>
      <c r="Q27" s="679"/>
      <c r="R27" s="680">
        <v>5861</v>
      </c>
      <c r="S27" s="681"/>
      <c r="T27" s="681"/>
      <c r="U27" s="681"/>
      <c r="V27" s="681"/>
      <c r="W27" s="681"/>
      <c r="X27" s="681"/>
      <c r="Y27" s="682"/>
      <c r="Z27" s="713">
        <v>0</v>
      </c>
      <c r="AA27" s="713"/>
      <c r="AB27" s="713"/>
      <c r="AC27" s="713"/>
      <c r="AD27" s="714">
        <v>5861</v>
      </c>
      <c r="AE27" s="714"/>
      <c r="AF27" s="714"/>
      <c r="AG27" s="714"/>
      <c r="AH27" s="714"/>
      <c r="AI27" s="714"/>
      <c r="AJ27" s="714"/>
      <c r="AK27" s="714"/>
      <c r="AL27" s="683">
        <v>0.1</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5796548</v>
      </c>
      <c r="BH27" s="681"/>
      <c r="BI27" s="681"/>
      <c r="BJ27" s="681"/>
      <c r="BK27" s="681"/>
      <c r="BL27" s="681"/>
      <c r="BM27" s="681"/>
      <c r="BN27" s="682"/>
      <c r="BO27" s="713">
        <v>100</v>
      </c>
      <c r="BP27" s="713"/>
      <c r="BQ27" s="713"/>
      <c r="BR27" s="713"/>
      <c r="BS27" s="686">
        <v>43038</v>
      </c>
      <c r="BT27" s="681"/>
      <c r="BU27" s="681"/>
      <c r="BV27" s="681"/>
      <c r="BW27" s="681"/>
      <c r="BX27" s="681"/>
      <c r="BY27" s="681"/>
      <c r="BZ27" s="681"/>
      <c r="CA27" s="681"/>
      <c r="CB27" s="726"/>
      <c r="CD27" s="727" t="s">
        <v>303</v>
      </c>
      <c r="CE27" s="724"/>
      <c r="CF27" s="724"/>
      <c r="CG27" s="724"/>
      <c r="CH27" s="724"/>
      <c r="CI27" s="724"/>
      <c r="CJ27" s="724"/>
      <c r="CK27" s="724"/>
      <c r="CL27" s="724"/>
      <c r="CM27" s="724"/>
      <c r="CN27" s="724"/>
      <c r="CO27" s="724"/>
      <c r="CP27" s="724"/>
      <c r="CQ27" s="725"/>
      <c r="CR27" s="680">
        <v>2963739</v>
      </c>
      <c r="CS27" s="699"/>
      <c r="CT27" s="699"/>
      <c r="CU27" s="699"/>
      <c r="CV27" s="699"/>
      <c r="CW27" s="699"/>
      <c r="CX27" s="699"/>
      <c r="CY27" s="700"/>
      <c r="CZ27" s="683">
        <v>17.5</v>
      </c>
      <c r="DA27" s="701"/>
      <c r="DB27" s="701"/>
      <c r="DC27" s="702"/>
      <c r="DD27" s="686">
        <v>928750</v>
      </c>
      <c r="DE27" s="699"/>
      <c r="DF27" s="699"/>
      <c r="DG27" s="699"/>
      <c r="DH27" s="699"/>
      <c r="DI27" s="699"/>
      <c r="DJ27" s="699"/>
      <c r="DK27" s="700"/>
      <c r="DL27" s="686">
        <v>862254</v>
      </c>
      <c r="DM27" s="699"/>
      <c r="DN27" s="699"/>
      <c r="DO27" s="699"/>
      <c r="DP27" s="699"/>
      <c r="DQ27" s="699"/>
      <c r="DR27" s="699"/>
      <c r="DS27" s="699"/>
      <c r="DT27" s="699"/>
      <c r="DU27" s="699"/>
      <c r="DV27" s="700"/>
      <c r="DW27" s="683">
        <v>10.199999999999999</v>
      </c>
      <c r="DX27" s="701"/>
      <c r="DY27" s="701"/>
      <c r="DZ27" s="701"/>
      <c r="EA27" s="701"/>
      <c r="EB27" s="701"/>
      <c r="EC27" s="719"/>
    </row>
    <row r="28" spans="2:133" ht="11.25" customHeight="1" x14ac:dyDescent="0.15">
      <c r="B28" s="677" t="s">
        <v>304</v>
      </c>
      <c r="C28" s="678"/>
      <c r="D28" s="678"/>
      <c r="E28" s="678"/>
      <c r="F28" s="678"/>
      <c r="G28" s="678"/>
      <c r="H28" s="678"/>
      <c r="I28" s="678"/>
      <c r="J28" s="678"/>
      <c r="K28" s="678"/>
      <c r="L28" s="678"/>
      <c r="M28" s="678"/>
      <c r="N28" s="678"/>
      <c r="O28" s="678"/>
      <c r="P28" s="678"/>
      <c r="Q28" s="679"/>
      <c r="R28" s="680">
        <v>25348</v>
      </c>
      <c r="S28" s="681"/>
      <c r="T28" s="681"/>
      <c r="U28" s="681"/>
      <c r="V28" s="681"/>
      <c r="W28" s="681"/>
      <c r="X28" s="681"/>
      <c r="Y28" s="682"/>
      <c r="Z28" s="713">
        <v>0.1</v>
      </c>
      <c r="AA28" s="713"/>
      <c r="AB28" s="713"/>
      <c r="AC28" s="713"/>
      <c r="AD28" s="714" t="s">
        <v>241</v>
      </c>
      <c r="AE28" s="714"/>
      <c r="AF28" s="714"/>
      <c r="AG28" s="714"/>
      <c r="AH28" s="714"/>
      <c r="AI28" s="714"/>
      <c r="AJ28" s="714"/>
      <c r="AK28" s="714"/>
      <c r="AL28" s="683" t="s">
        <v>241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305</v>
      </c>
      <c r="CE28" s="724"/>
      <c r="CF28" s="724"/>
      <c r="CG28" s="724"/>
      <c r="CH28" s="724"/>
      <c r="CI28" s="724"/>
      <c r="CJ28" s="724"/>
      <c r="CK28" s="724"/>
      <c r="CL28" s="724"/>
      <c r="CM28" s="724"/>
      <c r="CN28" s="724"/>
      <c r="CO28" s="724"/>
      <c r="CP28" s="724"/>
      <c r="CQ28" s="725"/>
      <c r="CR28" s="680">
        <v>1150394</v>
      </c>
      <c r="CS28" s="681"/>
      <c r="CT28" s="681"/>
      <c r="CU28" s="681"/>
      <c r="CV28" s="681"/>
      <c r="CW28" s="681"/>
      <c r="CX28" s="681"/>
      <c r="CY28" s="682"/>
      <c r="CZ28" s="683">
        <v>6.8</v>
      </c>
      <c r="DA28" s="701"/>
      <c r="DB28" s="701"/>
      <c r="DC28" s="702"/>
      <c r="DD28" s="686">
        <v>1150394</v>
      </c>
      <c r="DE28" s="681"/>
      <c r="DF28" s="681"/>
      <c r="DG28" s="681"/>
      <c r="DH28" s="681"/>
      <c r="DI28" s="681"/>
      <c r="DJ28" s="681"/>
      <c r="DK28" s="682"/>
      <c r="DL28" s="686">
        <v>1150394</v>
      </c>
      <c r="DM28" s="681"/>
      <c r="DN28" s="681"/>
      <c r="DO28" s="681"/>
      <c r="DP28" s="681"/>
      <c r="DQ28" s="681"/>
      <c r="DR28" s="681"/>
      <c r="DS28" s="681"/>
      <c r="DT28" s="681"/>
      <c r="DU28" s="681"/>
      <c r="DV28" s="682"/>
      <c r="DW28" s="683">
        <v>13.6</v>
      </c>
      <c r="DX28" s="701"/>
      <c r="DY28" s="701"/>
      <c r="DZ28" s="701"/>
      <c r="EA28" s="701"/>
      <c r="EB28" s="701"/>
      <c r="EC28" s="719"/>
    </row>
    <row r="29" spans="2:133" ht="11.25" customHeight="1" x14ac:dyDescent="0.15">
      <c r="B29" s="677" t="s">
        <v>306</v>
      </c>
      <c r="C29" s="678"/>
      <c r="D29" s="678"/>
      <c r="E29" s="678"/>
      <c r="F29" s="678"/>
      <c r="G29" s="678"/>
      <c r="H29" s="678"/>
      <c r="I29" s="678"/>
      <c r="J29" s="678"/>
      <c r="K29" s="678"/>
      <c r="L29" s="678"/>
      <c r="M29" s="678"/>
      <c r="N29" s="678"/>
      <c r="O29" s="678"/>
      <c r="P29" s="678"/>
      <c r="Q29" s="679"/>
      <c r="R29" s="680">
        <v>147036</v>
      </c>
      <c r="S29" s="681"/>
      <c r="T29" s="681"/>
      <c r="U29" s="681"/>
      <c r="V29" s="681"/>
      <c r="W29" s="681"/>
      <c r="X29" s="681"/>
      <c r="Y29" s="682"/>
      <c r="Z29" s="713">
        <v>0.8</v>
      </c>
      <c r="AA29" s="713"/>
      <c r="AB29" s="713"/>
      <c r="AC29" s="713"/>
      <c r="AD29" s="714">
        <v>36396</v>
      </c>
      <c r="AE29" s="714"/>
      <c r="AF29" s="714"/>
      <c r="AG29" s="714"/>
      <c r="AH29" s="714"/>
      <c r="AI29" s="714"/>
      <c r="AJ29" s="714"/>
      <c r="AK29" s="714"/>
      <c r="AL29" s="683">
        <v>0.5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307</v>
      </c>
      <c r="CE29" s="770"/>
      <c r="CF29" s="727" t="s">
        <v>308</v>
      </c>
      <c r="CG29" s="724"/>
      <c r="CH29" s="724"/>
      <c r="CI29" s="724"/>
      <c r="CJ29" s="724"/>
      <c r="CK29" s="724"/>
      <c r="CL29" s="724"/>
      <c r="CM29" s="724"/>
      <c r="CN29" s="724"/>
      <c r="CO29" s="724"/>
      <c r="CP29" s="724"/>
      <c r="CQ29" s="725"/>
      <c r="CR29" s="680">
        <v>1150394</v>
      </c>
      <c r="CS29" s="699"/>
      <c r="CT29" s="699"/>
      <c r="CU29" s="699"/>
      <c r="CV29" s="699"/>
      <c r="CW29" s="699"/>
      <c r="CX29" s="699"/>
      <c r="CY29" s="700"/>
      <c r="CZ29" s="683">
        <v>6.8</v>
      </c>
      <c r="DA29" s="701"/>
      <c r="DB29" s="701"/>
      <c r="DC29" s="702"/>
      <c r="DD29" s="686">
        <v>1150394</v>
      </c>
      <c r="DE29" s="699"/>
      <c r="DF29" s="699"/>
      <c r="DG29" s="699"/>
      <c r="DH29" s="699"/>
      <c r="DI29" s="699"/>
      <c r="DJ29" s="699"/>
      <c r="DK29" s="700"/>
      <c r="DL29" s="686">
        <v>1150394</v>
      </c>
      <c r="DM29" s="699"/>
      <c r="DN29" s="699"/>
      <c r="DO29" s="699"/>
      <c r="DP29" s="699"/>
      <c r="DQ29" s="699"/>
      <c r="DR29" s="699"/>
      <c r="DS29" s="699"/>
      <c r="DT29" s="699"/>
      <c r="DU29" s="699"/>
      <c r="DV29" s="700"/>
      <c r="DW29" s="683">
        <v>13.6</v>
      </c>
      <c r="DX29" s="701"/>
      <c r="DY29" s="701"/>
      <c r="DZ29" s="701"/>
      <c r="EA29" s="701"/>
      <c r="EB29" s="701"/>
      <c r="EC29" s="719"/>
    </row>
    <row r="30" spans="2:133" ht="11.25" customHeight="1" x14ac:dyDescent="0.15">
      <c r="B30" s="677" t="s">
        <v>309</v>
      </c>
      <c r="C30" s="678"/>
      <c r="D30" s="678"/>
      <c r="E30" s="678"/>
      <c r="F30" s="678"/>
      <c r="G30" s="678"/>
      <c r="H30" s="678"/>
      <c r="I30" s="678"/>
      <c r="J30" s="678"/>
      <c r="K30" s="678"/>
      <c r="L30" s="678"/>
      <c r="M30" s="678"/>
      <c r="N30" s="678"/>
      <c r="O30" s="678"/>
      <c r="P30" s="678"/>
      <c r="Q30" s="679"/>
      <c r="R30" s="680">
        <v>80661</v>
      </c>
      <c r="S30" s="681"/>
      <c r="T30" s="681"/>
      <c r="U30" s="681"/>
      <c r="V30" s="681"/>
      <c r="W30" s="681"/>
      <c r="X30" s="681"/>
      <c r="Y30" s="682"/>
      <c r="Z30" s="713">
        <v>0.5</v>
      </c>
      <c r="AA30" s="713"/>
      <c r="AB30" s="713"/>
      <c r="AC30" s="713"/>
      <c r="AD30" s="714" t="s">
        <v>253</v>
      </c>
      <c r="AE30" s="714"/>
      <c r="AF30" s="714"/>
      <c r="AG30" s="714"/>
      <c r="AH30" s="714"/>
      <c r="AI30" s="714"/>
      <c r="AJ30" s="714"/>
      <c r="AK30" s="714"/>
      <c r="AL30" s="683" t="s">
        <v>241</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310</v>
      </c>
      <c r="BH30" s="766"/>
      <c r="BI30" s="766"/>
      <c r="BJ30" s="766"/>
      <c r="BK30" s="766"/>
      <c r="BL30" s="766"/>
      <c r="BM30" s="766"/>
      <c r="BN30" s="766"/>
      <c r="BO30" s="766"/>
      <c r="BP30" s="766"/>
      <c r="BQ30" s="767"/>
      <c r="BR30" s="741" t="s">
        <v>311</v>
      </c>
      <c r="BS30" s="766"/>
      <c r="BT30" s="766"/>
      <c r="BU30" s="766"/>
      <c r="BV30" s="766"/>
      <c r="BW30" s="766"/>
      <c r="BX30" s="766"/>
      <c r="BY30" s="766"/>
      <c r="BZ30" s="766"/>
      <c r="CA30" s="766"/>
      <c r="CB30" s="767"/>
      <c r="CD30" s="771"/>
      <c r="CE30" s="772"/>
      <c r="CF30" s="727" t="s">
        <v>312</v>
      </c>
      <c r="CG30" s="724"/>
      <c r="CH30" s="724"/>
      <c r="CI30" s="724"/>
      <c r="CJ30" s="724"/>
      <c r="CK30" s="724"/>
      <c r="CL30" s="724"/>
      <c r="CM30" s="724"/>
      <c r="CN30" s="724"/>
      <c r="CO30" s="724"/>
      <c r="CP30" s="724"/>
      <c r="CQ30" s="725"/>
      <c r="CR30" s="680">
        <v>1092563</v>
      </c>
      <c r="CS30" s="681"/>
      <c r="CT30" s="681"/>
      <c r="CU30" s="681"/>
      <c r="CV30" s="681"/>
      <c r="CW30" s="681"/>
      <c r="CX30" s="681"/>
      <c r="CY30" s="682"/>
      <c r="CZ30" s="683">
        <v>6.5</v>
      </c>
      <c r="DA30" s="701"/>
      <c r="DB30" s="701"/>
      <c r="DC30" s="702"/>
      <c r="DD30" s="686">
        <v>1092563</v>
      </c>
      <c r="DE30" s="681"/>
      <c r="DF30" s="681"/>
      <c r="DG30" s="681"/>
      <c r="DH30" s="681"/>
      <c r="DI30" s="681"/>
      <c r="DJ30" s="681"/>
      <c r="DK30" s="682"/>
      <c r="DL30" s="686">
        <v>1092563</v>
      </c>
      <c r="DM30" s="681"/>
      <c r="DN30" s="681"/>
      <c r="DO30" s="681"/>
      <c r="DP30" s="681"/>
      <c r="DQ30" s="681"/>
      <c r="DR30" s="681"/>
      <c r="DS30" s="681"/>
      <c r="DT30" s="681"/>
      <c r="DU30" s="681"/>
      <c r="DV30" s="682"/>
      <c r="DW30" s="683">
        <v>12.9</v>
      </c>
      <c r="DX30" s="701"/>
      <c r="DY30" s="701"/>
      <c r="DZ30" s="701"/>
      <c r="EA30" s="701"/>
      <c r="EB30" s="701"/>
      <c r="EC30" s="719"/>
    </row>
    <row r="31" spans="2:133" ht="11.25" customHeight="1" x14ac:dyDescent="0.15">
      <c r="B31" s="677" t="s">
        <v>313</v>
      </c>
      <c r="C31" s="678"/>
      <c r="D31" s="678"/>
      <c r="E31" s="678"/>
      <c r="F31" s="678"/>
      <c r="G31" s="678"/>
      <c r="H31" s="678"/>
      <c r="I31" s="678"/>
      <c r="J31" s="678"/>
      <c r="K31" s="678"/>
      <c r="L31" s="678"/>
      <c r="M31" s="678"/>
      <c r="N31" s="678"/>
      <c r="O31" s="678"/>
      <c r="P31" s="678"/>
      <c r="Q31" s="679"/>
      <c r="R31" s="680">
        <v>6836689</v>
      </c>
      <c r="S31" s="681"/>
      <c r="T31" s="681"/>
      <c r="U31" s="681"/>
      <c r="V31" s="681"/>
      <c r="W31" s="681"/>
      <c r="X31" s="681"/>
      <c r="Y31" s="682"/>
      <c r="Z31" s="713">
        <v>39.1</v>
      </c>
      <c r="AA31" s="713"/>
      <c r="AB31" s="713"/>
      <c r="AC31" s="713"/>
      <c r="AD31" s="714" t="s">
        <v>139</v>
      </c>
      <c r="AE31" s="714"/>
      <c r="AF31" s="714"/>
      <c r="AG31" s="714"/>
      <c r="AH31" s="714"/>
      <c r="AI31" s="714"/>
      <c r="AJ31" s="714"/>
      <c r="AK31" s="714"/>
      <c r="AL31" s="683" t="s">
        <v>241</v>
      </c>
      <c r="AM31" s="684"/>
      <c r="AN31" s="684"/>
      <c r="AO31" s="715"/>
      <c r="AP31" s="754" t="s">
        <v>314</v>
      </c>
      <c r="AQ31" s="755"/>
      <c r="AR31" s="755"/>
      <c r="AS31" s="755"/>
      <c r="AT31" s="760" t="s">
        <v>315</v>
      </c>
      <c r="AU31" s="231"/>
      <c r="AV31" s="231"/>
      <c r="AW31" s="231"/>
      <c r="AX31" s="746" t="s">
        <v>188</v>
      </c>
      <c r="AY31" s="747"/>
      <c r="AZ31" s="747"/>
      <c r="BA31" s="747"/>
      <c r="BB31" s="747"/>
      <c r="BC31" s="747"/>
      <c r="BD31" s="747"/>
      <c r="BE31" s="747"/>
      <c r="BF31" s="748"/>
      <c r="BG31" s="749">
        <v>99.2</v>
      </c>
      <c r="BH31" s="750"/>
      <c r="BI31" s="750"/>
      <c r="BJ31" s="750"/>
      <c r="BK31" s="750"/>
      <c r="BL31" s="750"/>
      <c r="BM31" s="751">
        <v>98.3</v>
      </c>
      <c r="BN31" s="750"/>
      <c r="BO31" s="750"/>
      <c r="BP31" s="750"/>
      <c r="BQ31" s="752"/>
      <c r="BR31" s="749">
        <v>99.3</v>
      </c>
      <c r="BS31" s="750"/>
      <c r="BT31" s="750"/>
      <c r="BU31" s="750"/>
      <c r="BV31" s="750"/>
      <c r="BW31" s="750"/>
      <c r="BX31" s="751">
        <v>98.3</v>
      </c>
      <c r="BY31" s="750"/>
      <c r="BZ31" s="750"/>
      <c r="CA31" s="750"/>
      <c r="CB31" s="752"/>
      <c r="CD31" s="771"/>
      <c r="CE31" s="772"/>
      <c r="CF31" s="727" t="s">
        <v>316</v>
      </c>
      <c r="CG31" s="724"/>
      <c r="CH31" s="724"/>
      <c r="CI31" s="724"/>
      <c r="CJ31" s="724"/>
      <c r="CK31" s="724"/>
      <c r="CL31" s="724"/>
      <c r="CM31" s="724"/>
      <c r="CN31" s="724"/>
      <c r="CO31" s="724"/>
      <c r="CP31" s="724"/>
      <c r="CQ31" s="725"/>
      <c r="CR31" s="680">
        <v>57831</v>
      </c>
      <c r="CS31" s="699"/>
      <c r="CT31" s="699"/>
      <c r="CU31" s="699"/>
      <c r="CV31" s="699"/>
      <c r="CW31" s="699"/>
      <c r="CX31" s="699"/>
      <c r="CY31" s="700"/>
      <c r="CZ31" s="683">
        <v>0.3</v>
      </c>
      <c r="DA31" s="701"/>
      <c r="DB31" s="701"/>
      <c r="DC31" s="702"/>
      <c r="DD31" s="686">
        <v>57831</v>
      </c>
      <c r="DE31" s="699"/>
      <c r="DF31" s="699"/>
      <c r="DG31" s="699"/>
      <c r="DH31" s="699"/>
      <c r="DI31" s="699"/>
      <c r="DJ31" s="699"/>
      <c r="DK31" s="700"/>
      <c r="DL31" s="686">
        <v>57831</v>
      </c>
      <c r="DM31" s="699"/>
      <c r="DN31" s="699"/>
      <c r="DO31" s="699"/>
      <c r="DP31" s="699"/>
      <c r="DQ31" s="699"/>
      <c r="DR31" s="699"/>
      <c r="DS31" s="699"/>
      <c r="DT31" s="699"/>
      <c r="DU31" s="699"/>
      <c r="DV31" s="700"/>
      <c r="DW31" s="683">
        <v>0.7</v>
      </c>
      <c r="DX31" s="701"/>
      <c r="DY31" s="701"/>
      <c r="DZ31" s="701"/>
      <c r="EA31" s="701"/>
      <c r="EB31" s="701"/>
      <c r="EC31" s="719"/>
    </row>
    <row r="32" spans="2:133" ht="11.25" customHeight="1" x14ac:dyDescent="0.15">
      <c r="B32" s="763" t="s">
        <v>317</v>
      </c>
      <c r="C32" s="764"/>
      <c r="D32" s="764"/>
      <c r="E32" s="764"/>
      <c r="F32" s="764"/>
      <c r="G32" s="764"/>
      <c r="H32" s="764"/>
      <c r="I32" s="764"/>
      <c r="J32" s="764"/>
      <c r="K32" s="764"/>
      <c r="L32" s="764"/>
      <c r="M32" s="764"/>
      <c r="N32" s="764"/>
      <c r="O32" s="764"/>
      <c r="P32" s="764"/>
      <c r="Q32" s="765"/>
      <c r="R32" s="680" t="s">
        <v>241</v>
      </c>
      <c r="S32" s="681"/>
      <c r="T32" s="681"/>
      <c r="U32" s="681"/>
      <c r="V32" s="681"/>
      <c r="W32" s="681"/>
      <c r="X32" s="681"/>
      <c r="Y32" s="682"/>
      <c r="Z32" s="713" t="s">
        <v>241</v>
      </c>
      <c r="AA32" s="713"/>
      <c r="AB32" s="713"/>
      <c r="AC32" s="713"/>
      <c r="AD32" s="714" t="s">
        <v>241</v>
      </c>
      <c r="AE32" s="714"/>
      <c r="AF32" s="714"/>
      <c r="AG32" s="714"/>
      <c r="AH32" s="714"/>
      <c r="AI32" s="714"/>
      <c r="AJ32" s="714"/>
      <c r="AK32" s="714"/>
      <c r="AL32" s="683" t="s">
        <v>241</v>
      </c>
      <c r="AM32" s="684"/>
      <c r="AN32" s="684"/>
      <c r="AO32" s="715"/>
      <c r="AP32" s="756"/>
      <c r="AQ32" s="757"/>
      <c r="AR32" s="757"/>
      <c r="AS32" s="757"/>
      <c r="AT32" s="761"/>
      <c r="AU32" s="230" t="s">
        <v>318</v>
      </c>
      <c r="AV32" s="230"/>
      <c r="AW32" s="230"/>
      <c r="AX32" s="677" t="s">
        <v>319</v>
      </c>
      <c r="AY32" s="678"/>
      <c r="AZ32" s="678"/>
      <c r="BA32" s="678"/>
      <c r="BB32" s="678"/>
      <c r="BC32" s="678"/>
      <c r="BD32" s="678"/>
      <c r="BE32" s="678"/>
      <c r="BF32" s="679"/>
      <c r="BG32" s="753">
        <v>99</v>
      </c>
      <c r="BH32" s="699"/>
      <c r="BI32" s="699"/>
      <c r="BJ32" s="699"/>
      <c r="BK32" s="699"/>
      <c r="BL32" s="699"/>
      <c r="BM32" s="684">
        <v>97.8</v>
      </c>
      <c r="BN32" s="745"/>
      <c r="BO32" s="745"/>
      <c r="BP32" s="745"/>
      <c r="BQ32" s="723"/>
      <c r="BR32" s="753">
        <v>99</v>
      </c>
      <c r="BS32" s="699"/>
      <c r="BT32" s="699"/>
      <c r="BU32" s="699"/>
      <c r="BV32" s="699"/>
      <c r="BW32" s="699"/>
      <c r="BX32" s="684">
        <v>97.7</v>
      </c>
      <c r="BY32" s="745"/>
      <c r="BZ32" s="745"/>
      <c r="CA32" s="745"/>
      <c r="CB32" s="723"/>
      <c r="CD32" s="773"/>
      <c r="CE32" s="774"/>
      <c r="CF32" s="727" t="s">
        <v>320</v>
      </c>
      <c r="CG32" s="724"/>
      <c r="CH32" s="724"/>
      <c r="CI32" s="724"/>
      <c r="CJ32" s="724"/>
      <c r="CK32" s="724"/>
      <c r="CL32" s="724"/>
      <c r="CM32" s="724"/>
      <c r="CN32" s="724"/>
      <c r="CO32" s="724"/>
      <c r="CP32" s="724"/>
      <c r="CQ32" s="725"/>
      <c r="CR32" s="680" t="s">
        <v>241</v>
      </c>
      <c r="CS32" s="681"/>
      <c r="CT32" s="681"/>
      <c r="CU32" s="681"/>
      <c r="CV32" s="681"/>
      <c r="CW32" s="681"/>
      <c r="CX32" s="681"/>
      <c r="CY32" s="682"/>
      <c r="CZ32" s="683" t="s">
        <v>131</v>
      </c>
      <c r="DA32" s="701"/>
      <c r="DB32" s="701"/>
      <c r="DC32" s="702"/>
      <c r="DD32" s="686" t="s">
        <v>139</v>
      </c>
      <c r="DE32" s="681"/>
      <c r="DF32" s="681"/>
      <c r="DG32" s="681"/>
      <c r="DH32" s="681"/>
      <c r="DI32" s="681"/>
      <c r="DJ32" s="681"/>
      <c r="DK32" s="682"/>
      <c r="DL32" s="686" t="s">
        <v>241</v>
      </c>
      <c r="DM32" s="681"/>
      <c r="DN32" s="681"/>
      <c r="DO32" s="681"/>
      <c r="DP32" s="681"/>
      <c r="DQ32" s="681"/>
      <c r="DR32" s="681"/>
      <c r="DS32" s="681"/>
      <c r="DT32" s="681"/>
      <c r="DU32" s="681"/>
      <c r="DV32" s="682"/>
      <c r="DW32" s="683" t="s">
        <v>241</v>
      </c>
      <c r="DX32" s="701"/>
      <c r="DY32" s="701"/>
      <c r="DZ32" s="701"/>
      <c r="EA32" s="701"/>
      <c r="EB32" s="701"/>
      <c r="EC32" s="719"/>
    </row>
    <row r="33" spans="2:133" ht="11.25" customHeight="1" x14ac:dyDescent="0.15">
      <c r="B33" s="677" t="s">
        <v>321</v>
      </c>
      <c r="C33" s="678"/>
      <c r="D33" s="678"/>
      <c r="E33" s="678"/>
      <c r="F33" s="678"/>
      <c r="G33" s="678"/>
      <c r="H33" s="678"/>
      <c r="I33" s="678"/>
      <c r="J33" s="678"/>
      <c r="K33" s="678"/>
      <c r="L33" s="678"/>
      <c r="M33" s="678"/>
      <c r="N33" s="678"/>
      <c r="O33" s="678"/>
      <c r="P33" s="678"/>
      <c r="Q33" s="679"/>
      <c r="R33" s="680">
        <v>969549</v>
      </c>
      <c r="S33" s="681"/>
      <c r="T33" s="681"/>
      <c r="U33" s="681"/>
      <c r="V33" s="681"/>
      <c r="W33" s="681"/>
      <c r="X33" s="681"/>
      <c r="Y33" s="682"/>
      <c r="Z33" s="713">
        <v>5.5</v>
      </c>
      <c r="AA33" s="713"/>
      <c r="AB33" s="713"/>
      <c r="AC33" s="713"/>
      <c r="AD33" s="714" t="s">
        <v>241</v>
      </c>
      <c r="AE33" s="714"/>
      <c r="AF33" s="714"/>
      <c r="AG33" s="714"/>
      <c r="AH33" s="714"/>
      <c r="AI33" s="714"/>
      <c r="AJ33" s="714"/>
      <c r="AK33" s="714"/>
      <c r="AL33" s="683" t="s">
        <v>241</v>
      </c>
      <c r="AM33" s="684"/>
      <c r="AN33" s="684"/>
      <c r="AO33" s="715"/>
      <c r="AP33" s="758"/>
      <c r="AQ33" s="759"/>
      <c r="AR33" s="759"/>
      <c r="AS33" s="759"/>
      <c r="AT33" s="762"/>
      <c r="AU33" s="232"/>
      <c r="AV33" s="232"/>
      <c r="AW33" s="232"/>
      <c r="AX33" s="661" t="s">
        <v>322</v>
      </c>
      <c r="AY33" s="662"/>
      <c r="AZ33" s="662"/>
      <c r="BA33" s="662"/>
      <c r="BB33" s="662"/>
      <c r="BC33" s="662"/>
      <c r="BD33" s="662"/>
      <c r="BE33" s="662"/>
      <c r="BF33" s="663"/>
      <c r="BG33" s="744">
        <v>99.4</v>
      </c>
      <c r="BH33" s="665"/>
      <c r="BI33" s="665"/>
      <c r="BJ33" s="665"/>
      <c r="BK33" s="665"/>
      <c r="BL33" s="665"/>
      <c r="BM33" s="707">
        <v>98.9</v>
      </c>
      <c r="BN33" s="665"/>
      <c r="BO33" s="665"/>
      <c r="BP33" s="665"/>
      <c r="BQ33" s="709"/>
      <c r="BR33" s="744">
        <v>99.5</v>
      </c>
      <c r="BS33" s="665"/>
      <c r="BT33" s="665"/>
      <c r="BU33" s="665"/>
      <c r="BV33" s="665"/>
      <c r="BW33" s="665"/>
      <c r="BX33" s="707">
        <v>98.8</v>
      </c>
      <c r="BY33" s="665"/>
      <c r="BZ33" s="665"/>
      <c r="CA33" s="665"/>
      <c r="CB33" s="709"/>
      <c r="CD33" s="727" t="s">
        <v>323</v>
      </c>
      <c r="CE33" s="724"/>
      <c r="CF33" s="724"/>
      <c r="CG33" s="724"/>
      <c r="CH33" s="724"/>
      <c r="CI33" s="724"/>
      <c r="CJ33" s="724"/>
      <c r="CK33" s="724"/>
      <c r="CL33" s="724"/>
      <c r="CM33" s="724"/>
      <c r="CN33" s="724"/>
      <c r="CO33" s="724"/>
      <c r="CP33" s="724"/>
      <c r="CQ33" s="725"/>
      <c r="CR33" s="680">
        <v>9396748</v>
      </c>
      <c r="CS33" s="699"/>
      <c r="CT33" s="699"/>
      <c r="CU33" s="699"/>
      <c r="CV33" s="699"/>
      <c r="CW33" s="699"/>
      <c r="CX33" s="699"/>
      <c r="CY33" s="700"/>
      <c r="CZ33" s="683">
        <v>55.6</v>
      </c>
      <c r="DA33" s="701"/>
      <c r="DB33" s="701"/>
      <c r="DC33" s="702"/>
      <c r="DD33" s="686">
        <v>3786084</v>
      </c>
      <c r="DE33" s="699"/>
      <c r="DF33" s="699"/>
      <c r="DG33" s="699"/>
      <c r="DH33" s="699"/>
      <c r="DI33" s="699"/>
      <c r="DJ33" s="699"/>
      <c r="DK33" s="700"/>
      <c r="DL33" s="686">
        <v>3193753</v>
      </c>
      <c r="DM33" s="699"/>
      <c r="DN33" s="699"/>
      <c r="DO33" s="699"/>
      <c r="DP33" s="699"/>
      <c r="DQ33" s="699"/>
      <c r="DR33" s="699"/>
      <c r="DS33" s="699"/>
      <c r="DT33" s="699"/>
      <c r="DU33" s="699"/>
      <c r="DV33" s="700"/>
      <c r="DW33" s="683">
        <v>37.799999999999997</v>
      </c>
      <c r="DX33" s="701"/>
      <c r="DY33" s="701"/>
      <c r="DZ33" s="701"/>
      <c r="EA33" s="701"/>
      <c r="EB33" s="701"/>
      <c r="EC33" s="719"/>
    </row>
    <row r="34" spans="2:133" ht="11.25" customHeight="1" x14ac:dyDescent="0.15">
      <c r="B34" s="677" t="s">
        <v>324</v>
      </c>
      <c r="C34" s="678"/>
      <c r="D34" s="678"/>
      <c r="E34" s="678"/>
      <c r="F34" s="678"/>
      <c r="G34" s="678"/>
      <c r="H34" s="678"/>
      <c r="I34" s="678"/>
      <c r="J34" s="678"/>
      <c r="K34" s="678"/>
      <c r="L34" s="678"/>
      <c r="M34" s="678"/>
      <c r="N34" s="678"/>
      <c r="O34" s="678"/>
      <c r="P34" s="678"/>
      <c r="Q34" s="679"/>
      <c r="R34" s="680">
        <v>10660</v>
      </c>
      <c r="S34" s="681"/>
      <c r="T34" s="681"/>
      <c r="U34" s="681"/>
      <c r="V34" s="681"/>
      <c r="W34" s="681"/>
      <c r="X34" s="681"/>
      <c r="Y34" s="682"/>
      <c r="Z34" s="713">
        <v>0.1</v>
      </c>
      <c r="AA34" s="713"/>
      <c r="AB34" s="713"/>
      <c r="AC34" s="713"/>
      <c r="AD34" s="714">
        <v>7474</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325</v>
      </c>
      <c r="CE34" s="724"/>
      <c r="CF34" s="724"/>
      <c r="CG34" s="724"/>
      <c r="CH34" s="724"/>
      <c r="CI34" s="724"/>
      <c r="CJ34" s="724"/>
      <c r="CK34" s="724"/>
      <c r="CL34" s="724"/>
      <c r="CM34" s="724"/>
      <c r="CN34" s="724"/>
      <c r="CO34" s="724"/>
      <c r="CP34" s="724"/>
      <c r="CQ34" s="725"/>
      <c r="CR34" s="680">
        <v>2612241</v>
      </c>
      <c r="CS34" s="681"/>
      <c r="CT34" s="681"/>
      <c r="CU34" s="681"/>
      <c r="CV34" s="681"/>
      <c r="CW34" s="681"/>
      <c r="CX34" s="681"/>
      <c r="CY34" s="682"/>
      <c r="CZ34" s="683">
        <v>15.5</v>
      </c>
      <c r="DA34" s="701"/>
      <c r="DB34" s="701"/>
      <c r="DC34" s="702"/>
      <c r="DD34" s="686">
        <v>2014680</v>
      </c>
      <c r="DE34" s="681"/>
      <c r="DF34" s="681"/>
      <c r="DG34" s="681"/>
      <c r="DH34" s="681"/>
      <c r="DI34" s="681"/>
      <c r="DJ34" s="681"/>
      <c r="DK34" s="682"/>
      <c r="DL34" s="686">
        <v>1869596</v>
      </c>
      <c r="DM34" s="681"/>
      <c r="DN34" s="681"/>
      <c r="DO34" s="681"/>
      <c r="DP34" s="681"/>
      <c r="DQ34" s="681"/>
      <c r="DR34" s="681"/>
      <c r="DS34" s="681"/>
      <c r="DT34" s="681"/>
      <c r="DU34" s="681"/>
      <c r="DV34" s="682"/>
      <c r="DW34" s="683">
        <v>22.1</v>
      </c>
      <c r="DX34" s="701"/>
      <c r="DY34" s="701"/>
      <c r="DZ34" s="701"/>
      <c r="EA34" s="701"/>
      <c r="EB34" s="701"/>
      <c r="EC34" s="719"/>
    </row>
    <row r="35" spans="2:133" ht="11.25" customHeight="1" x14ac:dyDescent="0.15">
      <c r="B35" s="677" t="s">
        <v>326</v>
      </c>
      <c r="C35" s="678"/>
      <c r="D35" s="678"/>
      <c r="E35" s="678"/>
      <c r="F35" s="678"/>
      <c r="G35" s="678"/>
      <c r="H35" s="678"/>
      <c r="I35" s="678"/>
      <c r="J35" s="678"/>
      <c r="K35" s="678"/>
      <c r="L35" s="678"/>
      <c r="M35" s="678"/>
      <c r="N35" s="678"/>
      <c r="O35" s="678"/>
      <c r="P35" s="678"/>
      <c r="Q35" s="679"/>
      <c r="R35" s="680">
        <v>16843</v>
      </c>
      <c r="S35" s="681"/>
      <c r="T35" s="681"/>
      <c r="U35" s="681"/>
      <c r="V35" s="681"/>
      <c r="W35" s="681"/>
      <c r="X35" s="681"/>
      <c r="Y35" s="682"/>
      <c r="Z35" s="713">
        <v>0.1</v>
      </c>
      <c r="AA35" s="713"/>
      <c r="AB35" s="713"/>
      <c r="AC35" s="713"/>
      <c r="AD35" s="714" t="s">
        <v>241</v>
      </c>
      <c r="AE35" s="714"/>
      <c r="AF35" s="714"/>
      <c r="AG35" s="714"/>
      <c r="AH35" s="714"/>
      <c r="AI35" s="714"/>
      <c r="AJ35" s="714"/>
      <c r="AK35" s="714"/>
      <c r="AL35" s="683" t="s">
        <v>131</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329</v>
      </c>
      <c r="CE35" s="724"/>
      <c r="CF35" s="724"/>
      <c r="CG35" s="724"/>
      <c r="CH35" s="724"/>
      <c r="CI35" s="724"/>
      <c r="CJ35" s="724"/>
      <c r="CK35" s="724"/>
      <c r="CL35" s="724"/>
      <c r="CM35" s="724"/>
      <c r="CN35" s="724"/>
      <c r="CO35" s="724"/>
      <c r="CP35" s="724"/>
      <c r="CQ35" s="725"/>
      <c r="CR35" s="680">
        <v>179695</v>
      </c>
      <c r="CS35" s="699"/>
      <c r="CT35" s="699"/>
      <c r="CU35" s="699"/>
      <c r="CV35" s="699"/>
      <c r="CW35" s="699"/>
      <c r="CX35" s="699"/>
      <c r="CY35" s="700"/>
      <c r="CZ35" s="683">
        <v>1.1000000000000001</v>
      </c>
      <c r="DA35" s="701"/>
      <c r="DB35" s="701"/>
      <c r="DC35" s="702"/>
      <c r="DD35" s="686">
        <v>178270</v>
      </c>
      <c r="DE35" s="699"/>
      <c r="DF35" s="699"/>
      <c r="DG35" s="699"/>
      <c r="DH35" s="699"/>
      <c r="DI35" s="699"/>
      <c r="DJ35" s="699"/>
      <c r="DK35" s="700"/>
      <c r="DL35" s="686">
        <v>144442</v>
      </c>
      <c r="DM35" s="699"/>
      <c r="DN35" s="699"/>
      <c r="DO35" s="699"/>
      <c r="DP35" s="699"/>
      <c r="DQ35" s="699"/>
      <c r="DR35" s="699"/>
      <c r="DS35" s="699"/>
      <c r="DT35" s="699"/>
      <c r="DU35" s="699"/>
      <c r="DV35" s="700"/>
      <c r="DW35" s="683">
        <v>1.7</v>
      </c>
      <c r="DX35" s="701"/>
      <c r="DY35" s="701"/>
      <c r="DZ35" s="701"/>
      <c r="EA35" s="701"/>
      <c r="EB35" s="701"/>
      <c r="EC35" s="719"/>
    </row>
    <row r="36" spans="2:133" ht="11.25" customHeight="1" x14ac:dyDescent="0.15">
      <c r="B36" s="677" t="s">
        <v>330</v>
      </c>
      <c r="C36" s="678"/>
      <c r="D36" s="678"/>
      <c r="E36" s="678"/>
      <c r="F36" s="678"/>
      <c r="G36" s="678"/>
      <c r="H36" s="678"/>
      <c r="I36" s="678"/>
      <c r="J36" s="678"/>
      <c r="K36" s="678"/>
      <c r="L36" s="678"/>
      <c r="M36" s="678"/>
      <c r="N36" s="678"/>
      <c r="O36" s="678"/>
      <c r="P36" s="678"/>
      <c r="Q36" s="679"/>
      <c r="R36" s="680">
        <v>85309</v>
      </c>
      <c r="S36" s="681"/>
      <c r="T36" s="681"/>
      <c r="U36" s="681"/>
      <c r="V36" s="681"/>
      <c r="W36" s="681"/>
      <c r="X36" s="681"/>
      <c r="Y36" s="682"/>
      <c r="Z36" s="713">
        <v>0.5</v>
      </c>
      <c r="AA36" s="713"/>
      <c r="AB36" s="713"/>
      <c r="AC36" s="713"/>
      <c r="AD36" s="714" t="s">
        <v>241</v>
      </c>
      <c r="AE36" s="714"/>
      <c r="AF36" s="714"/>
      <c r="AG36" s="714"/>
      <c r="AH36" s="714"/>
      <c r="AI36" s="714"/>
      <c r="AJ36" s="714"/>
      <c r="AK36" s="714"/>
      <c r="AL36" s="683" t="s">
        <v>253</v>
      </c>
      <c r="AM36" s="684"/>
      <c r="AN36" s="684"/>
      <c r="AO36" s="715"/>
      <c r="AP36" s="235"/>
      <c r="AQ36" s="732" t="s">
        <v>331</v>
      </c>
      <c r="AR36" s="733"/>
      <c r="AS36" s="733"/>
      <c r="AT36" s="733"/>
      <c r="AU36" s="733"/>
      <c r="AV36" s="733"/>
      <c r="AW36" s="733"/>
      <c r="AX36" s="733"/>
      <c r="AY36" s="734"/>
      <c r="AZ36" s="735">
        <v>1177538</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120163</v>
      </c>
      <c r="BW36" s="736"/>
      <c r="BX36" s="736"/>
      <c r="BY36" s="736"/>
      <c r="BZ36" s="736"/>
      <c r="CA36" s="736"/>
      <c r="CB36" s="737"/>
      <c r="CD36" s="727" t="s">
        <v>333</v>
      </c>
      <c r="CE36" s="724"/>
      <c r="CF36" s="724"/>
      <c r="CG36" s="724"/>
      <c r="CH36" s="724"/>
      <c r="CI36" s="724"/>
      <c r="CJ36" s="724"/>
      <c r="CK36" s="724"/>
      <c r="CL36" s="724"/>
      <c r="CM36" s="724"/>
      <c r="CN36" s="724"/>
      <c r="CO36" s="724"/>
      <c r="CP36" s="724"/>
      <c r="CQ36" s="725"/>
      <c r="CR36" s="680">
        <v>5352992</v>
      </c>
      <c r="CS36" s="681"/>
      <c r="CT36" s="681"/>
      <c r="CU36" s="681"/>
      <c r="CV36" s="681"/>
      <c r="CW36" s="681"/>
      <c r="CX36" s="681"/>
      <c r="CY36" s="682"/>
      <c r="CZ36" s="683">
        <v>31.7</v>
      </c>
      <c r="DA36" s="701"/>
      <c r="DB36" s="701"/>
      <c r="DC36" s="702"/>
      <c r="DD36" s="686">
        <v>518566</v>
      </c>
      <c r="DE36" s="681"/>
      <c r="DF36" s="681"/>
      <c r="DG36" s="681"/>
      <c r="DH36" s="681"/>
      <c r="DI36" s="681"/>
      <c r="DJ36" s="681"/>
      <c r="DK36" s="682"/>
      <c r="DL36" s="686">
        <v>350359</v>
      </c>
      <c r="DM36" s="681"/>
      <c r="DN36" s="681"/>
      <c r="DO36" s="681"/>
      <c r="DP36" s="681"/>
      <c r="DQ36" s="681"/>
      <c r="DR36" s="681"/>
      <c r="DS36" s="681"/>
      <c r="DT36" s="681"/>
      <c r="DU36" s="681"/>
      <c r="DV36" s="682"/>
      <c r="DW36" s="683">
        <v>4.0999999999999996</v>
      </c>
      <c r="DX36" s="701"/>
      <c r="DY36" s="701"/>
      <c r="DZ36" s="701"/>
      <c r="EA36" s="701"/>
      <c r="EB36" s="701"/>
      <c r="EC36" s="719"/>
    </row>
    <row r="37" spans="2:133" ht="11.25" customHeight="1" x14ac:dyDescent="0.15">
      <c r="B37" s="677" t="s">
        <v>334</v>
      </c>
      <c r="C37" s="678"/>
      <c r="D37" s="678"/>
      <c r="E37" s="678"/>
      <c r="F37" s="678"/>
      <c r="G37" s="678"/>
      <c r="H37" s="678"/>
      <c r="I37" s="678"/>
      <c r="J37" s="678"/>
      <c r="K37" s="678"/>
      <c r="L37" s="678"/>
      <c r="M37" s="678"/>
      <c r="N37" s="678"/>
      <c r="O37" s="678"/>
      <c r="P37" s="678"/>
      <c r="Q37" s="679"/>
      <c r="R37" s="680">
        <v>409142</v>
      </c>
      <c r="S37" s="681"/>
      <c r="T37" s="681"/>
      <c r="U37" s="681"/>
      <c r="V37" s="681"/>
      <c r="W37" s="681"/>
      <c r="X37" s="681"/>
      <c r="Y37" s="682"/>
      <c r="Z37" s="713">
        <v>2.2999999999999998</v>
      </c>
      <c r="AA37" s="713"/>
      <c r="AB37" s="713"/>
      <c r="AC37" s="713"/>
      <c r="AD37" s="714" t="s">
        <v>241</v>
      </c>
      <c r="AE37" s="714"/>
      <c r="AF37" s="714"/>
      <c r="AG37" s="714"/>
      <c r="AH37" s="714"/>
      <c r="AI37" s="714"/>
      <c r="AJ37" s="714"/>
      <c r="AK37" s="714"/>
      <c r="AL37" s="683" t="s">
        <v>139</v>
      </c>
      <c r="AM37" s="684"/>
      <c r="AN37" s="684"/>
      <c r="AO37" s="715"/>
      <c r="AQ37" s="720" t="s">
        <v>335</v>
      </c>
      <c r="AR37" s="721"/>
      <c r="AS37" s="721"/>
      <c r="AT37" s="721"/>
      <c r="AU37" s="721"/>
      <c r="AV37" s="721"/>
      <c r="AW37" s="721"/>
      <c r="AX37" s="721"/>
      <c r="AY37" s="722"/>
      <c r="AZ37" s="680">
        <v>149768</v>
      </c>
      <c r="BA37" s="681"/>
      <c r="BB37" s="681"/>
      <c r="BC37" s="681"/>
      <c r="BD37" s="699"/>
      <c r="BE37" s="699"/>
      <c r="BF37" s="723"/>
      <c r="BG37" s="727" t="s">
        <v>336</v>
      </c>
      <c r="BH37" s="724"/>
      <c r="BI37" s="724"/>
      <c r="BJ37" s="724"/>
      <c r="BK37" s="724"/>
      <c r="BL37" s="724"/>
      <c r="BM37" s="724"/>
      <c r="BN37" s="724"/>
      <c r="BO37" s="724"/>
      <c r="BP37" s="724"/>
      <c r="BQ37" s="724"/>
      <c r="BR37" s="724"/>
      <c r="BS37" s="724"/>
      <c r="BT37" s="724"/>
      <c r="BU37" s="725"/>
      <c r="BV37" s="680">
        <v>109105</v>
      </c>
      <c r="BW37" s="681"/>
      <c r="BX37" s="681"/>
      <c r="BY37" s="681"/>
      <c r="BZ37" s="681"/>
      <c r="CA37" s="681"/>
      <c r="CB37" s="726"/>
      <c r="CD37" s="727" t="s">
        <v>337</v>
      </c>
      <c r="CE37" s="724"/>
      <c r="CF37" s="724"/>
      <c r="CG37" s="724"/>
      <c r="CH37" s="724"/>
      <c r="CI37" s="724"/>
      <c r="CJ37" s="724"/>
      <c r="CK37" s="724"/>
      <c r="CL37" s="724"/>
      <c r="CM37" s="724"/>
      <c r="CN37" s="724"/>
      <c r="CO37" s="724"/>
      <c r="CP37" s="724"/>
      <c r="CQ37" s="725"/>
      <c r="CR37" s="680">
        <v>36449</v>
      </c>
      <c r="CS37" s="699"/>
      <c r="CT37" s="699"/>
      <c r="CU37" s="699"/>
      <c r="CV37" s="699"/>
      <c r="CW37" s="699"/>
      <c r="CX37" s="699"/>
      <c r="CY37" s="700"/>
      <c r="CZ37" s="683">
        <v>0.2</v>
      </c>
      <c r="DA37" s="701"/>
      <c r="DB37" s="701"/>
      <c r="DC37" s="702"/>
      <c r="DD37" s="686">
        <v>36449</v>
      </c>
      <c r="DE37" s="699"/>
      <c r="DF37" s="699"/>
      <c r="DG37" s="699"/>
      <c r="DH37" s="699"/>
      <c r="DI37" s="699"/>
      <c r="DJ37" s="699"/>
      <c r="DK37" s="700"/>
      <c r="DL37" s="686">
        <v>36449</v>
      </c>
      <c r="DM37" s="699"/>
      <c r="DN37" s="699"/>
      <c r="DO37" s="699"/>
      <c r="DP37" s="699"/>
      <c r="DQ37" s="699"/>
      <c r="DR37" s="699"/>
      <c r="DS37" s="699"/>
      <c r="DT37" s="699"/>
      <c r="DU37" s="699"/>
      <c r="DV37" s="700"/>
      <c r="DW37" s="683">
        <v>0.4</v>
      </c>
      <c r="DX37" s="701"/>
      <c r="DY37" s="701"/>
      <c r="DZ37" s="701"/>
      <c r="EA37" s="701"/>
      <c r="EB37" s="701"/>
      <c r="EC37" s="719"/>
    </row>
    <row r="38" spans="2:133" ht="11.25" customHeight="1" x14ac:dyDescent="0.15">
      <c r="B38" s="677" t="s">
        <v>338</v>
      </c>
      <c r="C38" s="678"/>
      <c r="D38" s="678"/>
      <c r="E38" s="678"/>
      <c r="F38" s="678"/>
      <c r="G38" s="678"/>
      <c r="H38" s="678"/>
      <c r="I38" s="678"/>
      <c r="J38" s="678"/>
      <c r="K38" s="678"/>
      <c r="L38" s="678"/>
      <c r="M38" s="678"/>
      <c r="N38" s="678"/>
      <c r="O38" s="678"/>
      <c r="P38" s="678"/>
      <c r="Q38" s="679"/>
      <c r="R38" s="680">
        <v>142006</v>
      </c>
      <c r="S38" s="681"/>
      <c r="T38" s="681"/>
      <c r="U38" s="681"/>
      <c r="V38" s="681"/>
      <c r="W38" s="681"/>
      <c r="X38" s="681"/>
      <c r="Y38" s="682"/>
      <c r="Z38" s="713">
        <v>0.8</v>
      </c>
      <c r="AA38" s="713"/>
      <c r="AB38" s="713"/>
      <c r="AC38" s="713"/>
      <c r="AD38" s="714">
        <v>2927</v>
      </c>
      <c r="AE38" s="714"/>
      <c r="AF38" s="714"/>
      <c r="AG38" s="714"/>
      <c r="AH38" s="714"/>
      <c r="AI38" s="714"/>
      <c r="AJ38" s="714"/>
      <c r="AK38" s="714"/>
      <c r="AL38" s="683">
        <v>0</v>
      </c>
      <c r="AM38" s="684"/>
      <c r="AN38" s="684"/>
      <c r="AO38" s="715"/>
      <c r="AQ38" s="720" t="s">
        <v>339</v>
      </c>
      <c r="AR38" s="721"/>
      <c r="AS38" s="721"/>
      <c r="AT38" s="721"/>
      <c r="AU38" s="721"/>
      <c r="AV38" s="721"/>
      <c r="AW38" s="721"/>
      <c r="AX38" s="721"/>
      <c r="AY38" s="722"/>
      <c r="AZ38" s="680">
        <v>6022</v>
      </c>
      <c r="BA38" s="681"/>
      <c r="BB38" s="681"/>
      <c r="BC38" s="681"/>
      <c r="BD38" s="699"/>
      <c r="BE38" s="699"/>
      <c r="BF38" s="723"/>
      <c r="BG38" s="727" t="s">
        <v>340</v>
      </c>
      <c r="BH38" s="724"/>
      <c r="BI38" s="724"/>
      <c r="BJ38" s="724"/>
      <c r="BK38" s="724"/>
      <c r="BL38" s="724"/>
      <c r="BM38" s="724"/>
      <c r="BN38" s="724"/>
      <c r="BO38" s="724"/>
      <c r="BP38" s="724"/>
      <c r="BQ38" s="724"/>
      <c r="BR38" s="724"/>
      <c r="BS38" s="724"/>
      <c r="BT38" s="724"/>
      <c r="BU38" s="725"/>
      <c r="BV38" s="680">
        <v>5335</v>
      </c>
      <c r="BW38" s="681"/>
      <c r="BX38" s="681"/>
      <c r="BY38" s="681"/>
      <c r="BZ38" s="681"/>
      <c r="CA38" s="681"/>
      <c r="CB38" s="726"/>
      <c r="CD38" s="727" t="s">
        <v>341</v>
      </c>
      <c r="CE38" s="724"/>
      <c r="CF38" s="724"/>
      <c r="CG38" s="724"/>
      <c r="CH38" s="724"/>
      <c r="CI38" s="724"/>
      <c r="CJ38" s="724"/>
      <c r="CK38" s="724"/>
      <c r="CL38" s="724"/>
      <c r="CM38" s="724"/>
      <c r="CN38" s="724"/>
      <c r="CO38" s="724"/>
      <c r="CP38" s="724"/>
      <c r="CQ38" s="725"/>
      <c r="CR38" s="680">
        <v>1021748</v>
      </c>
      <c r="CS38" s="681"/>
      <c r="CT38" s="681"/>
      <c r="CU38" s="681"/>
      <c r="CV38" s="681"/>
      <c r="CW38" s="681"/>
      <c r="CX38" s="681"/>
      <c r="CY38" s="682"/>
      <c r="CZ38" s="683">
        <v>6</v>
      </c>
      <c r="DA38" s="701"/>
      <c r="DB38" s="701"/>
      <c r="DC38" s="702"/>
      <c r="DD38" s="686">
        <v>854560</v>
      </c>
      <c r="DE38" s="681"/>
      <c r="DF38" s="681"/>
      <c r="DG38" s="681"/>
      <c r="DH38" s="681"/>
      <c r="DI38" s="681"/>
      <c r="DJ38" s="681"/>
      <c r="DK38" s="682"/>
      <c r="DL38" s="686">
        <v>829356</v>
      </c>
      <c r="DM38" s="681"/>
      <c r="DN38" s="681"/>
      <c r="DO38" s="681"/>
      <c r="DP38" s="681"/>
      <c r="DQ38" s="681"/>
      <c r="DR38" s="681"/>
      <c r="DS38" s="681"/>
      <c r="DT38" s="681"/>
      <c r="DU38" s="681"/>
      <c r="DV38" s="682"/>
      <c r="DW38" s="683">
        <v>9.8000000000000007</v>
      </c>
      <c r="DX38" s="701"/>
      <c r="DY38" s="701"/>
      <c r="DZ38" s="701"/>
      <c r="EA38" s="701"/>
      <c r="EB38" s="701"/>
      <c r="EC38" s="719"/>
    </row>
    <row r="39" spans="2:133" ht="11.25" customHeight="1" x14ac:dyDescent="0.15">
      <c r="B39" s="677" t="s">
        <v>342</v>
      </c>
      <c r="C39" s="678"/>
      <c r="D39" s="678"/>
      <c r="E39" s="678"/>
      <c r="F39" s="678"/>
      <c r="G39" s="678"/>
      <c r="H39" s="678"/>
      <c r="I39" s="678"/>
      <c r="J39" s="678"/>
      <c r="K39" s="678"/>
      <c r="L39" s="678"/>
      <c r="M39" s="678"/>
      <c r="N39" s="678"/>
      <c r="O39" s="678"/>
      <c r="P39" s="678"/>
      <c r="Q39" s="679"/>
      <c r="R39" s="680">
        <v>815093</v>
      </c>
      <c r="S39" s="681"/>
      <c r="T39" s="681"/>
      <c r="U39" s="681"/>
      <c r="V39" s="681"/>
      <c r="W39" s="681"/>
      <c r="X39" s="681"/>
      <c r="Y39" s="682"/>
      <c r="Z39" s="713">
        <v>4.7</v>
      </c>
      <c r="AA39" s="713"/>
      <c r="AB39" s="713"/>
      <c r="AC39" s="713"/>
      <c r="AD39" s="714" t="s">
        <v>139</v>
      </c>
      <c r="AE39" s="714"/>
      <c r="AF39" s="714"/>
      <c r="AG39" s="714"/>
      <c r="AH39" s="714"/>
      <c r="AI39" s="714"/>
      <c r="AJ39" s="714"/>
      <c r="AK39" s="714"/>
      <c r="AL39" s="683" t="s">
        <v>241</v>
      </c>
      <c r="AM39" s="684"/>
      <c r="AN39" s="684"/>
      <c r="AO39" s="715"/>
      <c r="AQ39" s="720" t="s">
        <v>343</v>
      </c>
      <c r="AR39" s="721"/>
      <c r="AS39" s="721"/>
      <c r="AT39" s="721"/>
      <c r="AU39" s="721"/>
      <c r="AV39" s="721"/>
      <c r="AW39" s="721"/>
      <c r="AX39" s="721"/>
      <c r="AY39" s="722"/>
      <c r="AZ39" s="680">
        <v>1161</v>
      </c>
      <c r="BA39" s="681"/>
      <c r="BB39" s="681"/>
      <c r="BC39" s="681"/>
      <c r="BD39" s="699"/>
      <c r="BE39" s="699"/>
      <c r="BF39" s="723"/>
      <c r="BG39" s="727" t="s">
        <v>344</v>
      </c>
      <c r="BH39" s="724"/>
      <c r="BI39" s="724"/>
      <c r="BJ39" s="724"/>
      <c r="BK39" s="724"/>
      <c r="BL39" s="724"/>
      <c r="BM39" s="724"/>
      <c r="BN39" s="724"/>
      <c r="BO39" s="724"/>
      <c r="BP39" s="724"/>
      <c r="BQ39" s="724"/>
      <c r="BR39" s="724"/>
      <c r="BS39" s="724"/>
      <c r="BT39" s="724"/>
      <c r="BU39" s="725"/>
      <c r="BV39" s="680">
        <v>8354</v>
      </c>
      <c r="BW39" s="681"/>
      <c r="BX39" s="681"/>
      <c r="BY39" s="681"/>
      <c r="BZ39" s="681"/>
      <c r="CA39" s="681"/>
      <c r="CB39" s="726"/>
      <c r="CD39" s="727" t="s">
        <v>345</v>
      </c>
      <c r="CE39" s="724"/>
      <c r="CF39" s="724"/>
      <c r="CG39" s="724"/>
      <c r="CH39" s="724"/>
      <c r="CI39" s="724"/>
      <c r="CJ39" s="724"/>
      <c r="CK39" s="724"/>
      <c r="CL39" s="724"/>
      <c r="CM39" s="724"/>
      <c r="CN39" s="724"/>
      <c r="CO39" s="724"/>
      <c r="CP39" s="724"/>
      <c r="CQ39" s="725"/>
      <c r="CR39" s="680">
        <v>220022</v>
      </c>
      <c r="CS39" s="699"/>
      <c r="CT39" s="699"/>
      <c r="CU39" s="699"/>
      <c r="CV39" s="699"/>
      <c r="CW39" s="699"/>
      <c r="CX39" s="699"/>
      <c r="CY39" s="700"/>
      <c r="CZ39" s="683">
        <v>1.3</v>
      </c>
      <c r="DA39" s="701"/>
      <c r="DB39" s="701"/>
      <c r="DC39" s="702"/>
      <c r="DD39" s="686">
        <v>220008</v>
      </c>
      <c r="DE39" s="699"/>
      <c r="DF39" s="699"/>
      <c r="DG39" s="699"/>
      <c r="DH39" s="699"/>
      <c r="DI39" s="699"/>
      <c r="DJ39" s="699"/>
      <c r="DK39" s="700"/>
      <c r="DL39" s="686" t="s">
        <v>241</v>
      </c>
      <c r="DM39" s="699"/>
      <c r="DN39" s="699"/>
      <c r="DO39" s="699"/>
      <c r="DP39" s="699"/>
      <c r="DQ39" s="699"/>
      <c r="DR39" s="699"/>
      <c r="DS39" s="699"/>
      <c r="DT39" s="699"/>
      <c r="DU39" s="699"/>
      <c r="DV39" s="700"/>
      <c r="DW39" s="683" t="s">
        <v>139</v>
      </c>
      <c r="DX39" s="701"/>
      <c r="DY39" s="701"/>
      <c r="DZ39" s="701"/>
      <c r="EA39" s="701"/>
      <c r="EB39" s="701"/>
      <c r="EC39" s="719"/>
    </row>
    <row r="40" spans="2:133" ht="11.25" customHeight="1" x14ac:dyDescent="0.15">
      <c r="B40" s="677" t="s">
        <v>346</v>
      </c>
      <c r="C40" s="678"/>
      <c r="D40" s="678"/>
      <c r="E40" s="678"/>
      <c r="F40" s="678"/>
      <c r="G40" s="678"/>
      <c r="H40" s="678"/>
      <c r="I40" s="678"/>
      <c r="J40" s="678"/>
      <c r="K40" s="678"/>
      <c r="L40" s="678"/>
      <c r="M40" s="678"/>
      <c r="N40" s="678"/>
      <c r="O40" s="678"/>
      <c r="P40" s="678"/>
      <c r="Q40" s="679"/>
      <c r="R40" s="680">
        <v>26800</v>
      </c>
      <c r="S40" s="681"/>
      <c r="T40" s="681"/>
      <c r="U40" s="681"/>
      <c r="V40" s="681"/>
      <c r="W40" s="681"/>
      <c r="X40" s="681"/>
      <c r="Y40" s="682"/>
      <c r="Z40" s="713">
        <v>0.2</v>
      </c>
      <c r="AA40" s="713"/>
      <c r="AB40" s="713"/>
      <c r="AC40" s="713"/>
      <c r="AD40" s="714" t="s">
        <v>241</v>
      </c>
      <c r="AE40" s="714"/>
      <c r="AF40" s="714"/>
      <c r="AG40" s="714"/>
      <c r="AH40" s="714"/>
      <c r="AI40" s="714"/>
      <c r="AJ40" s="714"/>
      <c r="AK40" s="714"/>
      <c r="AL40" s="683" t="s">
        <v>241</v>
      </c>
      <c r="AM40" s="684"/>
      <c r="AN40" s="684"/>
      <c r="AO40" s="715"/>
      <c r="AQ40" s="720" t="s">
        <v>347</v>
      </c>
      <c r="AR40" s="721"/>
      <c r="AS40" s="721"/>
      <c r="AT40" s="721"/>
      <c r="AU40" s="721"/>
      <c r="AV40" s="721"/>
      <c r="AW40" s="721"/>
      <c r="AX40" s="721"/>
      <c r="AY40" s="722"/>
      <c r="AZ40" s="680" t="s">
        <v>241</v>
      </c>
      <c r="BA40" s="681"/>
      <c r="BB40" s="681"/>
      <c r="BC40" s="681"/>
      <c r="BD40" s="699"/>
      <c r="BE40" s="699"/>
      <c r="BF40" s="723"/>
      <c r="BG40" s="728" t="s">
        <v>348</v>
      </c>
      <c r="BH40" s="729"/>
      <c r="BI40" s="729"/>
      <c r="BJ40" s="729"/>
      <c r="BK40" s="729"/>
      <c r="BL40" s="236"/>
      <c r="BM40" s="724" t="s">
        <v>349</v>
      </c>
      <c r="BN40" s="724"/>
      <c r="BO40" s="724"/>
      <c r="BP40" s="724"/>
      <c r="BQ40" s="724"/>
      <c r="BR40" s="724"/>
      <c r="BS40" s="724"/>
      <c r="BT40" s="724"/>
      <c r="BU40" s="725"/>
      <c r="BV40" s="680">
        <v>94</v>
      </c>
      <c r="BW40" s="681"/>
      <c r="BX40" s="681"/>
      <c r="BY40" s="681"/>
      <c r="BZ40" s="681"/>
      <c r="CA40" s="681"/>
      <c r="CB40" s="726"/>
      <c r="CD40" s="727" t="s">
        <v>350</v>
      </c>
      <c r="CE40" s="724"/>
      <c r="CF40" s="724"/>
      <c r="CG40" s="724"/>
      <c r="CH40" s="724"/>
      <c r="CI40" s="724"/>
      <c r="CJ40" s="724"/>
      <c r="CK40" s="724"/>
      <c r="CL40" s="724"/>
      <c r="CM40" s="724"/>
      <c r="CN40" s="724"/>
      <c r="CO40" s="724"/>
      <c r="CP40" s="724"/>
      <c r="CQ40" s="725"/>
      <c r="CR40" s="680">
        <v>10050</v>
      </c>
      <c r="CS40" s="681"/>
      <c r="CT40" s="681"/>
      <c r="CU40" s="681"/>
      <c r="CV40" s="681"/>
      <c r="CW40" s="681"/>
      <c r="CX40" s="681"/>
      <c r="CY40" s="682"/>
      <c r="CZ40" s="683">
        <v>0.1</v>
      </c>
      <c r="DA40" s="701"/>
      <c r="DB40" s="701"/>
      <c r="DC40" s="702"/>
      <c r="DD40" s="686" t="s">
        <v>253</v>
      </c>
      <c r="DE40" s="681"/>
      <c r="DF40" s="681"/>
      <c r="DG40" s="681"/>
      <c r="DH40" s="681"/>
      <c r="DI40" s="681"/>
      <c r="DJ40" s="681"/>
      <c r="DK40" s="682"/>
      <c r="DL40" s="686" t="s">
        <v>131</v>
      </c>
      <c r="DM40" s="681"/>
      <c r="DN40" s="681"/>
      <c r="DO40" s="681"/>
      <c r="DP40" s="681"/>
      <c r="DQ40" s="681"/>
      <c r="DR40" s="681"/>
      <c r="DS40" s="681"/>
      <c r="DT40" s="681"/>
      <c r="DU40" s="681"/>
      <c r="DV40" s="682"/>
      <c r="DW40" s="683" t="s">
        <v>131</v>
      </c>
      <c r="DX40" s="701"/>
      <c r="DY40" s="701"/>
      <c r="DZ40" s="701"/>
      <c r="EA40" s="701"/>
      <c r="EB40" s="701"/>
      <c r="EC40" s="719"/>
    </row>
    <row r="41" spans="2:133" ht="11.25" customHeight="1" x14ac:dyDescent="0.15">
      <c r="B41" s="677" t="s">
        <v>351</v>
      </c>
      <c r="C41" s="678"/>
      <c r="D41" s="678"/>
      <c r="E41" s="678"/>
      <c r="F41" s="678"/>
      <c r="G41" s="678"/>
      <c r="H41" s="678"/>
      <c r="I41" s="678"/>
      <c r="J41" s="678"/>
      <c r="K41" s="678"/>
      <c r="L41" s="678"/>
      <c r="M41" s="678"/>
      <c r="N41" s="678"/>
      <c r="O41" s="678"/>
      <c r="P41" s="678"/>
      <c r="Q41" s="679"/>
      <c r="R41" s="680" t="s">
        <v>241</v>
      </c>
      <c r="S41" s="681"/>
      <c r="T41" s="681"/>
      <c r="U41" s="681"/>
      <c r="V41" s="681"/>
      <c r="W41" s="681"/>
      <c r="X41" s="681"/>
      <c r="Y41" s="682"/>
      <c r="Z41" s="713" t="s">
        <v>241</v>
      </c>
      <c r="AA41" s="713"/>
      <c r="AB41" s="713"/>
      <c r="AC41" s="713"/>
      <c r="AD41" s="714" t="s">
        <v>131</v>
      </c>
      <c r="AE41" s="714"/>
      <c r="AF41" s="714"/>
      <c r="AG41" s="714"/>
      <c r="AH41" s="714"/>
      <c r="AI41" s="714"/>
      <c r="AJ41" s="714"/>
      <c r="AK41" s="714"/>
      <c r="AL41" s="683" t="s">
        <v>131</v>
      </c>
      <c r="AM41" s="684"/>
      <c r="AN41" s="684"/>
      <c r="AO41" s="715"/>
      <c r="AQ41" s="720" t="s">
        <v>352</v>
      </c>
      <c r="AR41" s="721"/>
      <c r="AS41" s="721"/>
      <c r="AT41" s="721"/>
      <c r="AU41" s="721"/>
      <c r="AV41" s="721"/>
      <c r="AW41" s="721"/>
      <c r="AX41" s="721"/>
      <c r="AY41" s="722"/>
      <c r="AZ41" s="680">
        <v>197340</v>
      </c>
      <c r="BA41" s="681"/>
      <c r="BB41" s="681"/>
      <c r="BC41" s="681"/>
      <c r="BD41" s="699"/>
      <c r="BE41" s="699"/>
      <c r="BF41" s="723"/>
      <c r="BG41" s="728"/>
      <c r="BH41" s="729"/>
      <c r="BI41" s="729"/>
      <c r="BJ41" s="729"/>
      <c r="BK41" s="729"/>
      <c r="BL41" s="236"/>
      <c r="BM41" s="724" t="s">
        <v>353</v>
      </c>
      <c r="BN41" s="724"/>
      <c r="BO41" s="724"/>
      <c r="BP41" s="724"/>
      <c r="BQ41" s="724"/>
      <c r="BR41" s="724"/>
      <c r="BS41" s="724"/>
      <c r="BT41" s="724"/>
      <c r="BU41" s="725"/>
      <c r="BV41" s="680">
        <v>1</v>
      </c>
      <c r="BW41" s="681"/>
      <c r="BX41" s="681"/>
      <c r="BY41" s="681"/>
      <c r="BZ41" s="681"/>
      <c r="CA41" s="681"/>
      <c r="CB41" s="726"/>
      <c r="CD41" s="727" t="s">
        <v>354</v>
      </c>
      <c r="CE41" s="724"/>
      <c r="CF41" s="724"/>
      <c r="CG41" s="724"/>
      <c r="CH41" s="724"/>
      <c r="CI41" s="724"/>
      <c r="CJ41" s="724"/>
      <c r="CK41" s="724"/>
      <c r="CL41" s="724"/>
      <c r="CM41" s="724"/>
      <c r="CN41" s="724"/>
      <c r="CO41" s="724"/>
      <c r="CP41" s="724"/>
      <c r="CQ41" s="725"/>
      <c r="CR41" s="680" t="s">
        <v>241</v>
      </c>
      <c r="CS41" s="699"/>
      <c r="CT41" s="699"/>
      <c r="CU41" s="699"/>
      <c r="CV41" s="699"/>
      <c r="CW41" s="699"/>
      <c r="CX41" s="699"/>
      <c r="CY41" s="700"/>
      <c r="CZ41" s="683" t="s">
        <v>241</v>
      </c>
      <c r="DA41" s="701"/>
      <c r="DB41" s="701"/>
      <c r="DC41" s="702"/>
      <c r="DD41" s="686" t="s">
        <v>241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355</v>
      </c>
      <c r="C42" s="678"/>
      <c r="D42" s="678"/>
      <c r="E42" s="678"/>
      <c r="F42" s="678"/>
      <c r="G42" s="678"/>
      <c r="H42" s="678"/>
      <c r="I42" s="678"/>
      <c r="J42" s="678"/>
      <c r="K42" s="678"/>
      <c r="L42" s="678"/>
      <c r="M42" s="678"/>
      <c r="N42" s="678"/>
      <c r="O42" s="678"/>
      <c r="P42" s="678"/>
      <c r="Q42" s="679"/>
      <c r="R42" s="680">
        <v>519693</v>
      </c>
      <c r="S42" s="681"/>
      <c r="T42" s="681"/>
      <c r="U42" s="681"/>
      <c r="V42" s="681"/>
      <c r="W42" s="681"/>
      <c r="X42" s="681"/>
      <c r="Y42" s="682"/>
      <c r="Z42" s="713">
        <v>3</v>
      </c>
      <c r="AA42" s="713"/>
      <c r="AB42" s="713"/>
      <c r="AC42" s="713"/>
      <c r="AD42" s="714" t="s">
        <v>241</v>
      </c>
      <c r="AE42" s="714"/>
      <c r="AF42" s="714"/>
      <c r="AG42" s="714"/>
      <c r="AH42" s="714"/>
      <c r="AI42" s="714"/>
      <c r="AJ42" s="714"/>
      <c r="AK42" s="714"/>
      <c r="AL42" s="683" t="s">
        <v>241</v>
      </c>
      <c r="AM42" s="684"/>
      <c r="AN42" s="684"/>
      <c r="AO42" s="715"/>
      <c r="AQ42" s="716" t="s">
        <v>356</v>
      </c>
      <c r="AR42" s="717"/>
      <c r="AS42" s="717"/>
      <c r="AT42" s="717"/>
      <c r="AU42" s="717"/>
      <c r="AV42" s="717"/>
      <c r="AW42" s="717"/>
      <c r="AX42" s="717"/>
      <c r="AY42" s="718"/>
      <c r="AZ42" s="664">
        <v>823247</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283</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538938</v>
      </c>
      <c r="CS42" s="681"/>
      <c r="CT42" s="681"/>
      <c r="CU42" s="681"/>
      <c r="CV42" s="681"/>
      <c r="CW42" s="681"/>
      <c r="CX42" s="681"/>
      <c r="CY42" s="682"/>
      <c r="CZ42" s="683">
        <v>3.2</v>
      </c>
      <c r="DA42" s="684"/>
      <c r="DB42" s="684"/>
      <c r="DC42" s="685"/>
      <c r="DD42" s="686">
        <v>169642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359</v>
      </c>
      <c r="C43" s="662"/>
      <c r="D43" s="662"/>
      <c r="E43" s="662"/>
      <c r="F43" s="662"/>
      <c r="G43" s="662"/>
      <c r="H43" s="662"/>
      <c r="I43" s="662"/>
      <c r="J43" s="662"/>
      <c r="K43" s="662"/>
      <c r="L43" s="662"/>
      <c r="M43" s="662"/>
      <c r="N43" s="662"/>
      <c r="O43" s="662"/>
      <c r="P43" s="662"/>
      <c r="Q43" s="663"/>
      <c r="R43" s="664">
        <v>17489604</v>
      </c>
      <c r="S43" s="703"/>
      <c r="T43" s="703"/>
      <c r="U43" s="703"/>
      <c r="V43" s="703"/>
      <c r="W43" s="703"/>
      <c r="X43" s="703"/>
      <c r="Y43" s="704"/>
      <c r="Z43" s="705">
        <v>100</v>
      </c>
      <c r="AA43" s="705"/>
      <c r="AB43" s="705"/>
      <c r="AC43" s="705"/>
      <c r="AD43" s="706">
        <v>7898953</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19917</v>
      </c>
      <c r="CS43" s="699"/>
      <c r="CT43" s="699"/>
      <c r="CU43" s="699"/>
      <c r="CV43" s="699"/>
      <c r="CW43" s="699"/>
      <c r="CX43" s="699"/>
      <c r="CY43" s="700"/>
      <c r="CZ43" s="683">
        <v>0.1</v>
      </c>
      <c r="DA43" s="701"/>
      <c r="DB43" s="701"/>
      <c r="DC43" s="702"/>
      <c r="DD43" s="686" t="s">
        <v>241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361</v>
      </c>
      <c r="CG44" s="678"/>
      <c r="CH44" s="678"/>
      <c r="CI44" s="678"/>
      <c r="CJ44" s="678"/>
      <c r="CK44" s="678"/>
      <c r="CL44" s="678"/>
      <c r="CM44" s="678"/>
      <c r="CN44" s="678"/>
      <c r="CO44" s="678"/>
      <c r="CP44" s="678"/>
      <c r="CQ44" s="679"/>
      <c r="CR44" s="680">
        <v>538938</v>
      </c>
      <c r="CS44" s="681"/>
      <c r="CT44" s="681"/>
      <c r="CU44" s="681"/>
      <c r="CV44" s="681"/>
      <c r="CW44" s="681"/>
      <c r="CX44" s="681"/>
      <c r="CY44" s="682"/>
      <c r="CZ44" s="683">
        <v>3.2</v>
      </c>
      <c r="DA44" s="684"/>
      <c r="DB44" s="684"/>
      <c r="DC44" s="685"/>
      <c r="DD44" s="686">
        <v>169642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192467</v>
      </c>
      <c r="CS45" s="699"/>
      <c r="CT45" s="699"/>
      <c r="CU45" s="699"/>
      <c r="CV45" s="699"/>
      <c r="CW45" s="699"/>
      <c r="CX45" s="699"/>
      <c r="CY45" s="700"/>
      <c r="CZ45" s="683">
        <v>1.1000000000000001</v>
      </c>
      <c r="DA45" s="701"/>
      <c r="DB45" s="701"/>
      <c r="DC45" s="702"/>
      <c r="DD45" s="686">
        <v>26642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341306</v>
      </c>
      <c r="CS46" s="681"/>
      <c r="CT46" s="681"/>
      <c r="CU46" s="681"/>
      <c r="CV46" s="681"/>
      <c r="CW46" s="681"/>
      <c r="CX46" s="681"/>
      <c r="CY46" s="682"/>
      <c r="CZ46" s="683">
        <v>2</v>
      </c>
      <c r="DA46" s="684"/>
      <c r="DB46" s="684"/>
      <c r="DC46" s="685"/>
      <c r="DD46" s="686">
        <v>142935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t="s">
        <v>131</v>
      </c>
      <c r="CS47" s="699"/>
      <c r="CT47" s="699"/>
      <c r="CU47" s="699"/>
      <c r="CV47" s="699"/>
      <c r="CW47" s="699"/>
      <c r="CX47" s="699"/>
      <c r="CY47" s="700"/>
      <c r="CZ47" s="683" t="s">
        <v>241</v>
      </c>
      <c r="DA47" s="701"/>
      <c r="DB47" s="701"/>
      <c r="DC47" s="702"/>
      <c r="DD47" s="686" t="s">
        <v>131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241</v>
      </c>
      <c r="CS48" s="681"/>
      <c r="CT48" s="681"/>
      <c r="CU48" s="681"/>
      <c r="CV48" s="681"/>
      <c r="CW48" s="681"/>
      <c r="CX48" s="681"/>
      <c r="CY48" s="682"/>
      <c r="CZ48" s="683" t="s">
        <v>241</v>
      </c>
      <c r="DA48" s="684"/>
      <c r="DB48" s="684"/>
      <c r="DC48" s="685"/>
      <c r="DD48" s="686" t="s">
        <v>131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16894173</v>
      </c>
      <c r="CS49" s="665"/>
      <c r="CT49" s="665"/>
      <c r="CU49" s="665"/>
      <c r="CV49" s="665"/>
      <c r="CW49" s="665"/>
      <c r="CX49" s="665"/>
      <c r="CY49" s="666"/>
      <c r="CZ49" s="667">
        <v>100</v>
      </c>
      <c r="DA49" s="668"/>
      <c r="DB49" s="668"/>
      <c r="DC49" s="669"/>
      <c r="DD49" s="670">
        <v>8533674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B8ZQreEwn6gcdgMcvs3Kjy0YNJBuEZQcLF5i67DoqUP2AlnganxH0oiQyeDcuaBSXG0WHuJZAuNrzI0o5D1Mww==" saltValue="WCYubZ8LDRdaW6Xkzlc3+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Z72" sqref="AZ72:BD7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392</v>
      </c>
      <c r="C7" s="1146"/>
      <c r="D7" s="1146"/>
      <c r="E7" s="1146"/>
      <c r="F7" s="1146"/>
      <c r="G7" s="1146"/>
      <c r="H7" s="1146"/>
      <c r="I7" s="1146"/>
      <c r="J7" s="1146"/>
      <c r="K7" s="1146"/>
      <c r="L7" s="1146"/>
      <c r="M7" s="1146"/>
      <c r="N7" s="1146"/>
      <c r="O7" s="1146"/>
      <c r="P7" s="1147"/>
      <c r="Q7" s="1199">
        <v>17460</v>
      </c>
      <c r="R7" s="1200"/>
      <c r="S7" s="1200"/>
      <c r="T7" s="1200"/>
      <c r="U7" s="1200"/>
      <c r="V7" s="1200">
        <v>16909</v>
      </c>
      <c r="W7" s="1200"/>
      <c r="X7" s="1200"/>
      <c r="Y7" s="1200"/>
      <c r="Z7" s="1200"/>
      <c r="AA7" s="1200">
        <v>550</v>
      </c>
      <c r="AB7" s="1200"/>
      <c r="AC7" s="1200"/>
      <c r="AD7" s="1200"/>
      <c r="AE7" s="1201"/>
      <c r="AF7" s="1202">
        <v>505</v>
      </c>
      <c r="AG7" s="1203"/>
      <c r="AH7" s="1203"/>
      <c r="AI7" s="1203"/>
      <c r="AJ7" s="1204"/>
      <c r="AK7" s="1186"/>
      <c r="AL7" s="1187"/>
      <c r="AM7" s="1187"/>
      <c r="AN7" s="1187"/>
      <c r="AO7" s="1187"/>
      <c r="AP7" s="1187">
        <v>11046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393</v>
      </c>
      <c r="C8" s="1133"/>
      <c r="D8" s="1133"/>
      <c r="E8" s="1133"/>
      <c r="F8" s="1133"/>
      <c r="G8" s="1133"/>
      <c r="H8" s="1133"/>
      <c r="I8" s="1133"/>
      <c r="J8" s="1133"/>
      <c r="K8" s="1133"/>
      <c r="L8" s="1133"/>
      <c r="M8" s="1133"/>
      <c r="N8" s="1133"/>
      <c r="O8" s="1133"/>
      <c r="P8" s="1134"/>
      <c r="Q8" s="1138">
        <v>153</v>
      </c>
      <c r="R8" s="1139"/>
      <c r="S8" s="1139"/>
      <c r="T8" s="1139"/>
      <c r="U8" s="1139"/>
      <c r="V8" s="1139">
        <v>108</v>
      </c>
      <c r="W8" s="1139"/>
      <c r="X8" s="1139"/>
      <c r="Y8" s="1139"/>
      <c r="Z8" s="1139"/>
      <c r="AA8" s="1139">
        <v>45</v>
      </c>
      <c r="AB8" s="1139"/>
      <c r="AC8" s="1139"/>
      <c r="AD8" s="1139"/>
      <c r="AE8" s="1140"/>
      <c r="AF8" s="1114">
        <v>9</v>
      </c>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514</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375</v>
      </c>
      <c r="B26" s="1091"/>
      <c r="C26" s="1091"/>
      <c r="D26" s="1091"/>
      <c r="E26" s="1091"/>
      <c r="F26" s="1091"/>
      <c r="G26" s="1091"/>
      <c r="H26" s="1091"/>
      <c r="I26" s="1091"/>
      <c r="J26" s="1091"/>
      <c r="K26" s="1091"/>
      <c r="L26" s="1091"/>
      <c r="M26" s="1091"/>
      <c r="N26" s="1091"/>
      <c r="O26" s="1091"/>
      <c r="P26" s="1092"/>
      <c r="Q26" s="1096" t="s">
        <v>400</v>
      </c>
      <c r="R26" s="1097"/>
      <c r="S26" s="1097"/>
      <c r="T26" s="1097"/>
      <c r="U26" s="1098"/>
      <c r="V26" s="1096" t="s">
        <v>401</v>
      </c>
      <c r="W26" s="1097"/>
      <c r="X26" s="1097"/>
      <c r="Y26" s="1097"/>
      <c r="Z26" s="1098"/>
      <c r="AA26" s="1096" t="s">
        <v>402</v>
      </c>
      <c r="AB26" s="1097"/>
      <c r="AC26" s="1097"/>
      <c r="AD26" s="1097"/>
      <c r="AE26" s="1097"/>
      <c r="AF26" s="1154" t="s">
        <v>403</v>
      </c>
      <c r="AG26" s="1103"/>
      <c r="AH26" s="1103"/>
      <c r="AI26" s="1103"/>
      <c r="AJ26" s="1155"/>
      <c r="AK26" s="1097" t="s">
        <v>404</v>
      </c>
      <c r="AL26" s="1097"/>
      <c r="AM26" s="1097"/>
      <c r="AN26" s="1097"/>
      <c r="AO26" s="1098"/>
      <c r="AP26" s="1096" t="s">
        <v>405</v>
      </c>
      <c r="AQ26" s="1097"/>
      <c r="AR26" s="1097"/>
      <c r="AS26" s="1097"/>
      <c r="AT26" s="1098"/>
      <c r="AU26" s="1096" t="s">
        <v>406</v>
      </c>
      <c r="AV26" s="1097"/>
      <c r="AW26" s="1097"/>
      <c r="AX26" s="1097"/>
      <c r="AY26" s="1098"/>
      <c r="AZ26" s="1096" t="s">
        <v>407</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408</v>
      </c>
      <c r="C28" s="1146"/>
      <c r="D28" s="1146"/>
      <c r="E28" s="1146"/>
      <c r="F28" s="1146"/>
      <c r="G28" s="1146"/>
      <c r="H28" s="1146"/>
      <c r="I28" s="1146"/>
      <c r="J28" s="1146"/>
      <c r="K28" s="1146"/>
      <c r="L28" s="1146"/>
      <c r="M28" s="1146"/>
      <c r="N28" s="1146"/>
      <c r="O28" s="1146"/>
      <c r="P28" s="1147"/>
      <c r="Q28" s="1148">
        <v>3711</v>
      </c>
      <c r="R28" s="1149"/>
      <c r="S28" s="1149"/>
      <c r="T28" s="1149"/>
      <c r="U28" s="1149"/>
      <c r="V28" s="1149">
        <v>3591</v>
      </c>
      <c r="W28" s="1149"/>
      <c r="X28" s="1149"/>
      <c r="Y28" s="1149"/>
      <c r="Z28" s="1149"/>
      <c r="AA28" s="1149">
        <v>120</v>
      </c>
      <c r="AB28" s="1149"/>
      <c r="AC28" s="1149"/>
      <c r="AD28" s="1149"/>
      <c r="AE28" s="1150"/>
      <c r="AF28" s="1151">
        <v>120</v>
      </c>
      <c r="AG28" s="1149"/>
      <c r="AH28" s="1149"/>
      <c r="AI28" s="1149"/>
      <c r="AJ28" s="1152"/>
      <c r="AK28" s="1153">
        <v>294</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409</v>
      </c>
      <c r="C29" s="1133"/>
      <c r="D29" s="1133"/>
      <c r="E29" s="1133"/>
      <c r="F29" s="1133"/>
      <c r="G29" s="1133"/>
      <c r="H29" s="1133"/>
      <c r="I29" s="1133"/>
      <c r="J29" s="1133"/>
      <c r="K29" s="1133"/>
      <c r="L29" s="1133"/>
      <c r="M29" s="1133"/>
      <c r="N29" s="1133"/>
      <c r="O29" s="1133"/>
      <c r="P29" s="1134"/>
      <c r="Q29" s="1138">
        <v>2609</v>
      </c>
      <c r="R29" s="1139"/>
      <c r="S29" s="1139"/>
      <c r="T29" s="1139"/>
      <c r="U29" s="1139"/>
      <c r="V29" s="1139">
        <v>2547</v>
      </c>
      <c r="W29" s="1139"/>
      <c r="X29" s="1139"/>
      <c r="Y29" s="1139"/>
      <c r="Z29" s="1139"/>
      <c r="AA29" s="1139">
        <v>63</v>
      </c>
      <c r="AB29" s="1139"/>
      <c r="AC29" s="1139"/>
      <c r="AD29" s="1139"/>
      <c r="AE29" s="1140"/>
      <c r="AF29" s="1114">
        <v>63</v>
      </c>
      <c r="AG29" s="1115"/>
      <c r="AH29" s="1115"/>
      <c r="AI29" s="1115"/>
      <c r="AJ29" s="1116"/>
      <c r="AK29" s="1075">
        <v>455</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410</v>
      </c>
      <c r="C30" s="1133"/>
      <c r="D30" s="1133"/>
      <c r="E30" s="1133"/>
      <c r="F30" s="1133"/>
      <c r="G30" s="1133"/>
      <c r="H30" s="1133"/>
      <c r="I30" s="1133"/>
      <c r="J30" s="1133"/>
      <c r="K30" s="1133"/>
      <c r="L30" s="1133"/>
      <c r="M30" s="1133"/>
      <c r="N30" s="1133"/>
      <c r="O30" s="1133"/>
      <c r="P30" s="1134"/>
      <c r="Q30" s="1138">
        <v>459</v>
      </c>
      <c r="R30" s="1139"/>
      <c r="S30" s="1139"/>
      <c r="T30" s="1139"/>
      <c r="U30" s="1139"/>
      <c r="V30" s="1139">
        <v>459</v>
      </c>
      <c r="W30" s="1139"/>
      <c r="X30" s="1139"/>
      <c r="Y30" s="1139"/>
      <c r="Z30" s="1139"/>
      <c r="AA30" s="1139">
        <v>0</v>
      </c>
      <c r="AB30" s="1139"/>
      <c r="AC30" s="1139"/>
      <c r="AD30" s="1139"/>
      <c r="AE30" s="1140"/>
      <c r="AF30" s="1114">
        <v>0</v>
      </c>
      <c r="AG30" s="1115"/>
      <c r="AH30" s="1115"/>
      <c r="AI30" s="1115"/>
      <c r="AJ30" s="1116"/>
      <c r="AK30" s="1075">
        <v>389</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411</v>
      </c>
      <c r="C31" s="1133"/>
      <c r="D31" s="1133"/>
      <c r="E31" s="1133"/>
      <c r="F31" s="1133"/>
      <c r="G31" s="1133"/>
      <c r="H31" s="1133"/>
      <c r="I31" s="1133"/>
      <c r="J31" s="1133"/>
      <c r="K31" s="1133"/>
      <c r="L31" s="1133"/>
      <c r="M31" s="1133"/>
      <c r="N31" s="1133"/>
      <c r="O31" s="1133"/>
      <c r="P31" s="1134"/>
      <c r="Q31" s="1138">
        <v>891</v>
      </c>
      <c r="R31" s="1139"/>
      <c r="S31" s="1139"/>
      <c r="T31" s="1139"/>
      <c r="U31" s="1139"/>
      <c r="V31" s="1139">
        <v>928</v>
      </c>
      <c r="W31" s="1139"/>
      <c r="X31" s="1139"/>
      <c r="Y31" s="1139"/>
      <c r="Z31" s="1139"/>
      <c r="AA31" s="1139">
        <v>-38</v>
      </c>
      <c r="AB31" s="1139"/>
      <c r="AC31" s="1139"/>
      <c r="AD31" s="1139"/>
      <c r="AE31" s="1140"/>
      <c r="AF31" s="1114">
        <v>1611</v>
      </c>
      <c r="AG31" s="1115"/>
      <c r="AH31" s="1115"/>
      <c r="AI31" s="1115"/>
      <c r="AJ31" s="1116"/>
      <c r="AK31" s="1075">
        <v>6</v>
      </c>
      <c r="AL31" s="1066"/>
      <c r="AM31" s="1066"/>
      <c r="AN31" s="1066"/>
      <c r="AO31" s="1066"/>
      <c r="AP31" s="1066">
        <v>886</v>
      </c>
      <c r="AQ31" s="1066"/>
      <c r="AR31" s="1066"/>
      <c r="AS31" s="1066"/>
      <c r="AT31" s="1066"/>
      <c r="AU31" s="1066">
        <v>1</v>
      </c>
      <c r="AV31" s="1066"/>
      <c r="AW31" s="1066"/>
      <c r="AX31" s="1066"/>
      <c r="AY31" s="1066"/>
      <c r="AZ31" s="1137"/>
      <c r="BA31" s="1137"/>
      <c r="BB31" s="1137"/>
      <c r="BC31" s="1137"/>
      <c r="BD31" s="1137"/>
      <c r="BE31" s="1127" t="s">
        <v>412</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413</v>
      </c>
      <c r="C32" s="1133"/>
      <c r="D32" s="1133"/>
      <c r="E32" s="1133"/>
      <c r="F32" s="1133"/>
      <c r="G32" s="1133"/>
      <c r="H32" s="1133"/>
      <c r="I32" s="1133"/>
      <c r="J32" s="1133"/>
      <c r="K32" s="1133"/>
      <c r="L32" s="1133"/>
      <c r="M32" s="1133"/>
      <c r="N32" s="1133"/>
      <c r="O32" s="1133"/>
      <c r="P32" s="1134"/>
      <c r="Q32" s="1138">
        <v>885</v>
      </c>
      <c r="R32" s="1139"/>
      <c r="S32" s="1139"/>
      <c r="T32" s="1139"/>
      <c r="U32" s="1139"/>
      <c r="V32" s="1139">
        <v>834</v>
      </c>
      <c r="W32" s="1139"/>
      <c r="X32" s="1139"/>
      <c r="Y32" s="1139"/>
      <c r="Z32" s="1139"/>
      <c r="AA32" s="1139">
        <v>51</v>
      </c>
      <c r="AB32" s="1139"/>
      <c r="AC32" s="1139"/>
      <c r="AD32" s="1139"/>
      <c r="AE32" s="1140"/>
      <c r="AF32" s="1114">
        <v>47</v>
      </c>
      <c r="AG32" s="1115"/>
      <c r="AH32" s="1115"/>
      <c r="AI32" s="1115"/>
      <c r="AJ32" s="1116"/>
      <c r="AK32" s="1075">
        <v>150</v>
      </c>
      <c r="AL32" s="1066"/>
      <c r="AM32" s="1066"/>
      <c r="AN32" s="1066"/>
      <c r="AO32" s="1066"/>
      <c r="AP32" s="1066">
        <v>4329</v>
      </c>
      <c r="AQ32" s="1066"/>
      <c r="AR32" s="1066"/>
      <c r="AS32" s="1066"/>
      <c r="AT32" s="1066"/>
      <c r="AU32" s="1066">
        <v>1810</v>
      </c>
      <c r="AV32" s="1066"/>
      <c r="AW32" s="1066"/>
      <c r="AX32" s="1066"/>
      <c r="AY32" s="1066"/>
      <c r="AZ32" s="1137"/>
      <c r="BA32" s="1137"/>
      <c r="BB32" s="1137"/>
      <c r="BC32" s="1137"/>
      <c r="BD32" s="1137"/>
      <c r="BE32" s="1127" t="s">
        <v>414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1841</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401</v>
      </c>
      <c r="W66" s="1097"/>
      <c r="X66" s="1097"/>
      <c r="Y66" s="1097"/>
      <c r="Z66" s="1098"/>
      <c r="AA66" s="1096" t="s">
        <v>402</v>
      </c>
      <c r="AB66" s="1097"/>
      <c r="AC66" s="1097"/>
      <c r="AD66" s="1097"/>
      <c r="AE66" s="1098"/>
      <c r="AF66" s="1102" t="s">
        <v>421</v>
      </c>
      <c r="AG66" s="1103"/>
      <c r="AH66" s="1103"/>
      <c r="AI66" s="1103"/>
      <c r="AJ66" s="1104"/>
      <c r="AK66" s="1096" t="s">
        <v>422</v>
      </c>
      <c r="AL66" s="1091"/>
      <c r="AM66" s="1091"/>
      <c r="AN66" s="1091"/>
      <c r="AO66" s="1092"/>
      <c r="AP66" s="1096" t="s">
        <v>423</v>
      </c>
      <c r="AQ66" s="1097"/>
      <c r="AR66" s="1097"/>
      <c r="AS66" s="1097"/>
      <c r="AT66" s="1098"/>
      <c r="AU66" s="1096" t="s">
        <v>424</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v>1662</v>
      </c>
      <c r="R68" s="1077"/>
      <c r="S68" s="1077"/>
      <c r="T68" s="1077"/>
      <c r="U68" s="1077"/>
      <c r="V68" s="1077">
        <v>1628</v>
      </c>
      <c r="W68" s="1077"/>
      <c r="X68" s="1077"/>
      <c r="Y68" s="1077"/>
      <c r="Z68" s="1077"/>
      <c r="AA68" s="1077">
        <v>35</v>
      </c>
      <c r="AB68" s="1077"/>
      <c r="AC68" s="1077"/>
      <c r="AD68" s="1077"/>
      <c r="AE68" s="1077"/>
      <c r="AF68" s="1077">
        <v>35</v>
      </c>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t="s">
        <v>595</v>
      </c>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778014</v>
      </c>
      <c r="R69" s="1066"/>
      <c r="S69" s="1066"/>
      <c r="T69" s="1066"/>
      <c r="U69" s="1066"/>
      <c r="V69" s="1066">
        <v>737977</v>
      </c>
      <c r="W69" s="1066"/>
      <c r="X69" s="1066"/>
      <c r="Y69" s="1066"/>
      <c r="Z69" s="1066"/>
      <c r="AA69" s="1066">
        <v>40037</v>
      </c>
      <c r="AB69" s="1066"/>
      <c r="AC69" s="1066"/>
      <c r="AD69" s="1066"/>
      <c r="AE69" s="1066"/>
      <c r="AF69" s="1066">
        <v>40037</v>
      </c>
      <c r="AG69" s="1066"/>
      <c r="AH69" s="1066"/>
      <c r="AI69" s="1066"/>
      <c r="AJ69" s="1066"/>
      <c r="AK69" s="1066">
        <v>7130</v>
      </c>
      <c r="AL69" s="1066"/>
      <c r="AM69" s="1066"/>
      <c r="AN69" s="1066"/>
      <c r="AO69" s="1066"/>
      <c r="AP69" s="1066"/>
      <c r="AQ69" s="1066"/>
      <c r="AR69" s="1066"/>
      <c r="AS69" s="1066"/>
      <c r="AT69" s="1066"/>
      <c r="AU69" s="1066"/>
      <c r="AV69" s="1066"/>
      <c r="AW69" s="1066"/>
      <c r="AX69" s="1066"/>
      <c r="AY69" s="1066"/>
      <c r="AZ69" s="1067" t="s">
        <v>596</v>
      </c>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23332</v>
      </c>
      <c r="R70" s="1066"/>
      <c r="S70" s="1066"/>
      <c r="T70" s="1066"/>
      <c r="U70" s="1066"/>
      <c r="V70" s="1066">
        <v>22338</v>
      </c>
      <c r="W70" s="1066"/>
      <c r="X70" s="1066"/>
      <c r="Y70" s="1066"/>
      <c r="Z70" s="1066"/>
      <c r="AA70" s="1066">
        <v>994</v>
      </c>
      <c r="AB70" s="1066"/>
      <c r="AC70" s="1066"/>
      <c r="AD70" s="1066"/>
      <c r="AE70" s="1066"/>
      <c r="AF70" s="1066">
        <v>994</v>
      </c>
      <c r="AG70" s="1066"/>
      <c r="AH70" s="1066"/>
      <c r="AI70" s="1066"/>
      <c r="AJ70" s="1066"/>
      <c r="AK70" s="1066">
        <v>28</v>
      </c>
      <c r="AL70" s="1066"/>
      <c r="AM70" s="1066"/>
      <c r="AN70" s="1066"/>
      <c r="AO70" s="1066"/>
      <c r="AP70" s="1066"/>
      <c r="AQ70" s="1066"/>
      <c r="AR70" s="1066"/>
      <c r="AS70" s="1066"/>
      <c r="AT70" s="1066"/>
      <c r="AU70" s="1066"/>
      <c r="AV70" s="1066"/>
      <c r="AW70" s="1066"/>
      <c r="AX70" s="1066"/>
      <c r="AY70" s="1066"/>
      <c r="AZ70" s="1067" t="s">
        <v>595</v>
      </c>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284</v>
      </c>
      <c r="R71" s="1066"/>
      <c r="S71" s="1066"/>
      <c r="T71" s="1066"/>
      <c r="U71" s="1066"/>
      <c r="V71" s="1066">
        <v>122</v>
      </c>
      <c r="W71" s="1066"/>
      <c r="X71" s="1066"/>
      <c r="Y71" s="1066"/>
      <c r="Z71" s="1066"/>
      <c r="AA71" s="1066">
        <v>162</v>
      </c>
      <c r="AB71" s="1066"/>
      <c r="AC71" s="1066"/>
      <c r="AD71" s="1066"/>
      <c r="AE71" s="1066"/>
      <c r="AF71" s="1066">
        <v>162</v>
      </c>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t="s">
        <v>597</v>
      </c>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594</v>
      </c>
      <c r="C72" s="1070"/>
      <c r="D72" s="1070"/>
      <c r="E72" s="1070"/>
      <c r="F72" s="1070"/>
      <c r="G72" s="1070"/>
      <c r="H72" s="1070"/>
      <c r="I72" s="1070"/>
      <c r="J72" s="1070"/>
      <c r="K72" s="1070"/>
      <c r="L72" s="1070"/>
      <c r="M72" s="1070"/>
      <c r="N72" s="1070"/>
      <c r="O72" s="1070"/>
      <c r="P72" s="1071"/>
      <c r="Q72" s="1072">
        <v>313</v>
      </c>
      <c r="R72" s="1066"/>
      <c r="S72" s="1066"/>
      <c r="T72" s="1066"/>
      <c r="U72" s="1066"/>
      <c r="V72" s="1066">
        <v>295</v>
      </c>
      <c r="W72" s="1066"/>
      <c r="X72" s="1066"/>
      <c r="Y72" s="1066"/>
      <c r="Z72" s="1066"/>
      <c r="AA72" s="1066">
        <v>18</v>
      </c>
      <c r="AB72" s="1066"/>
      <c r="AC72" s="1066"/>
      <c r="AD72" s="1066"/>
      <c r="AE72" s="1066"/>
      <c r="AF72" s="1066">
        <v>18</v>
      </c>
      <c r="AG72" s="1066"/>
      <c r="AH72" s="1066"/>
      <c r="AI72" s="1066"/>
      <c r="AJ72" s="1066"/>
      <c r="AK72" s="1066">
        <v>12</v>
      </c>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310</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310</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310</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1093398</v>
      </c>
      <c r="AB110" s="982"/>
      <c r="AC110" s="982"/>
      <c r="AD110" s="982"/>
      <c r="AE110" s="983"/>
      <c r="AF110" s="984">
        <v>1099534</v>
      </c>
      <c r="AG110" s="982"/>
      <c r="AH110" s="982"/>
      <c r="AI110" s="982"/>
      <c r="AJ110" s="983"/>
      <c r="AK110" s="984">
        <v>1150394</v>
      </c>
      <c r="AL110" s="982"/>
      <c r="AM110" s="982"/>
      <c r="AN110" s="982"/>
      <c r="AO110" s="983"/>
      <c r="AP110" s="985">
        <v>15.3</v>
      </c>
      <c r="AQ110" s="986"/>
      <c r="AR110" s="986"/>
      <c r="AS110" s="986"/>
      <c r="AT110" s="987"/>
      <c r="AU110" s="1021" t="s">
        <v>74</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11607216</v>
      </c>
      <c r="BR110" s="929"/>
      <c r="BS110" s="929"/>
      <c r="BT110" s="929"/>
      <c r="BU110" s="929"/>
      <c r="BV110" s="929">
        <v>11323840</v>
      </c>
      <c r="BW110" s="929"/>
      <c r="BX110" s="929"/>
      <c r="BY110" s="929"/>
      <c r="BZ110" s="929"/>
      <c r="CA110" s="929">
        <v>11046370</v>
      </c>
      <c r="CB110" s="929"/>
      <c r="CC110" s="929"/>
      <c r="CD110" s="929"/>
      <c r="CE110" s="929"/>
      <c r="CF110" s="953">
        <v>147.4</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417</v>
      </c>
      <c r="DH110" s="929"/>
      <c r="DI110" s="929"/>
      <c r="DJ110" s="929"/>
      <c r="DK110" s="929"/>
      <c r="DL110" s="929" t="s">
        <v>442</v>
      </c>
      <c r="DM110" s="929"/>
      <c r="DN110" s="929"/>
      <c r="DO110" s="929"/>
      <c r="DP110" s="929"/>
      <c r="DQ110" s="929" t="s">
        <v>442</v>
      </c>
      <c r="DR110" s="929"/>
      <c r="DS110" s="929"/>
      <c r="DT110" s="929"/>
      <c r="DU110" s="929"/>
      <c r="DV110" s="930" t="s">
        <v>442</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417</v>
      </c>
      <c r="AG111" s="1010"/>
      <c r="AH111" s="1010"/>
      <c r="AI111" s="1010"/>
      <c r="AJ111" s="1011"/>
      <c r="AK111" s="1012" t="s">
        <v>444</v>
      </c>
      <c r="AL111" s="1010"/>
      <c r="AM111" s="1010"/>
      <c r="AN111" s="1010"/>
      <c r="AO111" s="1011"/>
      <c r="AP111" s="1013" t="s">
        <v>444</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t="s">
        <v>442</v>
      </c>
      <c r="BR111" s="901"/>
      <c r="BS111" s="901"/>
      <c r="BT111" s="901"/>
      <c r="BU111" s="901"/>
      <c r="BV111" s="901" t="s">
        <v>442</v>
      </c>
      <c r="BW111" s="901"/>
      <c r="BX111" s="901"/>
      <c r="BY111" s="901"/>
      <c r="BZ111" s="901"/>
      <c r="CA111" s="901" t="s">
        <v>442</v>
      </c>
      <c r="CB111" s="901"/>
      <c r="CC111" s="901"/>
      <c r="CD111" s="901"/>
      <c r="CE111" s="901"/>
      <c r="CF111" s="962" t="s">
        <v>417</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442</v>
      </c>
      <c r="DH111" s="901"/>
      <c r="DI111" s="901"/>
      <c r="DJ111" s="901"/>
      <c r="DK111" s="901"/>
      <c r="DL111" s="901" t="s">
        <v>442</v>
      </c>
      <c r="DM111" s="901"/>
      <c r="DN111" s="901"/>
      <c r="DO111" s="901"/>
      <c r="DP111" s="901"/>
      <c r="DQ111" s="901" t="s">
        <v>417</v>
      </c>
      <c r="DR111" s="901"/>
      <c r="DS111" s="901"/>
      <c r="DT111" s="901"/>
      <c r="DU111" s="901"/>
      <c r="DV111" s="878" t="s">
        <v>444</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442</v>
      </c>
      <c r="AB112" s="864"/>
      <c r="AC112" s="864"/>
      <c r="AD112" s="864"/>
      <c r="AE112" s="865"/>
      <c r="AF112" s="866" t="s">
        <v>444</v>
      </c>
      <c r="AG112" s="864"/>
      <c r="AH112" s="864"/>
      <c r="AI112" s="864"/>
      <c r="AJ112" s="865"/>
      <c r="AK112" s="866" t="s">
        <v>444</v>
      </c>
      <c r="AL112" s="864"/>
      <c r="AM112" s="864"/>
      <c r="AN112" s="864"/>
      <c r="AO112" s="865"/>
      <c r="AP112" s="911" t="s">
        <v>442</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2647168</v>
      </c>
      <c r="BR112" s="901"/>
      <c r="BS112" s="901"/>
      <c r="BT112" s="901"/>
      <c r="BU112" s="901"/>
      <c r="BV112" s="901">
        <v>2526994</v>
      </c>
      <c r="BW112" s="901"/>
      <c r="BX112" s="901"/>
      <c r="BY112" s="901"/>
      <c r="BZ112" s="901"/>
      <c r="CA112" s="901">
        <v>1810445</v>
      </c>
      <c r="CB112" s="901"/>
      <c r="CC112" s="901"/>
      <c r="CD112" s="901"/>
      <c r="CE112" s="901"/>
      <c r="CF112" s="962">
        <v>24.2</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444</v>
      </c>
      <c r="DH112" s="901"/>
      <c r="DI112" s="901"/>
      <c r="DJ112" s="901"/>
      <c r="DK112" s="901"/>
      <c r="DL112" s="901" t="s">
        <v>444</v>
      </c>
      <c r="DM112" s="901"/>
      <c r="DN112" s="901"/>
      <c r="DO112" s="901"/>
      <c r="DP112" s="901"/>
      <c r="DQ112" s="901" t="s">
        <v>442</v>
      </c>
      <c r="DR112" s="901"/>
      <c r="DS112" s="901"/>
      <c r="DT112" s="901"/>
      <c r="DU112" s="901"/>
      <c r="DV112" s="878" t="s">
        <v>444</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236190</v>
      </c>
      <c r="AB113" s="1010"/>
      <c r="AC113" s="1010"/>
      <c r="AD113" s="1010"/>
      <c r="AE113" s="1011"/>
      <c r="AF113" s="1012">
        <v>199615</v>
      </c>
      <c r="AG113" s="1010"/>
      <c r="AH113" s="1010"/>
      <c r="AI113" s="1010"/>
      <c r="AJ113" s="1011"/>
      <c r="AK113" s="1012">
        <v>101782</v>
      </c>
      <c r="AL113" s="1010"/>
      <c r="AM113" s="1010"/>
      <c r="AN113" s="1010"/>
      <c r="AO113" s="1011"/>
      <c r="AP113" s="1013">
        <v>1.4</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t="s">
        <v>417</v>
      </c>
      <c r="BR113" s="901"/>
      <c r="BS113" s="901"/>
      <c r="BT113" s="901"/>
      <c r="BU113" s="901"/>
      <c r="BV113" s="901" t="s">
        <v>442</v>
      </c>
      <c r="BW113" s="901"/>
      <c r="BX113" s="901"/>
      <c r="BY113" s="901"/>
      <c r="BZ113" s="901"/>
      <c r="CA113" s="901" t="s">
        <v>442</v>
      </c>
      <c r="CB113" s="901"/>
      <c r="CC113" s="901"/>
      <c r="CD113" s="901"/>
      <c r="CE113" s="901"/>
      <c r="CF113" s="962" t="s">
        <v>444</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417</v>
      </c>
      <c r="DH113" s="864"/>
      <c r="DI113" s="864"/>
      <c r="DJ113" s="864"/>
      <c r="DK113" s="865"/>
      <c r="DL113" s="866" t="s">
        <v>442</v>
      </c>
      <c r="DM113" s="864"/>
      <c r="DN113" s="864"/>
      <c r="DO113" s="864"/>
      <c r="DP113" s="865"/>
      <c r="DQ113" s="866" t="s">
        <v>442</v>
      </c>
      <c r="DR113" s="864"/>
      <c r="DS113" s="864"/>
      <c r="DT113" s="864"/>
      <c r="DU113" s="865"/>
      <c r="DV113" s="911" t="s">
        <v>444</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442</v>
      </c>
      <c r="AB114" s="864"/>
      <c r="AC114" s="864"/>
      <c r="AD114" s="864"/>
      <c r="AE114" s="865"/>
      <c r="AF114" s="866" t="s">
        <v>417</v>
      </c>
      <c r="AG114" s="864"/>
      <c r="AH114" s="864"/>
      <c r="AI114" s="864"/>
      <c r="AJ114" s="865"/>
      <c r="AK114" s="866" t="s">
        <v>442</v>
      </c>
      <c r="AL114" s="864"/>
      <c r="AM114" s="864"/>
      <c r="AN114" s="864"/>
      <c r="AO114" s="865"/>
      <c r="AP114" s="911" t="s">
        <v>442</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445717</v>
      </c>
      <c r="BR114" s="901"/>
      <c r="BS114" s="901"/>
      <c r="BT114" s="901"/>
      <c r="BU114" s="901"/>
      <c r="BV114" s="901">
        <v>446952</v>
      </c>
      <c r="BW114" s="901"/>
      <c r="BX114" s="901"/>
      <c r="BY114" s="901"/>
      <c r="BZ114" s="901"/>
      <c r="CA114" s="901">
        <v>371830</v>
      </c>
      <c r="CB114" s="901"/>
      <c r="CC114" s="901"/>
      <c r="CD114" s="901"/>
      <c r="CE114" s="901"/>
      <c r="CF114" s="962">
        <v>5</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444</v>
      </c>
      <c r="DM114" s="864"/>
      <c r="DN114" s="864"/>
      <c r="DO114" s="864"/>
      <c r="DP114" s="865"/>
      <c r="DQ114" s="866" t="s">
        <v>444</v>
      </c>
      <c r="DR114" s="864"/>
      <c r="DS114" s="864"/>
      <c r="DT114" s="864"/>
      <c r="DU114" s="865"/>
      <c r="DV114" s="911" t="s">
        <v>444</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26278</v>
      </c>
      <c r="AB115" s="1010"/>
      <c r="AC115" s="1010"/>
      <c r="AD115" s="1010"/>
      <c r="AE115" s="1011"/>
      <c r="AF115" s="1012">
        <v>10000</v>
      </c>
      <c r="AG115" s="1010"/>
      <c r="AH115" s="1010"/>
      <c r="AI115" s="1010"/>
      <c r="AJ115" s="1011"/>
      <c r="AK115" s="1012">
        <v>10000</v>
      </c>
      <c r="AL115" s="1010"/>
      <c r="AM115" s="1010"/>
      <c r="AN115" s="1010"/>
      <c r="AO115" s="1011"/>
      <c r="AP115" s="1013">
        <v>0.1</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442</v>
      </c>
      <c r="BR115" s="901"/>
      <c r="BS115" s="901"/>
      <c r="BT115" s="901"/>
      <c r="BU115" s="901"/>
      <c r="BV115" s="901" t="s">
        <v>442</v>
      </c>
      <c r="BW115" s="901"/>
      <c r="BX115" s="901"/>
      <c r="BY115" s="901"/>
      <c r="BZ115" s="901"/>
      <c r="CA115" s="901" t="s">
        <v>442</v>
      </c>
      <c r="CB115" s="901"/>
      <c r="CC115" s="901"/>
      <c r="CD115" s="901"/>
      <c r="CE115" s="901"/>
      <c r="CF115" s="962" t="s">
        <v>442</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444</v>
      </c>
      <c r="DH115" s="864"/>
      <c r="DI115" s="864"/>
      <c r="DJ115" s="864"/>
      <c r="DK115" s="865"/>
      <c r="DL115" s="866" t="s">
        <v>442</v>
      </c>
      <c r="DM115" s="864"/>
      <c r="DN115" s="864"/>
      <c r="DO115" s="864"/>
      <c r="DP115" s="865"/>
      <c r="DQ115" s="866" t="s">
        <v>444</v>
      </c>
      <c r="DR115" s="864"/>
      <c r="DS115" s="864"/>
      <c r="DT115" s="864"/>
      <c r="DU115" s="865"/>
      <c r="DV115" s="911" t="s">
        <v>444</v>
      </c>
      <c r="DW115" s="912"/>
      <c r="DX115" s="912"/>
      <c r="DY115" s="912"/>
      <c r="DZ115" s="913"/>
    </row>
    <row r="116" spans="1:130" s="248" customFormat="1" ht="26.25" customHeight="1" x14ac:dyDescent="0.15">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442</v>
      </c>
      <c r="AB116" s="864"/>
      <c r="AC116" s="864"/>
      <c r="AD116" s="864"/>
      <c r="AE116" s="865"/>
      <c r="AF116" s="866" t="s">
        <v>442</v>
      </c>
      <c r="AG116" s="864"/>
      <c r="AH116" s="864"/>
      <c r="AI116" s="864"/>
      <c r="AJ116" s="865"/>
      <c r="AK116" s="866" t="s">
        <v>444</v>
      </c>
      <c r="AL116" s="864"/>
      <c r="AM116" s="864"/>
      <c r="AN116" s="864"/>
      <c r="AO116" s="865"/>
      <c r="AP116" s="911" t="s">
        <v>442</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444</v>
      </c>
      <c r="BR116" s="901"/>
      <c r="BS116" s="901"/>
      <c r="BT116" s="901"/>
      <c r="BU116" s="901"/>
      <c r="BV116" s="901" t="s">
        <v>442</v>
      </c>
      <c r="BW116" s="901"/>
      <c r="BX116" s="901"/>
      <c r="BY116" s="901"/>
      <c r="BZ116" s="901"/>
      <c r="CA116" s="901" t="s">
        <v>444</v>
      </c>
      <c r="CB116" s="901"/>
      <c r="CC116" s="901"/>
      <c r="CD116" s="901"/>
      <c r="CE116" s="901"/>
      <c r="CF116" s="962" t="s">
        <v>442</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442</v>
      </c>
      <c r="DH116" s="864"/>
      <c r="DI116" s="864"/>
      <c r="DJ116" s="864"/>
      <c r="DK116" s="865"/>
      <c r="DL116" s="866" t="s">
        <v>417</v>
      </c>
      <c r="DM116" s="864"/>
      <c r="DN116" s="864"/>
      <c r="DO116" s="864"/>
      <c r="DP116" s="865"/>
      <c r="DQ116" s="866" t="s">
        <v>442</v>
      </c>
      <c r="DR116" s="864"/>
      <c r="DS116" s="864"/>
      <c r="DT116" s="864"/>
      <c r="DU116" s="865"/>
      <c r="DV116" s="911" t="s">
        <v>417</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1355866</v>
      </c>
      <c r="AB117" s="996"/>
      <c r="AC117" s="996"/>
      <c r="AD117" s="996"/>
      <c r="AE117" s="997"/>
      <c r="AF117" s="998">
        <v>1309149</v>
      </c>
      <c r="AG117" s="996"/>
      <c r="AH117" s="996"/>
      <c r="AI117" s="996"/>
      <c r="AJ117" s="997"/>
      <c r="AK117" s="998">
        <v>1262176</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442</v>
      </c>
      <c r="BR117" s="901"/>
      <c r="BS117" s="901"/>
      <c r="BT117" s="901"/>
      <c r="BU117" s="901"/>
      <c r="BV117" s="901" t="s">
        <v>442</v>
      </c>
      <c r="BW117" s="901"/>
      <c r="BX117" s="901"/>
      <c r="BY117" s="901"/>
      <c r="BZ117" s="901"/>
      <c r="CA117" s="901" t="s">
        <v>442</v>
      </c>
      <c r="CB117" s="901"/>
      <c r="CC117" s="901"/>
      <c r="CD117" s="901"/>
      <c r="CE117" s="901"/>
      <c r="CF117" s="962" t="s">
        <v>442</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442</v>
      </c>
      <c r="DH117" s="864"/>
      <c r="DI117" s="864"/>
      <c r="DJ117" s="864"/>
      <c r="DK117" s="865"/>
      <c r="DL117" s="866" t="s">
        <v>442</v>
      </c>
      <c r="DM117" s="864"/>
      <c r="DN117" s="864"/>
      <c r="DO117" s="864"/>
      <c r="DP117" s="865"/>
      <c r="DQ117" s="866" t="s">
        <v>442</v>
      </c>
      <c r="DR117" s="864"/>
      <c r="DS117" s="864"/>
      <c r="DT117" s="864"/>
      <c r="DU117" s="865"/>
      <c r="DV117" s="911" t="s">
        <v>442</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310</v>
      </c>
      <c r="AL118" s="989"/>
      <c r="AM118" s="989"/>
      <c r="AN118" s="989"/>
      <c r="AO118" s="990"/>
      <c r="AP118" s="992" t="s">
        <v>436</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442</v>
      </c>
      <c r="BR118" s="932"/>
      <c r="BS118" s="932"/>
      <c r="BT118" s="932"/>
      <c r="BU118" s="932"/>
      <c r="BV118" s="932" t="s">
        <v>442</v>
      </c>
      <c r="BW118" s="932"/>
      <c r="BX118" s="932"/>
      <c r="BY118" s="932"/>
      <c r="BZ118" s="932"/>
      <c r="CA118" s="932" t="s">
        <v>444</v>
      </c>
      <c r="CB118" s="932"/>
      <c r="CC118" s="932"/>
      <c r="CD118" s="932"/>
      <c r="CE118" s="932"/>
      <c r="CF118" s="962" t="s">
        <v>444</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442</v>
      </c>
      <c r="DH118" s="864"/>
      <c r="DI118" s="864"/>
      <c r="DJ118" s="864"/>
      <c r="DK118" s="865"/>
      <c r="DL118" s="866" t="s">
        <v>442</v>
      </c>
      <c r="DM118" s="864"/>
      <c r="DN118" s="864"/>
      <c r="DO118" s="864"/>
      <c r="DP118" s="865"/>
      <c r="DQ118" s="866" t="s">
        <v>444</v>
      </c>
      <c r="DR118" s="864"/>
      <c r="DS118" s="864"/>
      <c r="DT118" s="864"/>
      <c r="DU118" s="865"/>
      <c r="DV118" s="911" t="s">
        <v>444</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444</v>
      </c>
      <c r="AB119" s="982"/>
      <c r="AC119" s="982"/>
      <c r="AD119" s="982"/>
      <c r="AE119" s="983"/>
      <c r="AF119" s="984" t="s">
        <v>442</v>
      </c>
      <c r="AG119" s="982"/>
      <c r="AH119" s="982"/>
      <c r="AI119" s="982"/>
      <c r="AJ119" s="983"/>
      <c r="AK119" s="984" t="s">
        <v>444</v>
      </c>
      <c r="AL119" s="982"/>
      <c r="AM119" s="982"/>
      <c r="AN119" s="982"/>
      <c r="AO119" s="983"/>
      <c r="AP119" s="985" t="s">
        <v>442</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468</v>
      </c>
      <c r="BP119" s="965"/>
      <c r="BQ119" s="969">
        <v>14700101</v>
      </c>
      <c r="BR119" s="932"/>
      <c r="BS119" s="932"/>
      <c r="BT119" s="932"/>
      <c r="BU119" s="932"/>
      <c r="BV119" s="932">
        <v>14297786</v>
      </c>
      <c r="BW119" s="932"/>
      <c r="BX119" s="932"/>
      <c r="BY119" s="932"/>
      <c r="BZ119" s="932"/>
      <c r="CA119" s="932">
        <v>13228645</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444</v>
      </c>
      <c r="DH119" s="847"/>
      <c r="DI119" s="847"/>
      <c r="DJ119" s="847"/>
      <c r="DK119" s="848"/>
      <c r="DL119" s="849" t="s">
        <v>444</v>
      </c>
      <c r="DM119" s="847"/>
      <c r="DN119" s="847"/>
      <c r="DO119" s="847"/>
      <c r="DP119" s="848"/>
      <c r="DQ119" s="849" t="s">
        <v>444</v>
      </c>
      <c r="DR119" s="847"/>
      <c r="DS119" s="847"/>
      <c r="DT119" s="847"/>
      <c r="DU119" s="848"/>
      <c r="DV119" s="935" t="s">
        <v>444</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444</v>
      </c>
      <c r="AB120" s="864"/>
      <c r="AC120" s="864"/>
      <c r="AD120" s="864"/>
      <c r="AE120" s="865"/>
      <c r="AF120" s="866" t="s">
        <v>444</v>
      </c>
      <c r="AG120" s="864"/>
      <c r="AH120" s="864"/>
      <c r="AI120" s="864"/>
      <c r="AJ120" s="865"/>
      <c r="AK120" s="866" t="s">
        <v>444</v>
      </c>
      <c r="AL120" s="864"/>
      <c r="AM120" s="864"/>
      <c r="AN120" s="864"/>
      <c r="AO120" s="865"/>
      <c r="AP120" s="911" t="s">
        <v>444</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1515842</v>
      </c>
      <c r="BR120" s="929"/>
      <c r="BS120" s="929"/>
      <c r="BT120" s="929"/>
      <c r="BU120" s="929"/>
      <c r="BV120" s="929">
        <v>1947421</v>
      </c>
      <c r="BW120" s="929"/>
      <c r="BX120" s="929"/>
      <c r="BY120" s="929"/>
      <c r="BZ120" s="929"/>
      <c r="CA120" s="929">
        <v>2109013</v>
      </c>
      <c r="CB120" s="929"/>
      <c r="CC120" s="929"/>
      <c r="CD120" s="929"/>
      <c r="CE120" s="929"/>
      <c r="CF120" s="953">
        <v>28.1</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t="s">
        <v>444</v>
      </c>
      <c r="DH120" s="929"/>
      <c r="DI120" s="929"/>
      <c r="DJ120" s="929"/>
      <c r="DK120" s="929"/>
      <c r="DL120" s="929" t="s">
        <v>444</v>
      </c>
      <c r="DM120" s="929"/>
      <c r="DN120" s="929"/>
      <c r="DO120" s="929"/>
      <c r="DP120" s="929"/>
      <c r="DQ120" s="929">
        <v>1809560</v>
      </c>
      <c r="DR120" s="929"/>
      <c r="DS120" s="929"/>
      <c r="DT120" s="929"/>
      <c r="DU120" s="929"/>
      <c r="DV120" s="930">
        <v>24.1</v>
      </c>
      <c r="DW120" s="930"/>
      <c r="DX120" s="930"/>
      <c r="DY120" s="930"/>
      <c r="DZ120" s="931"/>
    </row>
    <row r="121" spans="1:130" s="248" customFormat="1" ht="26.25" customHeight="1" x14ac:dyDescent="0.15">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444</v>
      </c>
      <c r="AB121" s="864"/>
      <c r="AC121" s="864"/>
      <c r="AD121" s="864"/>
      <c r="AE121" s="865"/>
      <c r="AF121" s="866" t="s">
        <v>444</v>
      </c>
      <c r="AG121" s="864"/>
      <c r="AH121" s="864"/>
      <c r="AI121" s="864"/>
      <c r="AJ121" s="865"/>
      <c r="AK121" s="866" t="s">
        <v>444</v>
      </c>
      <c r="AL121" s="864"/>
      <c r="AM121" s="864"/>
      <c r="AN121" s="864"/>
      <c r="AO121" s="865"/>
      <c r="AP121" s="911" t="s">
        <v>444</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t="s">
        <v>444</v>
      </c>
      <c r="BR121" s="901"/>
      <c r="BS121" s="901"/>
      <c r="BT121" s="901"/>
      <c r="BU121" s="901"/>
      <c r="BV121" s="901" t="s">
        <v>444</v>
      </c>
      <c r="BW121" s="901"/>
      <c r="BX121" s="901"/>
      <c r="BY121" s="901"/>
      <c r="BZ121" s="901"/>
      <c r="CA121" s="901" t="s">
        <v>444</v>
      </c>
      <c r="CB121" s="901"/>
      <c r="CC121" s="901"/>
      <c r="CD121" s="901"/>
      <c r="CE121" s="901"/>
      <c r="CF121" s="962" t="s">
        <v>444</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v>1133</v>
      </c>
      <c r="DH121" s="901"/>
      <c r="DI121" s="901"/>
      <c r="DJ121" s="901"/>
      <c r="DK121" s="901"/>
      <c r="DL121" s="901">
        <v>1473</v>
      </c>
      <c r="DM121" s="901"/>
      <c r="DN121" s="901"/>
      <c r="DO121" s="901"/>
      <c r="DP121" s="901"/>
      <c r="DQ121" s="901">
        <v>885</v>
      </c>
      <c r="DR121" s="901"/>
      <c r="DS121" s="901"/>
      <c r="DT121" s="901"/>
      <c r="DU121" s="901"/>
      <c r="DV121" s="878">
        <v>0</v>
      </c>
      <c r="DW121" s="878"/>
      <c r="DX121" s="878"/>
      <c r="DY121" s="878"/>
      <c r="DZ121" s="879"/>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444</v>
      </c>
      <c r="AB122" s="864"/>
      <c r="AC122" s="864"/>
      <c r="AD122" s="864"/>
      <c r="AE122" s="865"/>
      <c r="AF122" s="866" t="s">
        <v>444</v>
      </c>
      <c r="AG122" s="864"/>
      <c r="AH122" s="864"/>
      <c r="AI122" s="864"/>
      <c r="AJ122" s="865"/>
      <c r="AK122" s="866" t="s">
        <v>417</v>
      </c>
      <c r="AL122" s="864"/>
      <c r="AM122" s="864"/>
      <c r="AN122" s="864"/>
      <c r="AO122" s="865"/>
      <c r="AP122" s="911" t="s">
        <v>444</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10336086</v>
      </c>
      <c r="BR122" s="932"/>
      <c r="BS122" s="932"/>
      <c r="BT122" s="932"/>
      <c r="BU122" s="932"/>
      <c r="BV122" s="932">
        <v>10179446</v>
      </c>
      <c r="BW122" s="932"/>
      <c r="BX122" s="932"/>
      <c r="BY122" s="932"/>
      <c r="BZ122" s="932"/>
      <c r="CA122" s="932">
        <v>10077598</v>
      </c>
      <c r="CB122" s="932"/>
      <c r="CC122" s="932"/>
      <c r="CD122" s="932"/>
      <c r="CE122" s="932"/>
      <c r="CF122" s="933">
        <v>134.5</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417</v>
      </c>
      <c r="AB123" s="864"/>
      <c r="AC123" s="864"/>
      <c r="AD123" s="864"/>
      <c r="AE123" s="865"/>
      <c r="AF123" s="866" t="s">
        <v>417</v>
      </c>
      <c r="AG123" s="864"/>
      <c r="AH123" s="864"/>
      <c r="AI123" s="864"/>
      <c r="AJ123" s="865"/>
      <c r="AK123" s="866" t="s">
        <v>417</v>
      </c>
      <c r="AL123" s="864"/>
      <c r="AM123" s="864"/>
      <c r="AN123" s="864"/>
      <c r="AO123" s="865"/>
      <c r="AP123" s="911" t="s">
        <v>417</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478</v>
      </c>
      <c r="BP123" s="965"/>
      <c r="BQ123" s="919">
        <v>11851928</v>
      </c>
      <c r="BR123" s="920"/>
      <c r="BS123" s="920"/>
      <c r="BT123" s="920"/>
      <c r="BU123" s="920"/>
      <c r="BV123" s="920">
        <v>12126867</v>
      </c>
      <c r="BW123" s="920"/>
      <c r="BX123" s="920"/>
      <c r="BY123" s="920"/>
      <c r="BZ123" s="920"/>
      <c r="CA123" s="920">
        <v>12186611</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479</v>
      </c>
      <c r="AB124" s="864"/>
      <c r="AC124" s="864"/>
      <c r="AD124" s="864"/>
      <c r="AE124" s="865"/>
      <c r="AF124" s="866" t="s">
        <v>442</v>
      </c>
      <c r="AG124" s="864"/>
      <c r="AH124" s="864"/>
      <c r="AI124" s="864"/>
      <c r="AJ124" s="865"/>
      <c r="AK124" s="866" t="s">
        <v>480</v>
      </c>
      <c r="AL124" s="864"/>
      <c r="AM124" s="864"/>
      <c r="AN124" s="864"/>
      <c r="AO124" s="865"/>
      <c r="AP124" s="911" t="s">
        <v>481</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39.700000000000003</v>
      </c>
      <c r="BR124" s="918"/>
      <c r="BS124" s="918"/>
      <c r="BT124" s="918"/>
      <c r="BU124" s="918"/>
      <c r="BV124" s="918">
        <v>30.3</v>
      </c>
      <c r="BW124" s="918"/>
      <c r="BX124" s="918"/>
      <c r="BY124" s="918"/>
      <c r="BZ124" s="918"/>
      <c r="CA124" s="918">
        <v>13.9</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v>2646035</v>
      </c>
      <c r="DH124" s="847"/>
      <c r="DI124" s="847"/>
      <c r="DJ124" s="847"/>
      <c r="DK124" s="848"/>
      <c r="DL124" s="849">
        <v>2525521</v>
      </c>
      <c r="DM124" s="847"/>
      <c r="DN124" s="847"/>
      <c r="DO124" s="847"/>
      <c r="DP124" s="848"/>
      <c r="DQ124" s="849" t="s">
        <v>484</v>
      </c>
      <c r="DR124" s="847"/>
      <c r="DS124" s="847"/>
      <c r="DT124" s="847"/>
      <c r="DU124" s="848"/>
      <c r="DV124" s="935" t="s">
        <v>485</v>
      </c>
      <c r="DW124" s="936"/>
      <c r="DX124" s="936"/>
      <c r="DY124" s="936"/>
      <c r="DZ124" s="937"/>
    </row>
    <row r="125" spans="1:130" s="248" customFormat="1" ht="26.25" customHeight="1" x14ac:dyDescent="0.15">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484</v>
      </c>
      <c r="AB125" s="864"/>
      <c r="AC125" s="864"/>
      <c r="AD125" s="864"/>
      <c r="AE125" s="865"/>
      <c r="AF125" s="866" t="s">
        <v>442</v>
      </c>
      <c r="AG125" s="864"/>
      <c r="AH125" s="864"/>
      <c r="AI125" s="864"/>
      <c r="AJ125" s="865"/>
      <c r="AK125" s="866" t="s">
        <v>479</v>
      </c>
      <c r="AL125" s="864"/>
      <c r="AM125" s="864"/>
      <c r="AN125" s="864"/>
      <c r="AO125" s="865"/>
      <c r="AP125" s="911" t="s">
        <v>442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484</v>
      </c>
      <c r="DH125" s="929"/>
      <c r="DI125" s="929"/>
      <c r="DJ125" s="929"/>
      <c r="DK125" s="929"/>
      <c r="DL125" s="929" t="s">
        <v>485</v>
      </c>
      <c r="DM125" s="929"/>
      <c r="DN125" s="929"/>
      <c r="DO125" s="929"/>
      <c r="DP125" s="929"/>
      <c r="DQ125" s="929" t="s">
        <v>484</v>
      </c>
      <c r="DR125" s="929"/>
      <c r="DS125" s="929"/>
      <c r="DT125" s="929"/>
      <c r="DU125" s="929"/>
      <c r="DV125" s="930" t="s">
        <v>485</v>
      </c>
      <c r="DW125" s="930"/>
      <c r="DX125" s="930"/>
      <c r="DY125" s="930"/>
      <c r="DZ125" s="931"/>
    </row>
    <row r="126" spans="1:130" s="248" customFormat="1" ht="26.25" customHeight="1" thickBot="1" x14ac:dyDescent="0.2">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26278</v>
      </c>
      <c r="AB126" s="864"/>
      <c r="AC126" s="864"/>
      <c r="AD126" s="864"/>
      <c r="AE126" s="865"/>
      <c r="AF126" s="866">
        <v>10000</v>
      </c>
      <c r="AG126" s="864"/>
      <c r="AH126" s="864"/>
      <c r="AI126" s="864"/>
      <c r="AJ126" s="865"/>
      <c r="AK126" s="866">
        <v>10000</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484</v>
      </c>
      <c r="DH126" s="901"/>
      <c r="DI126" s="901"/>
      <c r="DJ126" s="901"/>
      <c r="DK126" s="901"/>
      <c r="DL126" s="901" t="s">
        <v>442</v>
      </c>
      <c r="DM126" s="901"/>
      <c r="DN126" s="901"/>
      <c r="DO126" s="901"/>
      <c r="DP126" s="901"/>
      <c r="DQ126" s="901" t="s">
        <v>489</v>
      </c>
      <c r="DR126" s="901"/>
      <c r="DS126" s="901"/>
      <c r="DT126" s="901"/>
      <c r="DU126" s="901"/>
      <c r="DV126" s="878" t="s">
        <v>480</v>
      </c>
      <c r="DW126" s="878"/>
      <c r="DX126" s="878"/>
      <c r="DY126" s="878"/>
      <c r="DZ126" s="879"/>
    </row>
    <row r="127" spans="1:130" s="248" customFormat="1" ht="26.25" customHeight="1" x14ac:dyDescent="0.15">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485</v>
      </c>
      <c r="AB127" s="864"/>
      <c r="AC127" s="864"/>
      <c r="AD127" s="864"/>
      <c r="AE127" s="865"/>
      <c r="AF127" s="866" t="s">
        <v>484</v>
      </c>
      <c r="AG127" s="864"/>
      <c r="AH127" s="864"/>
      <c r="AI127" s="864"/>
      <c r="AJ127" s="865"/>
      <c r="AK127" s="866" t="s">
        <v>491</v>
      </c>
      <c r="AL127" s="864"/>
      <c r="AM127" s="864"/>
      <c r="AN127" s="864"/>
      <c r="AO127" s="865"/>
      <c r="AP127" s="911" t="s">
        <v>492</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485</v>
      </c>
      <c r="DH127" s="901"/>
      <c r="DI127" s="901"/>
      <c r="DJ127" s="901"/>
      <c r="DK127" s="901"/>
      <c r="DL127" s="901" t="s">
        <v>442</v>
      </c>
      <c r="DM127" s="901"/>
      <c r="DN127" s="901"/>
      <c r="DO127" s="901"/>
      <c r="DP127" s="901"/>
      <c r="DQ127" s="901" t="s">
        <v>498</v>
      </c>
      <c r="DR127" s="901"/>
      <c r="DS127" s="901"/>
      <c r="DT127" s="901"/>
      <c r="DU127" s="901"/>
      <c r="DV127" s="878" t="s">
        <v>481</v>
      </c>
      <c r="DW127" s="878"/>
      <c r="DX127" s="878"/>
      <c r="DY127" s="878"/>
      <c r="DZ127" s="879"/>
    </row>
    <row r="128" spans="1:130" s="248" customFormat="1" ht="26.25" customHeight="1" thickBot="1" x14ac:dyDescent="0.2">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t="s">
        <v>442</v>
      </c>
      <c r="AB128" s="885"/>
      <c r="AC128" s="885"/>
      <c r="AD128" s="885"/>
      <c r="AE128" s="886"/>
      <c r="AF128" s="887" t="s">
        <v>481</v>
      </c>
      <c r="AG128" s="885"/>
      <c r="AH128" s="885"/>
      <c r="AI128" s="885"/>
      <c r="AJ128" s="886"/>
      <c r="AK128" s="887" t="s">
        <v>442</v>
      </c>
      <c r="AL128" s="885"/>
      <c r="AM128" s="885"/>
      <c r="AN128" s="885"/>
      <c r="AO128" s="886"/>
      <c r="AP128" s="888"/>
      <c r="AQ128" s="889"/>
      <c r="AR128" s="889"/>
      <c r="AS128" s="889"/>
      <c r="AT128" s="890"/>
      <c r="AU128" s="284"/>
      <c r="AV128" s="284"/>
      <c r="AW128" s="284"/>
      <c r="AX128" s="891" t="s">
        <v>501</v>
      </c>
      <c r="AY128" s="892"/>
      <c r="AZ128" s="892"/>
      <c r="BA128" s="892"/>
      <c r="BB128" s="892"/>
      <c r="BC128" s="892"/>
      <c r="BD128" s="892"/>
      <c r="BE128" s="893"/>
      <c r="BF128" s="870" t="s">
        <v>502</v>
      </c>
      <c r="BG128" s="871"/>
      <c r="BH128" s="871"/>
      <c r="BI128" s="871"/>
      <c r="BJ128" s="871"/>
      <c r="BK128" s="871"/>
      <c r="BL128" s="894"/>
      <c r="BM128" s="870">
        <v>13.67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503</v>
      </c>
      <c r="CQ128" s="812"/>
      <c r="CR128" s="812"/>
      <c r="CS128" s="812"/>
      <c r="CT128" s="812"/>
      <c r="CU128" s="812"/>
      <c r="CV128" s="812"/>
      <c r="CW128" s="812"/>
      <c r="CX128" s="812"/>
      <c r="CY128" s="812"/>
      <c r="CZ128" s="812"/>
      <c r="DA128" s="812"/>
      <c r="DB128" s="812"/>
      <c r="DC128" s="812"/>
      <c r="DD128" s="812"/>
      <c r="DE128" s="812"/>
      <c r="DF128" s="813"/>
      <c r="DG128" s="874" t="s">
        <v>485</v>
      </c>
      <c r="DH128" s="875"/>
      <c r="DI128" s="875"/>
      <c r="DJ128" s="875"/>
      <c r="DK128" s="875"/>
      <c r="DL128" s="875" t="s">
        <v>498</v>
      </c>
      <c r="DM128" s="875"/>
      <c r="DN128" s="875"/>
      <c r="DO128" s="875"/>
      <c r="DP128" s="875"/>
      <c r="DQ128" s="875" t="s">
        <v>504</v>
      </c>
      <c r="DR128" s="875"/>
      <c r="DS128" s="875"/>
      <c r="DT128" s="875"/>
      <c r="DU128" s="875"/>
      <c r="DV128" s="876" t="s">
        <v>485</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505</v>
      </c>
      <c r="X129" s="861"/>
      <c r="Y129" s="861"/>
      <c r="Z129" s="862"/>
      <c r="AA129" s="863">
        <v>8001454</v>
      </c>
      <c r="AB129" s="864"/>
      <c r="AC129" s="864"/>
      <c r="AD129" s="864"/>
      <c r="AE129" s="865"/>
      <c r="AF129" s="866">
        <v>7992307</v>
      </c>
      <c r="AG129" s="864"/>
      <c r="AH129" s="864"/>
      <c r="AI129" s="864"/>
      <c r="AJ129" s="865"/>
      <c r="AK129" s="866">
        <v>8303224</v>
      </c>
      <c r="AL129" s="864"/>
      <c r="AM129" s="864"/>
      <c r="AN129" s="864"/>
      <c r="AO129" s="865"/>
      <c r="AP129" s="867"/>
      <c r="AQ129" s="868"/>
      <c r="AR129" s="868"/>
      <c r="AS129" s="868"/>
      <c r="AT129" s="869"/>
      <c r="AU129" s="286"/>
      <c r="AV129" s="286"/>
      <c r="AW129" s="286"/>
      <c r="AX129" s="833" t="s">
        <v>506</v>
      </c>
      <c r="AY129" s="834"/>
      <c r="AZ129" s="834"/>
      <c r="BA129" s="834"/>
      <c r="BB129" s="834"/>
      <c r="BC129" s="834"/>
      <c r="BD129" s="834"/>
      <c r="BE129" s="835"/>
      <c r="BF129" s="853" t="s">
        <v>442</v>
      </c>
      <c r="BG129" s="854"/>
      <c r="BH129" s="854"/>
      <c r="BI129" s="854"/>
      <c r="BJ129" s="854"/>
      <c r="BK129" s="854"/>
      <c r="BL129" s="855"/>
      <c r="BM129" s="853">
        <v>18.670000000000002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508</v>
      </c>
      <c r="X130" s="861"/>
      <c r="Y130" s="861"/>
      <c r="Z130" s="862"/>
      <c r="AA130" s="863">
        <v>841038</v>
      </c>
      <c r="AB130" s="864"/>
      <c r="AC130" s="864"/>
      <c r="AD130" s="864"/>
      <c r="AE130" s="865"/>
      <c r="AF130" s="866">
        <v>833747</v>
      </c>
      <c r="AG130" s="864"/>
      <c r="AH130" s="864"/>
      <c r="AI130" s="864"/>
      <c r="AJ130" s="865"/>
      <c r="AK130" s="866">
        <v>808297</v>
      </c>
      <c r="AL130" s="864"/>
      <c r="AM130" s="864"/>
      <c r="AN130" s="864"/>
      <c r="AO130" s="865"/>
      <c r="AP130" s="867"/>
      <c r="AQ130" s="868"/>
      <c r="AR130" s="868"/>
      <c r="AS130" s="868"/>
      <c r="AT130" s="869"/>
      <c r="AU130" s="286"/>
      <c r="AV130" s="286"/>
      <c r="AW130" s="286"/>
      <c r="AX130" s="833" t="s">
        <v>509</v>
      </c>
      <c r="AY130" s="834"/>
      <c r="AZ130" s="834"/>
      <c r="BA130" s="834"/>
      <c r="BB130" s="834"/>
      <c r="BC130" s="834"/>
      <c r="BD130" s="834"/>
      <c r="BE130" s="835"/>
      <c r="BF130" s="836">
        <v>6.6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510</v>
      </c>
      <c r="X131" s="844"/>
      <c r="Y131" s="844"/>
      <c r="Z131" s="845"/>
      <c r="AA131" s="846">
        <v>7160416</v>
      </c>
      <c r="AB131" s="847"/>
      <c r="AC131" s="847"/>
      <c r="AD131" s="847"/>
      <c r="AE131" s="848"/>
      <c r="AF131" s="849">
        <v>7158560</v>
      </c>
      <c r="AG131" s="847"/>
      <c r="AH131" s="847"/>
      <c r="AI131" s="847"/>
      <c r="AJ131" s="848"/>
      <c r="AK131" s="849">
        <v>7494927</v>
      </c>
      <c r="AL131" s="847"/>
      <c r="AM131" s="847"/>
      <c r="AN131" s="847"/>
      <c r="AO131" s="848"/>
      <c r="AP131" s="850"/>
      <c r="AQ131" s="851"/>
      <c r="AR131" s="851"/>
      <c r="AS131" s="851"/>
      <c r="AT131" s="852"/>
      <c r="AU131" s="286"/>
      <c r="AV131" s="286"/>
      <c r="AW131" s="286"/>
      <c r="AX131" s="811" t="s">
        <v>511</v>
      </c>
      <c r="AY131" s="812"/>
      <c r="AZ131" s="812"/>
      <c r="BA131" s="812"/>
      <c r="BB131" s="812"/>
      <c r="BC131" s="812"/>
      <c r="BD131" s="812"/>
      <c r="BE131" s="813"/>
      <c r="BF131" s="814">
        <v>13.9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513</v>
      </c>
      <c r="W132" s="824"/>
      <c r="X132" s="824"/>
      <c r="Y132" s="824"/>
      <c r="Z132" s="825"/>
      <c r="AA132" s="826">
        <v>7.189917457</v>
      </c>
      <c r="AB132" s="827"/>
      <c r="AC132" s="827"/>
      <c r="AD132" s="827"/>
      <c r="AE132" s="828"/>
      <c r="AF132" s="829">
        <v>6.6410283630000002</v>
      </c>
      <c r="AG132" s="827"/>
      <c r="AH132" s="827"/>
      <c r="AI132" s="827"/>
      <c r="AJ132" s="828"/>
      <c r="AK132" s="829">
        <v>6.0558161540000004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514</v>
      </c>
      <c r="W133" s="803"/>
      <c r="X133" s="803"/>
      <c r="Y133" s="803"/>
      <c r="Z133" s="804"/>
      <c r="AA133" s="805">
        <v>8</v>
      </c>
      <c r="AB133" s="806"/>
      <c r="AC133" s="806"/>
      <c r="AD133" s="806"/>
      <c r="AE133" s="807"/>
      <c r="AF133" s="805">
        <v>7</v>
      </c>
      <c r="AG133" s="806"/>
      <c r="AH133" s="806"/>
      <c r="AI133" s="806"/>
      <c r="AJ133" s="807"/>
      <c r="AK133" s="805">
        <v>6.6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9hGSKHT4k5bnANQeCvl4+buqFCJoaeT7pOWmcYAhPlnKneR6cAiBvJDhBWwNKLsnFVpRyEj4rVCoJXblzgIrg==" saltValue="DdF0LrYgn5VVuXcHlQTg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Q1" zoomScale="112" zoomScaleNormal="85" zoomScaleSheetLayoutView="112" workbookViewId="0">
      <selection activeCell="DH29" sqref="DH2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HFfncrninAW9YurjSAvESprSynJxyFGY1+NVfT2Gfj5mRASKV12jDtcxf2tBdYOjDdhwNmYxDbRk5EO17hrtQ==" saltValue="7zILjmb5hGHoSYUGF/651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7" zoomScale="84" zoomScaleNormal="84"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QHjajjN4Ux2riGx2NN0EfczLKTQZoJ9eEzIr+MpiU8pZKA8+Rzda/bLXRKXQEts05M9NPbiIl9ToUpMMew9DA==" saltValue="5nMFo6wUG9tIWvQgYZVEi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30" zoomScaleSheetLayoutView="3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523</v>
      </c>
      <c r="AL9" s="1228"/>
      <c r="AM9" s="1228"/>
      <c r="AN9" s="1229"/>
      <c r="AO9" s="314">
        <v>2844354</v>
      </c>
      <c r="AP9" s="314">
        <v>63266</v>
      </c>
      <c r="AQ9" s="315">
        <v>63681</v>
      </c>
      <c r="AR9" s="316">
        <v>-0.7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524</v>
      </c>
      <c r="AL10" s="1228"/>
      <c r="AM10" s="1228"/>
      <c r="AN10" s="1229"/>
      <c r="AO10" s="317">
        <v>12288</v>
      </c>
      <c r="AP10" s="317">
        <v>273</v>
      </c>
      <c r="AQ10" s="318">
        <v>8003</v>
      </c>
      <c r="AR10" s="319">
        <v>-96.6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525</v>
      </c>
      <c r="AL11" s="1228"/>
      <c r="AM11" s="1228"/>
      <c r="AN11" s="1229"/>
      <c r="AO11" s="317">
        <v>29079</v>
      </c>
      <c r="AP11" s="317">
        <v>647</v>
      </c>
      <c r="AQ11" s="318">
        <v>360</v>
      </c>
      <c r="AR11" s="319">
        <v>79.7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526</v>
      </c>
      <c r="AL12" s="1228"/>
      <c r="AM12" s="1228"/>
      <c r="AN12" s="1229"/>
      <c r="AO12" s="317" t="s">
        <v>527</v>
      </c>
      <c r="AP12" s="317" t="s">
        <v>527</v>
      </c>
      <c r="AQ12" s="318">
        <v>18</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528</v>
      </c>
      <c r="AL13" s="1228"/>
      <c r="AM13" s="1228"/>
      <c r="AN13" s="1229"/>
      <c r="AO13" s="317">
        <v>87909</v>
      </c>
      <c r="AP13" s="317">
        <v>1955</v>
      </c>
      <c r="AQ13" s="318">
        <v>2539</v>
      </c>
      <c r="AR13" s="319">
        <v>-23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529</v>
      </c>
      <c r="AL14" s="1228"/>
      <c r="AM14" s="1228"/>
      <c r="AN14" s="1229"/>
      <c r="AO14" s="317">
        <v>19917</v>
      </c>
      <c r="AP14" s="317">
        <v>443</v>
      </c>
      <c r="AQ14" s="318">
        <v>1117</v>
      </c>
      <c r="AR14" s="319">
        <v>-60.3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530</v>
      </c>
      <c r="AL15" s="1231"/>
      <c r="AM15" s="1231"/>
      <c r="AN15" s="1232"/>
      <c r="AO15" s="317">
        <v>-224382</v>
      </c>
      <c r="AP15" s="317">
        <v>-4991</v>
      </c>
      <c r="AQ15" s="318">
        <v>-4412</v>
      </c>
      <c r="AR15" s="319">
        <v>13.1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2769165</v>
      </c>
      <c r="AP16" s="317">
        <v>61593</v>
      </c>
      <c r="AQ16" s="318">
        <v>71307</v>
      </c>
      <c r="AR16" s="319">
        <v>-13.6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535</v>
      </c>
      <c r="AL21" s="1234"/>
      <c r="AM21" s="1234"/>
      <c r="AN21" s="1235"/>
      <c r="AO21" s="330">
        <v>6.98</v>
      </c>
      <c r="AP21" s="331">
        <v>6.49</v>
      </c>
      <c r="AQ21" s="332">
        <v>0.49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536</v>
      </c>
      <c r="AL22" s="1234"/>
      <c r="AM22" s="1234"/>
      <c r="AN22" s="1235"/>
      <c r="AO22" s="335">
        <v>99.6</v>
      </c>
      <c r="AP22" s="336">
        <v>97.2</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540</v>
      </c>
      <c r="AL32" s="1217"/>
      <c r="AM32" s="1217"/>
      <c r="AN32" s="1218"/>
      <c r="AO32" s="345">
        <v>1150394</v>
      </c>
      <c r="AP32" s="345">
        <v>25588</v>
      </c>
      <c r="AQ32" s="346">
        <v>31105</v>
      </c>
      <c r="AR32" s="347">
        <v>-17.7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541</v>
      </c>
      <c r="AL33" s="1217"/>
      <c r="AM33" s="1217"/>
      <c r="AN33" s="1218"/>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542</v>
      </c>
      <c r="AL34" s="1217"/>
      <c r="AM34" s="1217"/>
      <c r="AN34" s="1218"/>
      <c r="AO34" s="345" t="s">
        <v>527</v>
      </c>
      <c r="AP34" s="345" t="s">
        <v>527</v>
      </c>
      <c r="AQ34" s="346">
        <v>0</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543</v>
      </c>
      <c r="AL35" s="1217"/>
      <c r="AM35" s="1217"/>
      <c r="AN35" s="1218"/>
      <c r="AO35" s="345">
        <v>101782</v>
      </c>
      <c r="AP35" s="345">
        <v>2264</v>
      </c>
      <c r="AQ35" s="346">
        <v>8747</v>
      </c>
      <c r="AR35" s="347">
        <v>-74.099999999999994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544</v>
      </c>
      <c r="AL36" s="1217"/>
      <c r="AM36" s="1217"/>
      <c r="AN36" s="1218"/>
      <c r="AO36" s="345" t="s">
        <v>527</v>
      </c>
      <c r="AP36" s="345" t="s">
        <v>527</v>
      </c>
      <c r="AQ36" s="346">
        <v>2193</v>
      </c>
      <c r="AR36" s="347" t="s">
        <v>527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545</v>
      </c>
      <c r="AL37" s="1217"/>
      <c r="AM37" s="1217"/>
      <c r="AN37" s="1218"/>
      <c r="AO37" s="345">
        <v>10000</v>
      </c>
      <c r="AP37" s="345">
        <v>222</v>
      </c>
      <c r="AQ37" s="346">
        <v>863</v>
      </c>
      <c r="AR37" s="347">
        <v>-74.3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546</v>
      </c>
      <c r="AL38" s="1214"/>
      <c r="AM38" s="1214"/>
      <c r="AN38" s="1215"/>
      <c r="AO38" s="348" t="s">
        <v>527</v>
      </c>
      <c r="AP38" s="348" t="s">
        <v>527</v>
      </c>
      <c r="AQ38" s="349">
        <v>1</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547</v>
      </c>
      <c r="AL39" s="1214"/>
      <c r="AM39" s="1214"/>
      <c r="AN39" s="1215"/>
      <c r="AO39" s="345" t="s">
        <v>527</v>
      </c>
      <c r="AP39" s="345" t="s">
        <v>527</v>
      </c>
      <c r="AQ39" s="346">
        <v>-3092</v>
      </c>
      <c r="AR39" s="347" t="s">
        <v>527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548</v>
      </c>
      <c r="AL40" s="1217"/>
      <c r="AM40" s="1217"/>
      <c r="AN40" s="1218"/>
      <c r="AO40" s="345">
        <v>-808297</v>
      </c>
      <c r="AP40" s="345">
        <v>-17979</v>
      </c>
      <c r="AQ40" s="346">
        <v>-27116</v>
      </c>
      <c r="AR40" s="347">
        <v>-33.700000000000003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453879</v>
      </c>
      <c r="AP41" s="345">
        <v>10095</v>
      </c>
      <c r="AQ41" s="346">
        <v>12702</v>
      </c>
      <c r="AR41" s="347">
        <v>-20.5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518</v>
      </c>
      <c r="AN49" s="1224" t="s">
        <v>552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682845</v>
      </c>
      <c r="AN51" s="367">
        <v>15344</v>
      </c>
      <c r="AO51" s="368">
        <v>-21</v>
      </c>
      <c r="AP51" s="369">
        <v>47738</v>
      </c>
      <c r="AQ51" s="370">
        <v>-4.4000000000000004</v>
      </c>
      <c r="AR51" s="371">
        <v>-16.600000000000001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616590</v>
      </c>
      <c r="AN52" s="375">
        <v>13856</v>
      </c>
      <c r="AO52" s="376">
        <v>0.9</v>
      </c>
      <c r="AP52" s="377">
        <v>24937</v>
      </c>
      <c r="AQ52" s="378">
        <v>-5.5</v>
      </c>
      <c r="AR52" s="379">
        <v>6.4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413583</v>
      </c>
      <c r="AN53" s="367">
        <v>9253</v>
      </c>
      <c r="AO53" s="368">
        <v>-39.700000000000003</v>
      </c>
      <c r="AP53" s="369">
        <v>52191</v>
      </c>
      <c r="AQ53" s="370">
        <v>9.3000000000000007</v>
      </c>
      <c r="AR53" s="371">
        <v>-49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391476</v>
      </c>
      <c r="AN54" s="375">
        <v>8758</v>
      </c>
      <c r="AO54" s="376">
        <v>-36.799999999999997</v>
      </c>
      <c r="AP54" s="377">
        <v>24843</v>
      </c>
      <c r="AQ54" s="378">
        <v>-0.4</v>
      </c>
      <c r="AR54" s="379">
        <v>-36.4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765708</v>
      </c>
      <c r="AN55" s="367">
        <v>17096</v>
      </c>
      <c r="AO55" s="368">
        <v>84.8</v>
      </c>
      <c r="AP55" s="369">
        <v>47387</v>
      </c>
      <c r="AQ55" s="370">
        <v>-9.1999999999999993</v>
      </c>
      <c r="AR55" s="371">
        <v>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625377</v>
      </c>
      <c r="AN56" s="375">
        <v>13963</v>
      </c>
      <c r="AO56" s="376">
        <v>59.4</v>
      </c>
      <c r="AP56" s="377">
        <v>24928</v>
      </c>
      <c r="AQ56" s="378">
        <v>0.3</v>
      </c>
      <c r="AR56" s="379">
        <v>59.1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494605</v>
      </c>
      <c r="AN57" s="367">
        <v>11033</v>
      </c>
      <c r="AO57" s="368">
        <v>-35.5</v>
      </c>
      <c r="AP57" s="369">
        <v>51264</v>
      </c>
      <c r="AQ57" s="370">
        <v>8.1999999999999993</v>
      </c>
      <c r="AR57" s="371">
        <v>-43.7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368980</v>
      </c>
      <c r="AN58" s="375">
        <v>8231</v>
      </c>
      <c r="AO58" s="376">
        <v>-41.1</v>
      </c>
      <c r="AP58" s="377">
        <v>26040</v>
      </c>
      <c r="AQ58" s="378">
        <v>4.5</v>
      </c>
      <c r="AR58" s="379">
        <v>-45.6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538938</v>
      </c>
      <c r="AN59" s="367">
        <v>11987</v>
      </c>
      <c r="AO59" s="368">
        <v>8.6</v>
      </c>
      <c r="AP59" s="369">
        <v>52068</v>
      </c>
      <c r="AQ59" s="370">
        <v>1.6</v>
      </c>
      <c r="AR59" s="371">
        <v>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341306</v>
      </c>
      <c r="AN60" s="375">
        <v>7591</v>
      </c>
      <c r="AO60" s="376">
        <v>-7.8</v>
      </c>
      <c r="AP60" s="377">
        <v>26936</v>
      </c>
      <c r="AQ60" s="378">
        <v>3.4</v>
      </c>
      <c r="AR60" s="379">
        <v>-11.2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579136</v>
      </c>
      <c r="AN61" s="382">
        <v>12943</v>
      </c>
      <c r="AO61" s="383">
        <v>-0.6</v>
      </c>
      <c r="AP61" s="384">
        <v>50130</v>
      </c>
      <c r="AQ61" s="385">
        <v>1.1000000000000001</v>
      </c>
      <c r="AR61" s="371">
        <v>-1.7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468746</v>
      </c>
      <c r="AN62" s="375">
        <v>10480</v>
      </c>
      <c r="AO62" s="376">
        <v>-5.0999999999999996</v>
      </c>
      <c r="AP62" s="377">
        <v>25537</v>
      </c>
      <c r="AQ62" s="378">
        <v>0.5</v>
      </c>
      <c r="AR62" s="379">
        <v>-5.6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38JISIQydb2z3jIPV1Ci9kwtor2gRcSl373/TZnsMkLCqrvQOi2sdfoPNmvLCvU4/uqDjzgrPH54mIPgwzD2Q==" saltValue="ZelhKEZvgQ5+gW2nwhAx2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G90" zoomScale="96" zoomScaleNormal="96" zoomScaleSheetLayoutView="55" workbookViewId="0">
      <selection activeCell="AF100" sqref="AF10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9JF1T6Rx1B5VX3bDlCc8ynGMEdXym8CWV9MJbB8bmg0WdjnBKiahVvFjTduL+/Fvl4d/gwrRFLubXhPA4Di+ow==" saltValue="qaHa78P1jNKIyr6xkBmH5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E89" zoomScale="96" zoomScaleNormal="96" zoomScaleSheetLayoutView="55" workbookViewId="0">
      <selection activeCell="AE94" sqref="AE9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cMFDwcxuUMBi2fQJqvhGcdtF4Xkl/Qb1exw720FVfcRfi3ZdzyIgG7EIA8hAo1bAQll21sH2/gt6bEwric4lEQ==" saltValue="DaKLk2HMf3ZUFrBPDWIXD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topLeftCell="F39" zoomScale="96" zoomScaleNormal="96" zoomScaleSheetLayoutView="100" workbookViewId="0">
      <selection activeCell="F48" sqref="F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5.26</v>
      </c>
      <c r="G47" s="12">
        <v>9</v>
      </c>
      <c r="H47" s="12">
        <v>10.66</v>
      </c>
      <c r="I47" s="12">
        <v>11.44</v>
      </c>
      <c r="J47" s="13">
        <v>10.14</v>
      </c>
    </row>
    <row r="48" spans="2:10" ht="57.75" customHeight="1" x14ac:dyDescent="0.15">
      <c r="B48" s="14"/>
      <c r="C48" s="1240" t="s">
        <v>4</v>
      </c>
      <c r="D48" s="1240"/>
      <c r="E48" s="1241"/>
      <c r="F48" s="15">
        <v>4.84</v>
      </c>
      <c r="G48" s="16">
        <v>5.27</v>
      </c>
      <c r="H48" s="16">
        <v>7.39</v>
      </c>
      <c r="I48" s="16">
        <v>4.88</v>
      </c>
      <c r="J48" s="17">
        <v>6.19</v>
      </c>
    </row>
    <row r="49" spans="2:10" ht="57.75" customHeight="1" thickBot="1" x14ac:dyDescent="0.2">
      <c r="B49" s="18"/>
      <c r="C49" s="1242" t="s">
        <v>5</v>
      </c>
      <c r="D49" s="1242"/>
      <c r="E49" s="1243"/>
      <c r="F49" s="19" t="s">
        <v>573</v>
      </c>
      <c r="G49" s="20">
        <v>4.25</v>
      </c>
      <c r="H49" s="20">
        <v>4.05</v>
      </c>
      <c r="I49" s="20" t="s">
        <v>574</v>
      </c>
      <c r="J49" s="21">
        <v>0.63</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paGLg37UxxBy3Q3tm7pQIqe8Y4mEJRq6S9p+9DAX+WmY7pNd9Ba2RHHM7a9eXE37pCGaJXrjyFyzzeqL4AGGdA==" saltValue="Kmcvae6DFvfRA8qR5TiKz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岡野　健二</cp:lastModifiedBy>
  <cp:lastPrinted>2022-09-08T09:16:12Z</cp:lastPrinted>
  <dcterms:created xsi:type="dcterms:W3CDTF">2022-02-02T04:16:56Z</dcterms:created>
  <dcterms:modified xsi:type="dcterms:W3CDTF">2022-09-08T09:22:54Z</dcterms:modified>
  <cp:category/>
</cp:coreProperties>
</file>