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457\Desktop\【HP】帰国者・接触者外来等\"/>
    </mc:Choice>
  </mc:AlternateContent>
  <xr:revisionPtr revIDLastSave="0" documentId="13_ncr:1_{13532B34-92EA-456E-B050-4BA0AF7FD17B}" xr6:coauthVersionLast="36" xr6:coauthVersionMax="36" xr10:uidLastSave="{00000000-0000-0000-0000-000000000000}"/>
  <bookViews>
    <workbookView xWindow="0" yWindow="0" windowWidth="19200" windowHeight="11610" tabRatio="845" xr2:uid="{00000000-000D-0000-FFFF-FFFF00000000}"/>
  </bookViews>
  <sheets>
    <sheet name="総括表" sheetId="15" r:id="rId1"/>
    <sheet name="設備費" sheetId="13" r:id="rId2"/>
  </sheets>
  <calcPr calcId="191029"/>
</workbook>
</file>

<file path=xl/calcChain.xml><?xml version="1.0" encoding="utf-8"?>
<calcChain xmlns="http://schemas.openxmlformats.org/spreadsheetml/2006/main">
  <c r="K15" i="13" l="1"/>
  <c r="H13" i="13"/>
  <c r="F7" i="13" l="1"/>
  <c r="J7" i="13" l="1"/>
  <c r="K7" i="13" s="1"/>
  <c r="H11" i="13" l="1"/>
  <c r="J11" i="13" s="1"/>
  <c r="H9" i="13"/>
  <c r="F11" i="13"/>
  <c r="K11" i="13" s="1"/>
  <c r="F13" i="13"/>
  <c r="F9" i="13"/>
  <c r="D16" i="15"/>
  <c r="J17" i="13" l="1"/>
  <c r="J9" i="13"/>
  <c r="K9" i="13" s="1"/>
  <c r="F17" i="13"/>
  <c r="G14" i="15" s="1"/>
  <c r="G16" i="15" s="1"/>
  <c r="J13" i="13"/>
  <c r="K13" i="13" s="1"/>
  <c r="K17" i="13" l="1"/>
  <c r="H14" i="15" s="1"/>
  <c r="I14" i="15" l="1"/>
  <c r="J14" i="15" s="1"/>
  <c r="K14" i="15" s="1"/>
  <c r="H16" i="15"/>
  <c r="C14" i="15"/>
  <c r="F14" i="15"/>
  <c r="F16" i="15" s="1"/>
  <c r="L14" i="15" l="1"/>
  <c r="L16" i="15" s="1"/>
  <c r="K16" i="15"/>
  <c r="J16" i="15"/>
  <c r="I16" i="15"/>
  <c r="C16" i="15"/>
  <c r="E14" i="15"/>
  <c r="E16" i="15" s="1"/>
</calcChain>
</file>

<file path=xl/sharedStrings.xml><?xml version="1.0" encoding="utf-8"?>
<sst xmlns="http://schemas.openxmlformats.org/spreadsheetml/2006/main" count="61" uniqueCount="58">
  <si>
    <t>種目</t>
    <rPh sb="0" eb="2">
      <t>シュモク</t>
    </rPh>
    <phoneticPr fontId="3"/>
  </si>
  <si>
    <t>品目</t>
    <rPh sb="0" eb="2">
      <t>ヒンモク</t>
    </rPh>
    <phoneticPr fontId="3"/>
  </si>
  <si>
    <t>基準額</t>
    <rPh sb="0" eb="2">
      <t>キジュン</t>
    </rPh>
    <rPh sb="2" eb="3">
      <t>ガク</t>
    </rPh>
    <phoneticPr fontId="3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</si>
  <si>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3"/>
  </si>
  <si>
    <t>備考</t>
    <rPh sb="0" eb="2">
      <t>ビコウ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</si>
  <si>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</si>
  <si>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</si>
  <si>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規格
（型式）</t>
    <rPh sb="0" eb="2">
      <t>キカク</t>
    </rPh>
    <rPh sb="4" eb="6">
      <t>カタシキ</t>
    </rPh>
    <phoneticPr fontId="3"/>
  </si>
  <si>
    <t>数量</t>
    <rPh sb="0" eb="2">
      <t>スウリョウ</t>
    </rPh>
    <phoneticPr fontId="3"/>
  </si>
  <si>
    <t>計</t>
    <rPh sb="0" eb="1">
      <t>ケイ</t>
    </rPh>
    <phoneticPr fontId="3"/>
  </si>
  <si>
    <t>選定額</t>
    <rPh sb="0" eb="2">
      <t>センテイ</t>
    </rPh>
    <rPh sb="2" eb="3">
      <t>ガク</t>
    </rPh>
    <phoneticPr fontId="1"/>
  </si>
  <si>
    <t>単価（税込み）</t>
    <rPh sb="0" eb="2">
      <t>タンカ</t>
    </rPh>
    <rPh sb="3" eb="5">
      <t>ゼイコ</t>
    </rPh>
    <phoneticPr fontId="3"/>
  </si>
  <si>
    <t>金額（税込み）</t>
    <rPh sb="0" eb="2">
      <t>キンガク</t>
    </rPh>
    <rPh sb="3" eb="5">
      <t>ゼイコ</t>
    </rPh>
    <phoneticPr fontId="3"/>
  </si>
  <si>
    <t xml:space="preserve">   施設名</t>
    <rPh sb="3" eb="5">
      <t>シセツ</t>
    </rPh>
    <rPh sb="5" eb="6">
      <t>メイ</t>
    </rPh>
    <phoneticPr fontId="3"/>
  </si>
  <si>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</si>
  <si>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</si>
  <si>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</si>
  <si>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施設名</t>
    <rPh sb="0" eb="3">
      <t>シセツメイ</t>
    </rPh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</si>
  <si>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</si>
  <si>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</si>
  <si>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</si>
  <si>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</si>
  <si>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</si>
  <si>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3"/>
  </si>
  <si>
    <t>差引過(△)
不足額
((I)－(G))</t>
    <rPh sb="0" eb="2">
      <t>サシヒキ</t>
    </rPh>
    <rPh sb="2" eb="3">
      <t>カ</t>
    </rPh>
    <rPh sb="7" eb="10">
      <t>フソクガク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</si>
  <si>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</si>
  <si>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</si>
  <si>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</si>
  <si>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</si>
  <si>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</si>
  <si>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</si>
  <si>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</si>
  <si>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（Ｈ）</t>
    <phoneticPr fontId="3"/>
  </si>
  <si>
    <t>（Ｉ）</t>
    <phoneticPr fontId="3"/>
  </si>
  <si>
    <t>（Ｊ）</t>
    <phoneticPr fontId="3"/>
  </si>
  <si>
    <t>（注）１　「総事業費」欄には、当該事業に係る部分のみを記入すること。</t>
    <rPh sb="1" eb="2">
      <t>チュウ</t>
    </rPh>
    <phoneticPr fontId="3"/>
  </si>
  <si>
    <t>　　　２　「対象経費の実支出額」欄には、当該事業にかかる実績額の総額を記入すること。</t>
    <rPh sb="6" eb="8">
      <t>タイショウ</t>
    </rPh>
    <rPh sb="8" eb="10">
      <t>ケイヒ</t>
    </rPh>
    <rPh sb="11" eb="12">
      <t>ジツ</t>
    </rPh>
    <rPh sb="12" eb="15">
      <t>シシュツガク</t>
    </rPh>
    <rPh sb="16" eb="17">
      <t>ラン</t>
    </rPh>
    <rPh sb="20" eb="22">
      <t>トウガイ</t>
    </rPh>
    <rPh sb="22" eb="24">
      <t>ジギョウ</t>
    </rPh>
    <rPh sb="28" eb="31">
      <t>ジッセキガク</t>
    </rPh>
    <rPh sb="32" eb="34">
      <t>ソウガク</t>
    </rPh>
    <rPh sb="35" eb="37">
      <t>キニュウ</t>
    </rPh>
    <phoneticPr fontId="3"/>
  </si>
  <si>
    <t>　　　　　ただし、算定された額に1,000円未満の端数を生じた場合は、これを切り捨てるものとする。</t>
    <phoneticPr fontId="3"/>
  </si>
  <si>
    <t>施設名（　　　　　　　　　　　　　　　　　　　）</t>
    <rPh sb="0" eb="2">
      <t>シセツ</t>
    </rPh>
    <rPh sb="2" eb="3">
      <t>メイ</t>
    </rPh>
    <phoneticPr fontId="1"/>
  </si>
  <si>
    <t>　　（注）（１）　品目及び数量を記入するとともに必要に応じて、備考欄には設置理由、用途等参考となる事項を具体的に記入すること。</t>
    <phoneticPr fontId="3"/>
  </si>
  <si>
    <t>（単位：円）</t>
    <rPh sb="1" eb="3">
      <t>タンイ</t>
    </rPh>
    <rPh sb="4" eb="5">
      <t>エン</t>
    </rPh>
    <phoneticPr fontId="1"/>
  </si>
  <si>
    <t>合計額</t>
    <rPh sb="0" eb="2">
      <t>ゴウケイ</t>
    </rPh>
    <rPh sb="2" eb="3">
      <t>ガク</t>
    </rPh>
    <phoneticPr fontId="1"/>
  </si>
  <si>
    <t>　　　３　「選定額」欄には、「対象経費の実支出額」と「基準額」とを比較して少ない方の額を記入すること。</t>
    <rPh sb="6" eb="8">
      <t>センテイ</t>
    </rPh>
    <rPh sb="8" eb="9">
      <t>ガク</t>
    </rPh>
    <rPh sb="10" eb="11">
      <t>ラン</t>
    </rPh>
    <rPh sb="15" eb="17">
      <t>タイショウ</t>
    </rPh>
    <rPh sb="17" eb="19">
      <t>ケイヒ</t>
    </rPh>
    <rPh sb="20" eb="21">
      <t>ジツ</t>
    </rPh>
    <rPh sb="21" eb="24">
      <t>シシュツガク</t>
    </rPh>
    <rPh sb="27" eb="30">
      <t>キジュンガク</t>
    </rPh>
    <rPh sb="33" eb="35">
      <t>ヒカク</t>
    </rPh>
    <rPh sb="37" eb="38">
      <t>スク</t>
    </rPh>
    <rPh sb="40" eb="41">
      <t>ホウ</t>
    </rPh>
    <rPh sb="42" eb="43">
      <t>ガク</t>
    </rPh>
    <rPh sb="44" eb="46">
      <t>キニュウ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</si>
  <si>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</si>
  <si>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補助金
所要額</t>
    <phoneticPr fontId="3"/>
  </si>
  <si>
    <t>県補助
受入予定額</t>
    <rPh sb="6" eb="8">
      <t>ヨテイ</t>
    </rPh>
    <phoneticPr fontId="1"/>
  </si>
  <si>
    <t>　　　４　「補助金所要額」欄には、「選定額」と「差引事業費」とを比較して少ない方の額に、補助率を乗じて得た額を記入すること。</t>
    <rPh sb="6" eb="12">
      <t>ホジョキンショヨウガク</t>
    </rPh>
    <rPh sb="13" eb="14">
      <t>ラン</t>
    </rPh>
    <rPh sb="18" eb="20">
      <t>センテイ</t>
    </rPh>
    <rPh sb="20" eb="21">
      <t>ガク</t>
    </rPh>
    <rPh sb="24" eb="26">
      <t>サシヒキ</t>
    </rPh>
    <rPh sb="26" eb="29">
      <t>ジギョウヒ</t>
    </rPh>
    <rPh sb="32" eb="34">
      <t>ヒカク</t>
    </rPh>
    <rPh sb="36" eb="37">
      <t>スク</t>
    </rPh>
    <rPh sb="39" eb="40">
      <t>ホウ</t>
    </rPh>
    <rPh sb="41" eb="42">
      <t>ガク</t>
    </rPh>
    <rPh sb="44" eb="47">
      <t>ホジョリツ</t>
    </rPh>
    <rPh sb="48" eb="49">
      <t>ジョウ</t>
    </rPh>
    <rPh sb="51" eb="52">
      <t>エ</t>
    </rPh>
    <rPh sb="53" eb="54">
      <t>ガク</t>
    </rPh>
    <rPh sb="55" eb="57">
      <t>キニュウ</t>
    </rPh>
    <phoneticPr fontId="3"/>
  </si>
  <si>
    <t>個人防護具</t>
  </si>
  <si>
    <t>簡易ベッド</t>
  </si>
  <si>
    <t>設備費</t>
    <rPh sb="0" eb="3">
      <t>セツビヒ</t>
    </rPh>
    <phoneticPr fontId="1"/>
  </si>
  <si>
    <t>別紙３</t>
    <rPh sb="0" eb="2">
      <t>ベッシ</t>
    </rPh>
    <phoneticPr fontId="3"/>
  </si>
  <si>
    <t>別紙４</t>
    <rPh sb="0" eb="2">
      <t>ベッシ</t>
    </rPh>
    <phoneticPr fontId="3"/>
  </si>
  <si>
    <t>令和　年度　埼玉県帰国者・接触者外来等設備整備事業実績報告書</t>
    <rPh sb="0" eb="2">
      <t>レイワ</t>
    </rPh>
    <rPh sb="3" eb="5">
      <t>ネンド</t>
    </rPh>
    <rPh sb="6" eb="9">
      <t>サイタマケン</t>
    </rPh>
    <phoneticPr fontId="3"/>
  </si>
  <si>
    <t>令和　年度　埼玉県帰国者・接触者外来等設備整備事業所要額精算書</t>
    <rPh sb="0" eb="2">
      <t>レイワ</t>
    </rPh>
    <rPh sb="3" eb="5">
      <t>ネンド</t>
    </rPh>
    <rPh sb="6" eb="9">
      <t>サイタマケン</t>
    </rPh>
    <rPh sb="9" eb="12">
      <t>キコクシャ</t>
    </rPh>
    <rPh sb="13" eb="16">
      <t>セッショクシャ</t>
    </rPh>
    <rPh sb="16" eb="18">
      <t>ガイライ</t>
    </rPh>
    <rPh sb="18" eb="19">
      <t>トウ</t>
    </rPh>
    <rPh sb="19" eb="21">
      <t>セツビ</t>
    </rPh>
    <rPh sb="21" eb="23">
      <t>セイビ</t>
    </rPh>
    <rPh sb="23" eb="25">
      <t>ジギョウ</t>
    </rPh>
    <rPh sb="25" eb="27">
      <t>ショヨウ</t>
    </rPh>
    <rPh sb="27" eb="28">
      <t>ガク</t>
    </rPh>
    <rPh sb="28" eb="30">
      <t>セイサン</t>
    </rPh>
    <rPh sb="30" eb="31">
      <t>ショ</t>
    </rPh>
    <phoneticPr fontId="3"/>
  </si>
  <si>
    <t>ＨＥＰＡフィルター付きパーテーション</t>
  </si>
  <si>
    <t>ＨＥＰＡフィルター付き空気清浄機
（陰圧対応可能なものに限る。）</t>
    <phoneticPr fontId="1"/>
  </si>
  <si>
    <t>簡易病室及び付帯
する備品</t>
    <phoneticPr fontId="1"/>
  </si>
  <si>
    <t>県知事が認めた額</t>
    <rPh sb="0" eb="3">
      <t>ケンチジ</t>
    </rPh>
    <rPh sb="4" eb="5">
      <t>ミト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</si>
</sst>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6" fillId="0" borderId="0" xfId="2" applyFont="1">
      <alignment vertical="center"/>
    </xf>
    <xf numFmtId="38" fontId="6" fillId="0" borderId="17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 wrapText="1"/>
    </xf>
    <xf numFmtId="38" fontId="6" fillId="0" borderId="7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5" xfId="2" applyFont="1" applyBorder="1">
      <alignment vertical="center"/>
    </xf>
    <xf numFmtId="38" fontId="6" fillId="0" borderId="6" xfId="2" applyFont="1" applyBorder="1">
      <alignment vertical="center"/>
    </xf>
    <xf numFmtId="38" fontId="5" fillId="0" borderId="0" xfId="2" applyFont="1" applyFill="1" applyAlignment="1">
      <alignment horizontal="center" vertical="center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10" fillId="0" borderId="0" xfId="2" applyFont="1" applyAlignment="1">
      <alignment horizontal="centerContinuous" vertical="center"/>
    </xf>
    <xf numFmtId="38" fontId="7" fillId="0" borderId="0" xfId="2" applyFont="1" applyBorder="1" applyAlignment="1">
      <alignment horizontal="left" vertical="center"/>
    </xf>
    <xf numFmtId="38" fontId="8" fillId="0" borderId="0" xfId="2" applyFont="1" applyFill="1" applyBorder="1" applyAlignment="1">
      <alignment horizontal="center" vertical="center" shrinkToFit="1"/>
    </xf>
    <xf numFmtId="38" fontId="7" fillId="0" borderId="0" xfId="2" applyFont="1" applyAlignment="1">
      <alignment horizontal="right" vertical="center"/>
    </xf>
    <xf numFmtId="38" fontId="7" fillId="0" borderId="3" xfId="2" applyFont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horizontal="right" vertical="center"/>
    </xf>
    <xf numFmtId="38" fontId="11" fillId="0" borderId="0" xfId="2" applyFont="1">
      <alignment vertical="center"/>
    </xf>
    <xf numFmtId="38" fontId="7" fillId="0" borderId="3" xfId="2" applyFont="1" applyFill="1" applyBorder="1" applyAlignment="1">
      <alignment vertical="center"/>
    </xf>
    <xf numFmtId="38" fontId="7" fillId="0" borderId="4" xfId="2" applyFont="1" applyBorder="1" applyAlignment="1">
      <alignment vertical="center"/>
    </xf>
    <xf numFmtId="38" fontId="7" fillId="0" borderId="6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4" xfId="2" applyFont="1" applyBorder="1" applyAlignment="1">
      <alignment horizontal="center" vertical="center" wrapText="1"/>
    </xf>
    <xf numFmtId="38" fontId="7" fillId="0" borderId="3" xfId="2" applyFont="1" applyBorder="1" applyAlignment="1">
      <alignment horizontal="center" vertical="center" wrapText="1"/>
    </xf>
    <xf numFmtId="38" fontId="7" fillId="0" borderId="38" xfId="2" applyFont="1" applyBorder="1" applyAlignment="1">
      <alignment horizontal="center" vertical="center" wrapText="1"/>
    </xf>
    <xf numFmtId="38" fontId="7" fillId="0" borderId="5" xfId="2" applyFont="1" applyBorder="1" applyAlignment="1">
      <alignment horizontal="center" vertical="center" wrapText="1"/>
    </xf>
    <xf numFmtId="38" fontId="7" fillId="0" borderId="6" xfId="2" applyFont="1" applyBorder="1" applyAlignment="1">
      <alignment horizontal="center" vertical="center" wrapText="1"/>
    </xf>
    <xf numFmtId="38" fontId="7" fillId="0" borderId="35" xfId="2" applyFont="1" applyBorder="1" applyAlignment="1">
      <alignment horizontal="center" vertical="center" wrapText="1"/>
    </xf>
    <xf numFmtId="38" fontId="7" fillId="0" borderId="32" xfId="2" applyFont="1" applyBorder="1" applyAlignment="1">
      <alignment horizontal="center" vertical="center" wrapText="1"/>
    </xf>
    <xf numFmtId="38" fontId="7" fillId="0" borderId="34" xfId="2" applyFont="1" applyBorder="1" applyAlignment="1">
      <alignment horizontal="center" vertical="center"/>
    </xf>
    <xf numFmtId="38" fontId="7" fillId="0" borderId="3" xfId="2" applyFont="1" applyBorder="1" applyAlignment="1">
      <alignment horizontal="center" vertical="center"/>
    </xf>
    <xf numFmtId="38" fontId="7" fillId="2" borderId="3" xfId="2" applyFont="1" applyFill="1" applyBorder="1" applyAlignment="1">
      <alignment vertical="center"/>
    </xf>
    <xf numFmtId="38" fontId="7" fillId="0" borderId="3" xfId="2" applyFont="1" applyBorder="1" applyAlignment="1">
      <alignment vertical="center"/>
    </xf>
    <xf numFmtId="38" fontId="7" fillId="0" borderId="34" xfId="2" applyFont="1" applyFill="1" applyBorder="1" applyAlignment="1">
      <alignment vertical="center"/>
    </xf>
    <xf numFmtId="38" fontId="7" fillId="0" borderId="2" xfId="2" applyFont="1" applyBorder="1" applyAlignment="1">
      <alignment horizontal="center" vertical="center"/>
    </xf>
    <xf numFmtId="38" fontId="7" fillId="0" borderId="36" xfId="2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/>
    </xf>
    <xf numFmtId="38" fontId="7" fillId="2" borderId="30" xfId="2" applyFont="1" applyFill="1" applyBorder="1" applyAlignment="1">
      <alignment horizontal="center" vertical="center"/>
    </xf>
    <xf numFmtId="38" fontId="7" fillId="2" borderId="29" xfId="2" applyFont="1" applyFill="1" applyBorder="1" applyAlignment="1">
      <alignment horizontal="center" vertical="center"/>
    </xf>
    <xf numFmtId="38" fontId="9" fillId="2" borderId="0" xfId="2" applyFont="1" applyFill="1" applyAlignment="1">
      <alignment horizontal="center" vertical="center"/>
    </xf>
    <xf numFmtId="38" fontId="8" fillId="2" borderId="37" xfId="2" applyFont="1" applyFill="1" applyBorder="1" applyAlignment="1">
      <alignment horizontal="center" vertical="center"/>
    </xf>
    <xf numFmtId="38" fontId="7" fillId="0" borderId="38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33" xfId="2" applyFont="1" applyBorder="1" applyAlignment="1">
      <alignment horizontal="center" vertical="center"/>
    </xf>
    <xf numFmtId="38" fontId="7" fillId="0" borderId="31" xfId="2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38" fontId="6" fillId="0" borderId="5" xfId="2" applyFont="1" applyBorder="1" applyAlignment="1">
      <alignment horizontal="left" vertical="center" wrapText="1"/>
    </xf>
    <xf numFmtId="38" fontId="6" fillId="2" borderId="4" xfId="2" applyFont="1" applyFill="1" applyBorder="1" applyAlignment="1">
      <alignment horizontal="center" vertical="center" wrapText="1"/>
    </xf>
    <xf numFmtId="38" fontId="6" fillId="2" borderId="6" xfId="2" applyFont="1" applyFill="1" applyBorder="1" applyAlignment="1">
      <alignment horizontal="center" vertical="center" wrapText="1"/>
    </xf>
    <xf numFmtId="38" fontId="6" fillId="2" borderId="6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6" fillId="0" borderId="23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38" fontId="6" fillId="2" borderId="10" xfId="2" applyFont="1" applyFill="1" applyBorder="1" applyAlignment="1">
      <alignment horizontal="right" vertical="center"/>
    </xf>
    <xf numFmtId="38" fontId="6" fillId="2" borderId="12" xfId="2" applyFont="1" applyFill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0" xfId="2" applyFont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13" xfId="2" applyFont="1" applyBorder="1" applyAlignment="1">
      <alignment horizontal="right" vertical="center"/>
    </xf>
    <xf numFmtId="38" fontId="6" fillId="0" borderId="25" xfId="2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38" fontId="6" fillId="0" borderId="0" xfId="2" applyFont="1" applyAlignment="1">
      <alignment horizontal="left" vertical="center"/>
    </xf>
    <xf numFmtId="38" fontId="5" fillId="2" borderId="0" xfId="2" applyFont="1" applyFill="1" applyAlignment="1">
      <alignment horizontal="right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4" xfId="2" applyFont="1" applyBorder="1" applyAlignment="1">
      <alignment horizontal="center" vertical="center" textRotation="255"/>
    </xf>
    <xf numFmtId="38" fontId="6" fillId="0" borderId="5" xfId="2" applyFont="1" applyBorder="1" applyAlignment="1">
      <alignment horizontal="center" vertical="center" textRotation="255"/>
    </xf>
    <xf numFmtId="38" fontId="6" fillId="0" borderId="3" xfId="2" applyFont="1" applyBorder="1" applyAlignment="1">
      <alignment horizontal="left" vertical="center" wrapText="1"/>
    </xf>
    <xf numFmtId="38" fontId="6" fillId="0" borderId="4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4" xfId="2" applyFont="1" applyBorder="1" applyAlignment="1">
      <alignment horizontal="left" vertical="center" wrapText="1"/>
    </xf>
    <xf numFmtId="38" fontId="6" fillId="0" borderId="4" xfId="2" applyFont="1" applyBorder="1" applyAlignment="1">
      <alignment horizontal="left" vertical="center"/>
    </xf>
    <xf numFmtId="38" fontId="6" fillId="0" borderId="5" xfId="2" applyFont="1" applyBorder="1" applyAlignment="1">
      <alignment horizontal="left" vertical="center"/>
    </xf>
    <xf numFmtId="38" fontId="5" fillId="2" borderId="0" xfId="2" applyFont="1" applyFill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0" xfId="2" applyFont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L23"/>
  <sheetViews>
    <sheetView tabSelected="1" zoomScale="80" zoomScaleNormal="80" workbookViewId="0">
      <selection activeCell="D14" sqref="D14:D15"/>
    </sheetView>
  </sheetViews>
  <sheetFormatPr defaultRowHeight="13.5"/>
  <cols>
    <col min="1" max="1" width="9.25" style="11" customWidth="1"/>
    <col min="2" max="2" width="26.75" style="11" customWidth="1"/>
    <col min="3" max="12" width="15.625" style="11" customWidth="1"/>
    <col min="13" max="257" width="9" style="11"/>
    <col min="258" max="258" width="22.625" style="11" customWidth="1"/>
    <col min="259" max="268" width="12.625" style="11" customWidth="1"/>
    <col min="269" max="513" width="9" style="11"/>
    <col min="514" max="514" width="22.625" style="11" customWidth="1"/>
    <col min="515" max="524" width="12.625" style="11" customWidth="1"/>
    <col min="525" max="769" width="9" style="11"/>
    <col min="770" max="770" width="22.625" style="11" customWidth="1"/>
    <col min="771" max="780" width="12.625" style="11" customWidth="1"/>
    <col min="781" max="1025" width="9" style="11"/>
    <col min="1026" max="1026" width="22.625" style="11" customWidth="1"/>
    <col min="1027" max="1036" width="12.625" style="11" customWidth="1"/>
    <col min="1037" max="1281" width="9" style="11"/>
    <col min="1282" max="1282" width="22.625" style="11" customWidth="1"/>
    <col min="1283" max="1292" width="12.625" style="11" customWidth="1"/>
    <col min="1293" max="1537" width="9" style="11"/>
    <col min="1538" max="1538" width="22.625" style="11" customWidth="1"/>
    <col min="1539" max="1548" width="12.625" style="11" customWidth="1"/>
    <col min="1549" max="1793" width="9" style="11"/>
    <col min="1794" max="1794" width="22.625" style="11" customWidth="1"/>
    <col min="1795" max="1804" width="12.625" style="11" customWidth="1"/>
    <col min="1805" max="2049" width="9" style="11"/>
    <col min="2050" max="2050" width="22.625" style="11" customWidth="1"/>
    <col min="2051" max="2060" width="12.625" style="11" customWidth="1"/>
    <col min="2061" max="2305" width="9" style="11"/>
    <col min="2306" max="2306" width="22.625" style="11" customWidth="1"/>
    <col min="2307" max="2316" width="12.625" style="11" customWidth="1"/>
    <col min="2317" max="2561" width="9" style="11"/>
    <col min="2562" max="2562" width="22.625" style="11" customWidth="1"/>
    <col min="2563" max="2572" width="12.625" style="11" customWidth="1"/>
    <col min="2573" max="2817" width="9" style="11"/>
    <col min="2818" max="2818" width="22.625" style="11" customWidth="1"/>
    <col min="2819" max="2828" width="12.625" style="11" customWidth="1"/>
    <col min="2829" max="3073" width="9" style="11"/>
    <col min="3074" max="3074" width="22.625" style="11" customWidth="1"/>
    <col min="3075" max="3084" width="12.625" style="11" customWidth="1"/>
    <col min="3085" max="3329" width="9" style="11"/>
    <col min="3330" max="3330" width="22.625" style="11" customWidth="1"/>
    <col min="3331" max="3340" width="12.625" style="11" customWidth="1"/>
    <col min="3341" max="3585" width="9" style="11"/>
    <col min="3586" max="3586" width="22.625" style="11" customWidth="1"/>
    <col min="3587" max="3596" width="12.625" style="11" customWidth="1"/>
    <col min="3597" max="3841" width="9" style="11"/>
    <col min="3842" max="3842" width="22.625" style="11" customWidth="1"/>
    <col min="3843" max="3852" width="12.625" style="11" customWidth="1"/>
    <col min="3853" max="4097" width="9" style="11"/>
    <col min="4098" max="4098" width="22.625" style="11" customWidth="1"/>
    <col min="4099" max="4108" width="12.625" style="11" customWidth="1"/>
    <col min="4109" max="4353" width="9" style="11"/>
    <col min="4354" max="4354" width="22.625" style="11" customWidth="1"/>
    <col min="4355" max="4364" width="12.625" style="11" customWidth="1"/>
    <col min="4365" max="4609" width="9" style="11"/>
    <col min="4610" max="4610" width="22.625" style="11" customWidth="1"/>
    <col min="4611" max="4620" width="12.625" style="11" customWidth="1"/>
    <col min="4621" max="4865" width="9" style="11"/>
    <col min="4866" max="4866" width="22.625" style="11" customWidth="1"/>
    <col min="4867" max="4876" width="12.625" style="11" customWidth="1"/>
    <col min="4877" max="5121" width="9" style="11"/>
    <col min="5122" max="5122" width="22.625" style="11" customWidth="1"/>
    <col min="5123" max="5132" width="12.625" style="11" customWidth="1"/>
    <col min="5133" max="5377" width="9" style="11"/>
    <col min="5378" max="5378" width="22.625" style="11" customWidth="1"/>
    <col min="5379" max="5388" width="12.625" style="11" customWidth="1"/>
    <col min="5389" max="5633" width="9" style="11"/>
    <col min="5634" max="5634" width="22.625" style="11" customWidth="1"/>
    <col min="5635" max="5644" width="12.625" style="11" customWidth="1"/>
    <col min="5645" max="5889" width="9" style="11"/>
    <col min="5890" max="5890" width="22.625" style="11" customWidth="1"/>
    <col min="5891" max="5900" width="12.625" style="11" customWidth="1"/>
    <col min="5901" max="6145" width="9" style="11"/>
    <col min="6146" max="6146" width="22.625" style="11" customWidth="1"/>
    <col min="6147" max="6156" width="12.625" style="11" customWidth="1"/>
    <col min="6157" max="6401" width="9" style="11"/>
    <col min="6402" max="6402" width="22.625" style="11" customWidth="1"/>
    <col min="6403" max="6412" width="12.625" style="11" customWidth="1"/>
    <col min="6413" max="6657" width="9" style="11"/>
    <col min="6658" max="6658" width="22.625" style="11" customWidth="1"/>
    <col min="6659" max="6668" width="12.625" style="11" customWidth="1"/>
    <col min="6669" max="6913" width="9" style="11"/>
    <col min="6914" max="6914" width="22.625" style="11" customWidth="1"/>
    <col min="6915" max="6924" width="12.625" style="11" customWidth="1"/>
    <col min="6925" max="7169" width="9" style="11"/>
    <col min="7170" max="7170" width="22.625" style="11" customWidth="1"/>
    <col min="7171" max="7180" width="12.625" style="11" customWidth="1"/>
    <col min="7181" max="7425" width="9" style="11"/>
    <col min="7426" max="7426" width="22.625" style="11" customWidth="1"/>
    <col min="7427" max="7436" width="12.625" style="11" customWidth="1"/>
    <col min="7437" max="7681" width="9" style="11"/>
    <col min="7682" max="7682" width="22.625" style="11" customWidth="1"/>
    <col min="7683" max="7692" width="12.625" style="11" customWidth="1"/>
    <col min="7693" max="7937" width="9" style="11"/>
    <col min="7938" max="7938" width="22.625" style="11" customWidth="1"/>
    <col min="7939" max="7948" width="12.625" style="11" customWidth="1"/>
    <col min="7949" max="8193" width="9" style="11"/>
    <col min="8194" max="8194" width="22.625" style="11" customWidth="1"/>
    <col min="8195" max="8204" width="12.625" style="11" customWidth="1"/>
    <col min="8205" max="8449" width="9" style="11"/>
    <col min="8450" max="8450" width="22.625" style="11" customWidth="1"/>
    <col min="8451" max="8460" width="12.625" style="11" customWidth="1"/>
    <col min="8461" max="8705" width="9" style="11"/>
    <col min="8706" max="8706" width="22.625" style="11" customWidth="1"/>
    <col min="8707" max="8716" width="12.625" style="11" customWidth="1"/>
    <col min="8717" max="8961" width="9" style="11"/>
    <col min="8962" max="8962" width="22.625" style="11" customWidth="1"/>
    <col min="8963" max="8972" width="12.625" style="11" customWidth="1"/>
    <col min="8973" max="9217" width="9" style="11"/>
    <col min="9218" max="9218" width="22.625" style="11" customWidth="1"/>
    <col min="9219" max="9228" width="12.625" style="11" customWidth="1"/>
    <col min="9229" max="9473" width="9" style="11"/>
    <col min="9474" max="9474" width="22.625" style="11" customWidth="1"/>
    <col min="9475" max="9484" width="12.625" style="11" customWidth="1"/>
    <col min="9485" max="9729" width="9" style="11"/>
    <col min="9730" max="9730" width="22.625" style="11" customWidth="1"/>
    <col min="9731" max="9740" width="12.625" style="11" customWidth="1"/>
    <col min="9741" max="9985" width="9" style="11"/>
    <col min="9986" max="9986" width="22.625" style="11" customWidth="1"/>
    <col min="9987" max="9996" width="12.625" style="11" customWidth="1"/>
    <col min="9997" max="10241" width="9" style="11"/>
    <col min="10242" max="10242" width="22.625" style="11" customWidth="1"/>
    <col min="10243" max="10252" width="12.625" style="11" customWidth="1"/>
    <col min="10253" max="10497" width="9" style="11"/>
    <col min="10498" max="10498" width="22.625" style="11" customWidth="1"/>
    <col min="10499" max="10508" width="12.625" style="11" customWidth="1"/>
    <col min="10509" max="10753" width="9" style="11"/>
    <col min="10754" max="10754" width="22.625" style="11" customWidth="1"/>
    <col min="10755" max="10764" width="12.625" style="11" customWidth="1"/>
    <col min="10765" max="11009" width="9" style="11"/>
    <col min="11010" max="11010" width="22.625" style="11" customWidth="1"/>
    <col min="11011" max="11020" width="12.625" style="11" customWidth="1"/>
    <col min="11021" max="11265" width="9" style="11"/>
    <col min="11266" max="11266" width="22.625" style="11" customWidth="1"/>
    <col min="11267" max="11276" width="12.625" style="11" customWidth="1"/>
    <col min="11277" max="11521" width="9" style="11"/>
    <col min="11522" max="11522" width="22.625" style="11" customWidth="1"/>
    <col min="11523" max="11532" width="12.625" style="11" customWidth="1"/>
    <col min="11533" max="11777" width="9" style="11"/>
    <col min="11778" max="11778" width="22.625" style="11" customWidth="1"/>
    <col min="11779" max="11788" width="12.625" style="11" customWidth="1"/>
    <col min="11789" max="12033" width="9" style="11"/>
    <col min="12034" max="12034" width="22.625" style="11" customWidth="1"/>
    <col min="12035" max="12044" width="12.625" style="11" customWidth="1"/>
    <col min="12045" max="12289" width="9" style="11"/>
    <col min="12290" max="12290" width="22.625" style="11" customWidth="1"/>
    <col min="12291" max="12300" width="12.625" style="11" customWidth="1"/>
    <col min="12301" max="12545" width="9" style="11"/>
    <col min="12546" max="12546" width="22.625" style="11" customWidth="1"/>
    <col min="12547" max="12556" width="12.625" style="11" customWidth="1"/>
    <col min="12557" max="12801" width="9" style="11"/>
    <col min="12802" max="12802" width="22.625" style="11" customWidth="1"/>
    <col min="12803" max="12812" width="12.625" style="11" customWidth="1"/>
    <col min="12813" max="13057" width="9" style="11"/>
    <col min="13058" max="13058" width="22.625" style="11" customWidth="1"/>
    <col min="13059" max="13068" width="12.625" style="11" customWidth="1"/>
    <col min="13069" max="13313" width="9" style="11"/>
    <col min="13314" max="13314" width="22.625" style="11" customWidth="1"/>
    <col min="13315" max="13324" width="12.625" style="11" customWidth="1"/>
    <col min="13325" max="13569" width="9" style="11"/>
    <col min="13570" max="13570" width="22.625" style="11" customWidth="1"/>
    <col min="13571" max="13580" width="12.625" style="11" customWidth="1"/>
    <col min="13581" max="13825" width="9" style="11"/>
    <col min="13826" max="13826" width="22.625" style="11" customWidth="1"/>
    <col min="13827" max="13836" width="12.625" style="11" customWidth="1"/>
    <col min="13837" max="14081" width="9" style="11"/>
    <col min="14082" max="14082" width="22.625" style="11" customWidth="1"/>
    <col min="14083" max="14092" width="12.625" style="11" customWidth="1"/>
    <col min="14093" max="14337" width="9" style="11"/>
    <col min="14338" max="14338" width="22.625" style="11" customWidth="1"/>
    <col min="14339" max="14348" width="12.625" style="11" customWidth="1"/>
    <col min="14349" max="14593" width="9" style="11"/>
    <col min="14594" max="14594" width="22.625" style="11" customWidth="1"/>
    <col min="14595" max="14604" width="12.625" style="11" customWidth="1"/>
    <col min="14605" max="14849" width="9" style="11"/>
    <col min="14850" max="14850" width="22.625" style="11" customWidth="1"/>
    <col min="14851" max="14860" width="12.625" style="11" customWidth="1"/>
    <col min="14861" max="15105" width="9" style="11"/>
    <col min="15106" max="15106" width="22.625" style="11" customWidth="1"/>
    <col min="15107" max="15116" width="12.625" style="11" customWidth="1"/>
    <col min="15117" max="15361" width="9" style="11"/>
    <col min="15362" max="15362" width="22.625" style="11" customWidth="1"/>
    <col min="15363" max="15372" width="12.625" style="11" customWidth="1"/>
    <col min="15373" max="15617" width="9" style="11"/>
    <col min="15618" max="15618" width="22.625" style="11" customWidth="1"/>
    <col min="15619" max="15628" width="12.625" style="11" customWidth="1"/>
    <col min="15629" max="15873" width="9" style="11"/>
    <col min="15874" max="15874" width="22.625" style="11" customWidth="1"/>
    <col min="15875" max="15884" width="12.625" style="11" customWidth="1"/>
    <col min="15885" max="16129" width="9" style="11"/>
    <col min="16130" max="16130" width="22.625" style="11" customWidth="1"/>
    <col min="16131" max="16140" width="12.625" style="11" customWidth="1"/>
    <col min="16141" max="16384" width="9" style="11"/>
  </cols>
  <sheetData>
    <row r="1" spans="2:12" ht="24" customHeight="1">
      <c r="B1" s="19" t="s">
        <v>50</v>
      </c>
    </row>
    <row r="2" spans="2:12" ht="21">
      <c r="B2" s="41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4.25">
      <c r="B3" s="12"/>
      <c r="C3" s="12"/>
      <c r="D3" s="12"/>
      <c r="E3" s="12"/>
      <c r="F3" s="12"/>
      <c r="G3" s="12"/>
      <c r="H3" s="12"/>
      <c r="I3" s="12"/>
    </row>
    <row r="4" spans="2:12" ht="18" customHeight="1">
      <c r="B4" s="12"/>
      <c r="C4" s="12"/>
      <c r="D4" s="12"/>
      <c r="E4" s="12"/>
      <c r="F4" s="12"/>
      <c r="G4" s="12"/>
      <c r="H4" s="13" t="s">
        <v>13</v>
      </c>
      <c r="I4" s="13"/>
      <c r="J4" s="42"/>
      <c r="K4" s="42"/>
      <c r="L4" s="42"/>
    </row>
    <row r="5" spans="2:12" ht="18" customHeight="1">
      <c r="B5" s="12"/>
      <c r="C5" s="12"/>
      <c r="D5" s="12"/>
      <c r="E5" s="12"/>
      <c r="F5" s="12"/>
      <c r="G5" s="12"/>
      <c r="H5" s="13" t="s">
        <v>14</v>
      </c>
      <c r="I5" s="13"/>
      <c r="J5" s="42"/>
      <c r="K5" s="42"/>
      <c r="L5" s="42"/>
    </row>
    <row r="6" spans="2:12" ht="18" customHeight="1">
      <c r="B6" s="12"/>
      <c r="C6" s="12"/>
      <c r="D6" s="12"/>
      <c r="E6" s="12"/>
      <c r="F6" s="12"/>
      <c r="G6" s="12"/>
      <c r="H6" s="13" t="s">
        <v>15</v>
      </c>
      <c r="I6" s="13"/>
      <c r="J6" s="42"/>
      <c r="K6" s="42"/>
      <c r="L6" s="42"/>
    </row>
    <row r="7" spans="2:12" ht="18" customHeight="1">
      <c r="B7" s="12"/>
      <c r="C7" s="12"/>
      <c r="D7" s="12"/>
      <c r="E7" s="12"/>
      <c r="F7" s="12"/>
      <c r="G7" s="12"/>
      <c r="H7" s="13" t="s">
        <v>16</v>
      </c>
      <c r="I7" s="13"/>
      <c r="J7" s="42"/>
      <c r="K7" s="42"/>
      <c r="L7" s="42"/>
    </row>
    <row r="8" spans="2:12" ht="14.25">
      <c r="B8" s="12"/>
      <c r="C8" s="12"/>
      <c r="D8" s="12"/>
      <c r="E8" s="12"/>
      <c r="F8" s="12"/>
      <c r="G8" s="12"/>
      <c r="H8" s="12"/>
      <c r="I8" s="13"/>
      <c r="J8" s="13"/>
      <c r="K8" s="14"/>
      <c r="L8" s="14"/>
    </row>
    <row r="9" spans="2:12" ht="23.25" customHeight="1" thickBot="1">
      <c r="F9" s="15"/>
      <c r="G9" s="10"/>
      <c r="H9" s="10"/>
      <c r="I9" s="15"/>
      <c r="K9" s="38" t="s">
        <v>40</v>
      </c>
      <c r="L9" s="38"/>
    </row>
    <row r="10" spans="2:12" ht="24" customHeight="1">
      <c r="B10" s="45" t="s">
        <v>17</v>
      </c>
      <c r="C10" s="31" t="s">
        <v>18</v>
      </c>
      <c r="D10" s="24" t="s">
        <v>19</v>
      </c>
      <c r="E10" s="24" t="s">
        <v>20</v>
      </c>
      <c r="F10" s="24" t="s">
        <v>43</v>
      </c>
      <c r="G10" s="31" t="s">
        <v>21</v>
      </c>
      <c r="H10" s="31" t="s">
        <v>22</v>
      </c>
      <c r="I10" s="24" t="s">
        <v>44</v>
      </c>
      <c r="J10" s="24" t="s">
        <v>23</v>
      </c>
      <c r="K10" s="26" t="s">
        <v>45</v>
      </c>
      <c r="L10" s="29" t="s">
        <v>24</v>
      </c>
    </row>
    <row r="11" spans="2:12" ht="24" customHeight="1">
      <c r="B11" s="46"/>
      <c r="C11" s="32"/>
      <c r="D11" s="25"/>
      <c r="E11" s="25"/>
      <c r="F11" s="25"/>
      <c r="G11" s="32"/>
      <c r="H11" s="32"/>
      <c r="I11" s="25"/>
      <c r="J11" s="25"/>
      <c r="K11" s="27"/>
      <c r="L11" s="30"/>
    </row>
    <row r="12" spans="2:12" ht="24" customHeight="1">
      <c r="B12" s="46"/>
      <c r="C12" s="32"/>
      <c r="D12" s="25"/>
      <c r="E12" s="25"/>
      <c r="F12" s="25"/>
      <c r="G12" s="32"/>
      <c r="H12" s="32"/>
      <c r="I12" s="25"/>
      <c r="J12" s="25"/>
      <c r="K12" s="28"/>
      <c r="L12" s="30"/>
    </row>
    <row r="13" spans="2:12" ht="24" customHeight="1">
      <c r="B13" s="46"/>
      <c r="C13" s="16" t="s">
        <v>25</v>
      </c>
      <c r="D13" s="16" t="s">
        <v>26</v>
      </c>
      <c r="E13" s="16" t="s">
        <v>27</v>
      </c>
      <c r="F13" s="16" t="s">
        <v>28</v>
      </c>
      <c r="G13" s="16" t="s">
        <v>29</v>
      </c>
      <c r="H13" s="16" t="s">
        <v>30</v>
      </c>
      <c r="I13" s="16" t="s">
        <v>31</v>
      </c>
      <c r="J13" s="17" t="s">
        <v>32</v>
      </c>
      <c r="K13" s="17" t="s">
        <v>33</v>
      </c>
      <c r="L13" s="18" t="s">
        <v>34</v>
      </c>
    </row>
    <row r="14" spans="2:12" ht="48" customHeight="1">
      <c r="B14" s="39"/>
      <c r="C14" s="20">
        <f>設備費!J17</f>
        <v>0</v>
      </c>
      <c r="D14" s="33"/>
      <c r="E14" s="34">
        <f>C14-D14</f>
        <v>0</v>
      </c>
      <c r="F14" s="20">
        <f>設備費!J17</f>
        <v>0</v>
      </c>
      <c r="G14" s="20">
        <f>設備費!F17</f>
        <v>0</v>
      </c>
      <c r="H14" s="34">
        <f>設備費!K17</f>
        <v>0</v>
      </c>
      <c r="I14" s="34">
        <f>ROUNDDOWN(H14,-3)</f>
        <v>0</v>
      </c>
      <c r="J14" s="20">
        <f>I14</f>
        <v>0</v>
      </c>
      <c r="K14" s="21">
        <f>J14</f>
        <v>0</v>
      </c>
      <c r="L14" s="23">
        <f>K14-I14</f>
        <v>0</v>
      </c>
    </row>
    <row r="15" spans="2:12" ht="48" customHeight="1" thickBot="1">
      <c r="B15" s="40"/>
      <c r="C15" s="20"/>
      <c r="D15" s="33"/>
      <c r="E15" s="34"/>
      <c r="F15" s="20"/>
      <c r="G15" s="20"/>
      <c r="H15" s="34"/>
      <c r="I15" s="34"/>
      <c r="J15" s="20"/>
      <c r="K15" s="22"/>
      <c r="L15" s="23"/>
    </row>
    <row r="16" spans="2:12" ht="24" customHeight="1">
      <c r="B16" s="36" t="s">
        <v>41</v>
      </c>
      <c r="C16" s="35">
        <f t="shared" ref="C16:L16" si="0">SUM(C14:C15)</f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43">
        <f t="shared" si="0"/>
        <v>0</v>
      </c>
      <c r="L16" s="35">
        <f t="shared" si="0"/>
        <v>0</v>
      </c>
    </row>
    <row r="17" spans="2:12" ht="24" customHeight="1">
      <c r="B17" s="37"/>
      <c r="C17" s="20"/>
      <c r="D17" s="20"/>
      <c r="E17" s="20"/>
      <c r="F17" s="20"/>
      <c r="G17" s="20"/>
      <c r="H17" s="20"/>
      <c r="I17" s="20"/>
      <c r="J17" s="20"/>
      <c r="K17" s="44"/>
      <c r="L17" s="20"/>
    </row>
    <row r="18" spans="2:12" ht="18.75" customHeight="1"/>
    <row r="19" spans="2:12">
      <c r="B19" s="10" t="s">
        <v>35</v>
      </c>
    </row>
    <row r="20" spans="2:12">
      <c r="B20" s="10" t="s">
        <v>36</v>
      </c>
    </row>
    <row r="21" spans="2:12">
      <c r="B21" s="10" t="s">
        <v>42</v>
      </c>
    </row>
    <row r="22" spans="2:12">
      <c r="B22" s="10" t="s">
        <v>46</v>
      </c>
    </row>
    <row r="23" spans="2:12">
      <c r="B23" s="10" t="s">
        <v>37</v>
      </c>
    </row>
  </sheetData>
  <mergeCells count="39">
    <mergeCell ref="L16:L17"/>
    <mergeCell ref="B16:B17"/>
    <mergeCell ref="K9:L9"/>
    <mergeCell ref="B14:B15"/>
    <mergeCell ref="B2:L2"/>
    <mergeCell ref="J4:L4"/>
    <mergeCell ref="J5:L5"/>
    <mergeCell ref="J6:L6"/>
    <mergeCell ref="J7:L7"/>
    <mergeCell ref="G16:G17"/>
    <mergeCell ref="H16:H17"/>
    <mergeCell ref="I16:I17"/>
    <mergeCell ref="J16:J17"/>
    <mergeCell ref="K16:K17"/>
    <mergeCell ref="B10:B13"/>
    <mergeCell ref="C16:C17"/>
    <mergeCell ref="D16:D17"/>
    <mergeCell ref="E16:E17"/>
    <mergeCell ref="F16:F17"/>
    <mergeCell ref="G14:G15"/>
    <mergeCell ref="I10:I12"/>
    <mergeCell ref="H10:H12"/>
    <mergeCell ref="C14:C15"/>
    <mergeCell ref="D14:D15"/>
    <mergeCell ref="E14:E15"/>
    <mergeCell ref="F14:F15"/>
    <mergeCell ref="I14:I15"/>
    <mergeCell ref="H14:H15"/>
    <mergeCell ref="C10:C12"/>
    <mergeCell ref="D10:D12"/>
    <mergeCell ref="E10:E12"/>
    <mergeCell ref="F10:F12"/>
    <mergeCell ref="G10:G12"/>
    <mergeCell ref="J14:J15"/>
    <mergeCell ref="K14:K15"/>
    <mergeCell ref="L14:L15"/>
    <mergeCell ref="J10:J12"/>
    <mergeCell ref="K10:K12"/>
    <mergeCell ref="L10:L12"/>
  </mergeCells>
  <phoneticPr fontId="1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27"/>
  <sheetViews>
    <sheetView view="pageBreakPreview" zoomScale="50" zoomScaleNormal="60" zoomScaleSheetLayoutView="50" workbookViewId="0">
      <selection activeCell="E15" sqref="E15:E16"/>
    </sheetView>
  </sheetViews>
  <sheetFormatPr defaultRowHeight="18.75"/>
  <cols>
    <col min="1" max="1" width="5.625" style="1" customWidth="1"/>
    <col min="2" max="2" width="15.25" style="1" customWidth="1"/>
    <col min="3" max="3" width="30" style="1" customWidth="1"/>
    <col min="4" max="4" width="10.625" style="1" customWidth="1"/>
    <col min="5" max="6" width="20.625" style="1" customWidth="1"/>
    <col min="7" max="7" width="38.75" style="1" customWidth="1"/>
    <col min="8" max="8" width="10.625" style="1" customWidth="1"/>
    <col min="9" max="9" width="26.5" style="1" customWidth="1"/>
    <col min="10" max="10" width="24.625" style="1" customWidth="1"/>
    <col min="11" max="11" width="28.875" style="1" customWidth="1"/>
    <col min="12" max="12" width="34.875" style="1" customWidth="1"/>
    <col min="13" max="257" width="9" style="1"/>
    <col min="258" max="258" width="1.625" style="1" customWidth="1"/>
    <col min="259" max="260" width="15.625" style="1" customWidth="1"/>
    <col min="261" max="262" width="10.625" style="1" customWidth="1"/>
    <col min="263" max="263" width="15.625" style="1" customWidth="1"/>
    <col min="264" max="266" width="10.625" style="1" customWidth="1"/>
    <col min="267" max="268" width="15.625" style="1" customWidth="1"/>
    <col min="269" max="513" width="9" style="1"/>
    <col min="514" max="514" width="1.625" style="1" customWidth="1"/>
    <col min="515" max="516" width="15.625" style="1" customWidth="1"/>
    <col min="517" max="518" width="10.625" style="1" customWidth="1"/>
    <col min="519" max="519" width="15.625" style="1" customWidth="1"/>
    <col min="520" max="522" width="10.625" style="1" customWidth="1"/>
    <col min="523" max="524" width="15.625" style="1" customWidth="1"/>
    <col min="525" max="769" width="9" style="1"/>
    <col min="770" max="770" width="1.625" style="1" customWidth="1"/>
    <col min="771" max="772" width="15.625" style="1" customWidth="1"/>
    <col min="773" max="774" width="10.625" style="1" customWidth="1"/>
    <col min="775" max="775" width="15.625" style="1" customWidth="1"/>
    <col min="776" max="778" width="10.625" style="1" customWidth="1"/>
    <col min="779" max="780" width="15.625" style="1" customWidth="1"/>
    <col min="781" max="1025" width="9" style="1"/>
    <col min="1026" max="1026" width="1.625" style="1" customWidth="1"/>
    <col min="1027" max="1028" width="15.625" style="1" customWidth="1"/>
    <col min="1029" max="1030" width="10.625" style="1" customWidth="1"/>
    <col min="1031" max="1031" width="15.625" style="1" customWidth="1"/>
    <col min="1032" max="1034" width="10.625" style="1" customWidth="1"/>
    <col min="1035" max="1036" width="15.625" style="1" customWidth="1"/>
    <col min="1037" max="1281" width="9" style="1"/>
    <col min="1282" max="1282" width="1.625" style="1" customWidth="1"/>
    <col min="1283" max="1284" width="15.625" style="1" customWidth="1"/>
    <col min="1285" max="1286" width="10.625" style="1" customWidth="1"/>
    <col min="1287" max="1287" width="15.625" style="1" customWidth="1"/>
    <col min="1288" max="1290" width="10.625" style="1" customWidth="1"/>
    <col min="1291" max="1292" width="15.625" style="1" customWidth="1"/>
    <col min="1293" max="1537" width="9" style="1"/>
    <col min="1538" max="1538" width="1.625" style="1" customWidth="1"/>
    <col min="1539" max="1540" width="15.625" style="1" customWidth="1"/>
    <col min="1541" max="1542" width="10.625" style="1" customWidth="1"/>
    <col min="1543" max="1543" width="15.625" style="1" customWidth="1"/>
    <col min="1544" max="1546" width="10.625" style="1" customWidth="1"/>
    <col min="1547" max="1548" width="15.625" style="1" customWidth="1"/>
    <col min="1549" max="1793" width="9" style="1"/>
    <col min="1794" max="1794" width="1.625" style="1" customWidth="1"/>
    <col min="1795" max="1796" width="15.625" style="1" customWidth="1"/>
    <col min="1797" max="1798" width="10.625" style="1" customWidth="1"/>
    <col min="1799" max="1799" width="15.625" style="1" customWidth="1"/>
    <col min="1800" max="1802" width="10.625" style="1" customWidth="1"/>
    <col min="1803" max="1804" width="15.625" style="1" customWidth="1"/>
    <col min="1805" max="2049" width="9" style="1"/>
    <col min="2050" max="2050" width="1.625" style="1" customWidth="1"/>
    <col min="2051" max="2052" width="15.625" style="1" customWidth="1"/>
    <col min="2053" max="2054" width="10.625" style="1" customWidth="1"/>
    <col min="2055" max="2055" width="15.625" style="1" customWidth="1"/>
    <col min="2056" max="2058" width="10.625" style="1" customWidth="1"/>
    <col min="2059" max="2060" width="15.625" style="1" customWidth="1"/>
    <col min="2061" max="2305" width="9" style="1"/>
    <col min="2306" max="2306" width="1.625" style="1" customWidth="1"/>
    <col min="2307" max="2308" width="15.625" style="1" customWidth="1"/>
    <col min="2309" max="2310" width="10.625" style="1" customWidth="1"/>
    <col min="2311" max="2311" width="15.625" style="1" customWidth="1"/>
    <col min="2312" max="2314" width="10.625" style="1" customWidth="1"/>
    <col min="2315" max="2316" width="15.625" style="1" customWidth="1"/>
    <col min="2317" max="2561" width="9" style="1"/>
    <col min="2562" max="2562" width="1.625" style="1" customWidth="1"/>
    <col min="2563" max="2564" width="15.625" style="1" customWidth="1"/>
    <col min="2565" max="2566" width="10.625" style="1" customWidth="1"/>
    <col min="2567" max="2567" width="15.625" style="1" customWidth="1"/>
    <col min="2568" max="2570" width="10.625" style="1" customWidth="1"/>
    <col min="2571" max="2572" width="15.625" style="1" customWidth="1"/>
    <col min="2573" max="2817" width="9" style="1"/>
    <col min="2818" max="2818" width="1.625" style="1" customWidth="1"/>
    <col min="2819" max="2820" width="15.625" style="1" customWidth="1"/>
    <col min="2821" max="2822" width="10.625" style="1" customWidth="1"/>
    <col min="2823" max="2823" width="15.625" style="1" customWidth="1"/>
    <col min="2824" max="2826" width="10.625" style="1" customWidth="1"/>
    <col min="2827" max="2828" width="15.625" style="1" customWidth="1"/>
    <col min="2829" max="3073" width="9" style="1"/>
    <col min="3074" max="3074" width="1.625" style="1" customWidth="1"/>
    <col min="3075" max="3076" width="15.625" style="1" customWidth="1"/>
    <col min="3077" max="3078" width="10.625" style="1" customWidth="1"/>
    <col min="3079" max="3079" width="15.625" style="1" customWidth="1"/>
    <col min="3080" max="3082" width="10.625" style="1" customWidth="1"/>
    <col min="3083" max="3084" width="15.625" style="1" customWidth="1"/>
    <col min="3085" max="3329" width="9" style="1"/>
    <col min="3330" max="3330" width="1.625" style="1" customWidth="1"/>
    <col min="3331" max="3332" width="15.625" style="1" customWidth="1"/>
    <col min="3333" max="3334" width="10.625" style="1" customWidth="1"/>
    <col min="3335" max="3335" width="15.625" style="1" customWidth="1"/>
    <col min="3336" max="3338" width="10.625" style="1" customWidth="1"/>
    <col min="3339" max="3340" width="15.625" style="1" customWidth="1"/>
    <col min="3341" max="3585" width="9" style="1"/>
    <col min="3586" max="3586" width="1.625" style="1" customWidth="1"/>
    <col min="3587" max="3588" width="15.625" style="1" customWidth="1"/>
    <col min="3589" max="3590" width="10.625" style="1" customWidth="1"/>
    <col min="3591" max="3591" width="15.625" style="1" customWidth="1"/>
    <col min="3592" max="3594" width="10.625" style="1" customWidth="1"/>
    <col min="3595" max="3596" width="15.625" style="1" customWidth="1"/>
    <col min="3597" max="3841" width="9" style="1"/>
    <col min="3842" max="3842" width="1.625" style="1" customWidth="1"/>
    <col min="3843" max="3844" width="15.625" style="1" customWidth="1"/>
    <col min="3845" max="3846" width="10.625" style="1" customWidth="1"/>
    <col min="3847" max="3847" width="15.625" style="1" customWidth="1"/>
    <col min="3848" max="3850" width="10.625" style="1" customWidth="1"/>
    <col min="3851" max="3852" width="15.625" style="1" customWidth="1"/>
    <col min="3853" max="4097" width="9" style="1"/>
    <col min="4098" max="4098" width="1.625" style="1" customWidth="1"/>
    <col min="4099" max="4100" width="15.625" style="1" customWidth="1"/>
    <col min="4101" max="4102" width="10.625" style="1" customWidth="1"/>
    <col min="4103" max="4103" width="15.625" style="1" customWidth="1"/>
    <col min="4104" max="4106" width="10.625" style="1" customWidth="1"/>
    <col min="4107" max="4108" width="15.625" style="1" customWidth="1"/>
    <col min="4109" max="4353" width="9" style="1"/>
    <col min="4354" max="4354" width="1.625" style="1" customWidth="1"/>
    <col min="4355" max="4356" width="15.625" style="1" customWidth="1"/>
    <col min="4357" max="4358" width="10.625" style="1" customWidth="1"/>
    <col min="4359" max="4359" width="15.625" style="1" customWidth="1"/>
    <col min="4360" max="4362" width="10.625" style="1" customWidth="1"/>
    <col min="4363" max="4364" width="15.625" style="1" customWidth="1"/>
    <col min="4365" max="4609" width="9" style="1"/>
    <col min="4610" max="4610" width="1.625" style="1" customWidth="1"/>
    <col min="4611" max="4612" width="15.625" style="1" customWidth="1"/>
    <col min="4613" max="4614" width="10.625" style="1" customWidth="1"/>
    <col min="4615" max="4615" width="15.625" style="1" customWidth="1"/>
    <col min="4616" max="4618" width="10.625" style="1" customWidth="1"/>
    <col min="4619" max="4620" width="15.625" style="1" customWidth="1"/>
    <col min="4621" max="4865" width="9" style="1"/>
    <col min="4866" max="4866" width="1.625" style="1" customWidth="1"/>
    <col min="4867" max="4868" width="15.625" style="1" customWidth="1"/>
    <col min="4869" max="4870" width="10.625" style="1" customWidth="1"/>
    <col min="4871" max="4871" width="15.625" style="1" customWidth="1"/>
    <col min="4872" max="4874" width="10.625" style="1" customWidth="1"/>
    <col min="4875" max="4876" width="15.625" style="1" customWidth="1"/>
    <col min="4877" max="5121" width="9" style="1"/>
    <col min="5122" max="5122" width="1.625" style="1" customWidth="1"/>
    <col min="5123" max="5124" width="15.625" style="1" customWidth="1"/>
    <col min="5125" max="5126" width="10.625" style="1" customWidth="1"/>
    <col min="5127" max="5127" width="15.625" style="1" customWidth="1"/>
    <col min="5128" max="5130" width="10.625" style="1" customWidth="1"/>
    <col min="5131" max="5132" width="15.625" style="1" customWidth="1"/>
    <col min="5133" max="5377" width="9" style="1"/>
    <col min="5378" max="5378" width="1.625" style="1" customWidth="1"/>
    <col min="5379" max="5380" width="15.625" style="1" customWidth="1"/>
    <col min="5381" max="5382" width="10.625" style="1" customWidth="1"/>
    <col min="5383" max="5383" width="15.625" style="1" customWidth="1"/>
    <col min="5384" max="5386" width="10.625" style="1" customWidth="1"/>
    <col min="5387" max="5388" width="15.625" style="1" customWidth="1"/>
    <col min="5389" max="5633" width="9" style="1"/>
    <col min="5634" max="5634" width="1.625" style="1" customWidth="1"/>
    <col min="5635" max="5636" width="15.625" style="1" customWidth="1"/>
    <col min="5637" max="5638" width="10.625" style="1" customWidth="1"/>
    <col min="5639" max="5639" width="15.625" style="1" customWidth="1"/>
    <col min="5640" max="5642" width="10.625" style="1" customWidth="1"/>
    <col min="5643" max="5644" width="15.625" style="1" customWidth="1"/>
    <col min="5645" max="5889" width="9" style="1"/>
    <col min="5890" max="5890" width="1.625" style="1" customWidth="1"/>
    <col min="5891" max="5892" width="15.625" style="1" customWidth="1"/>
    <col min="5893" max="5894" width="10.625" style="1" customWidth="1"/>
    <col min="5895" max="5895" width="15.625" style="1" customWidth="1"/>
    <col min="5896" max="5898" width="10.625" style="1" customWidth="1"/>
    <col min="5899" max="5900" width="15.625" style="1" customWidth="1"/>
    <col min="5901" max="6145" width="9" style="1"/>
    <col min="6146" max="6146" width="1.625" style="1" customWidth="1"/>
    <col min="6147" max="6148" width="15.625" style="1" customWidth="1"/>
    <col min="6149" max="6150" width="10.625" style="1" customWidth="1"/>
    <col min="6151" max="6151" width="15.625" style="1" customWidth="1"/>
    <col min="6152" max="6154" width="10.625" style="1" customWidth="1"/>
    <col min="6155" max="6156" width="15.625" style="1" customWidth="1"/>
    <col min="6157" max="6401" width="9" style="1"/>
    <col min="6402" max="6402" width="1.625" style="1" customWidth="1"/>
    <col min="6403" max="6404" width="15.625" style="1" customWidth="1"/>
    <col min="6405" max="6406" width="10.625" style="1" customWidth="1"/>
    <col min="6407" max="6407" width="15.625" style="1" customWidth="1"/>
    <col min="6408" max="6410" width="10.625" style="1" customWidth="1"/>
    <col min="6411" max="6412" width="15.625" style="1" customWidth="1"/>
    <col min="6413" max="6657" width="9" style="1"/>
    <col min="6658" max="6658" width="1.625" style="1" customWidth="1"/>
    <col min="6659" max="6660" width="15.625" style="1" customWidth="1"/>
    <col min="6661" max="6662" width="10.625" style="1" customWidth="1"/>
    <col min="6663" max="6663" width="15.625" style="1" customWidth="1"/>
    <col min="6664" max="6666" width="10.625" style="1" customWidth="1"/>
    <col min="6667" max="6668" width="15.625" style="1" customWidth="1"/>
    <col min="6669" max="6913" width="9" style="1"/>
    <col min="6914" max="6914" width="1.625" style="1" customWidth="1"/>
    <col min="6915" max="6916" width="15.625" style="1" customWidth="1"/>
    <col min="6917" max="6918" width="10.625" style="1" customWidth="1"/>
    <col min="6919" max="6919" width="15.625" style="1" customWidth="1"/>
    <col min="6920" max="6922" width="10.625" style="1" customWidth="1"/>
    <col min="6923" max="6924" width="15.625" style="1" customWidth="1"/>
    <col min="6925" max="7169" width="9" style="1"/>
    <col min="7170" max="7170" width="1.625" style="1" customWidth="1"/>
    <col min="7171" max="7172" width="15.625" style="1" customWidth="1"/>
    <col min="7173" max="7174" width="10.625" style="1" customWidth="1"/>
    <col min="7175" max="7175" width="15.625" style="1" customWidth="1"/>
    <col min="7176" max="7178" width="10.625" style="1" customWidth="1"/>
    <col min="7179" max="7180" width="15.625" style="1" customWidth="1"/>
    <col min="7181" max="7425" width="9" style="1"/>
    <col min="7426" max="7426" width="1.625" style="1" customWidth="1"/>
    <col min="7427" max="7428" width="15.625" style="1" customWidth="1"/>
    <col min="7429" max="7430" width="10.625" style="1" customWidth="1"/>
    <col min="7431" max="7431" width="15.625" style="1" customWidth="1"/>
    <col min="7432" max="7434" width="10.625" style="1" customWidth="1"/>
    <col min="7435" max="7436" width="15.625" style="1" customWidth="1"/>
    <col min="7437" max="7681" width="9" style="1"/>
    <col min="7682" max="7682" width="1.625" style="1" customWidth="1"/>
    <col min="7683" max="7684" width="15.625" style="1" customWidth="1"/>
    <col min="7685" max="7686" width="10.625" style="1" customWidth="1"/>
    <col min="7687" max="7687" width="15.625" style="1" customWidth="1"/>
    <col min="7688" max="7690" width="10.625" style="1" customWidth="1"/>
    <col min="7691" max="7692" width="15.625" style="1" customWidth="1"/>
    <col min="7693" max="7937" width="9" style="1"/>
    <col min="7938" max="7938" width="1.625" style="1" customWidth="1"/>
    <col min="7939" max="7940" width="15.625" style="1" customWidth="1"/>
    <col min="7941" max="7942" width="10.625" style="1" customWidth="1"/>
    <col min="7943" max="7943" width="15.625" style="1" customWidth="1"/>
    <col min="7944" max="7946" width="10.625" style="1" customWidth="1"/>
    <col min="7947" max="7948" width="15.625" style="1" customWidth="1"/>
    <col min="7949" max="8193" width="9" style="1"/>
    <col min="8194" max="8194" width="1.625" style="1" customWidth="1"/>
    <col min="8195" max="8196" width="15.625" style="1" customWidth="1"/>
    <col min="8197" max="8198" width="10.625" style="1" customWidth="1"/>
    <col min="8199" max="8199" width="15.625" style="1" customWidth="1"/>
    <col min="8200" max="8202" width="10.625" style="1" customWidth="1"/>
    <col min="8203" max="8204" width="15.625" style="1" customWidth="1"/>
    <col min="8205" max="8449" width="9" style="1"/>
    <col min="8450" max="8450" width="1.625" style="1" customWidth="1"/>
    <col min="8451" max="8452" width="15.625" style="1" customWidth="1"/>
    <col min="8453" max="8454" width="10.625" style="1" customWidth="1"/>
    <col min="8455" max="8455" width="15.625" style="1" customWidth="1"/>
    <col min="8456" max="8458" width="10.625" style="1" customWidth="1"/>
    <col min="8459" max="8460" width="15.625" style="1" customWidth="1"/>
    <col min="8461" max="8705" width="9" style="1"/>
    <col min="8706" max="8706" width="1.625" style="1" customWidth="1"/>
    <col min="8707" max="8708" width="15.625" style="1" customWidth="1"/>
    <col min="8709" max="8710" width="10.625" style="1" customWidth="1"/>
    <col min="8711" max="8711" width="15.625" style="1" customWidth="1"/>
    <col min="8712" max="8714" width="10.625" style="1" customWidth="1"/>
    <col min="8715" max="8716" width="15.625" style="1" customWidth="1"/>
    <col min="8717" max="8961" width="9" style="1"/>
    <col min="8962" max="8962" width="1.625" style="1" customWidth="1"/>
    <col min="8963" max="8964" width="15.625" style="1" customWidth="1"/>
    <col min="8965" max="8966" width="10.625" style="1" customWidth="1"/>
    <col min="8967" max="8967" width="15.625" style="1" customWidth="1"/>
    <col min="8968" max="8970" width="10.625" style="1" customWidth="1"/>
    <col min="8971" max="8972" width="15.625" style="1" customWidth="1"/>
    <col min="8973" max="9217" width="9" style="1"/>
    <col min="9218" max="9218" width="1.625" style="1" customWidth="1"/>
    <col min="9219" max="9220" width="15.625" style="1" customWidth="1"/>
    <col min="9221" max="9222" width="10.625" style="1" customWidth="1"/>
    <col min="9223" max="9223" width="15.625" style="1" customWidth="1"/>
    <col min="9224" max="9226" width="10.625" style="1" customWidth="1"/>
    <col min="9227" max="9228" width="15.625" style="1" customWidth="1"/>
    <col min="9229" max="9473" width="9" style="1"/>
    <col min="9474" max="9474" width="1.625" style="1" customWidth="1"/>
    <col min="9475" max="9476" width="15.625" style="1" customWidth="1"/>
    <col min="9477" max="9478" width="10.625" style="1" customWidth="1"/>
    <col min="9479" max="9479" width="15.625" style="1" customWidth="1"/>
    <col min="9480" max="9482" width="10.625" style="1" customWidth="1"/>
    <col min="9483" max="9484" width="15.625" style="1" customWidth="1"/>
    <col min="9485" max="9729" width="9" style="1"/>
    <col min="9730" max="9730" width="1.625" style="1" customWidth="1"/>
    <col min="9731" max="9732" width="15.625" style="1" customWidth="1"/>
    <col min="9733" max="9734" width="10.625" style="1" customWidth="1"/>
    <col min="9735" max="9735" width="15.625" style="1" customWidth="1"/>
    <col min="9736" max="9738" width="10.625" style="1" customWidth="1"/>
    <col min="9739" max="9740" width="15.625" style="1" customWidth="1"/>
    <col min="9741" max="9985" width="9" style="1"/>
    <col min="9986" max="9986" width="1.625" style="1" customWidth="1"/>
    <col min="9987" max="9988" width="15.625" style="1" customWidth="1"/>
    <col min="9989" max="9990" width="10.625" style="1" customWidth="1"/>
    <col min="9991" max="9991" width="15.625" style="1" customWidth="1"/>
    <col min="9992" max="9994" width="10.625" style="1" customWidth="1"/>
    <col min="9995" max="9996" width="15.625" style="1" customWidth="1"/>
    <col min="9997" max="10241" width="9" style="1"/>
    <col min="10242" max="10242" width="1.625" style="1" customWidth="1"/>
    <col min="10243" max="10244" width="15.625" style="1" customWidth="1"/>
    <col min="10245" max="10246" width="10.625" style="1" customWidth="1"/>
    <col min="10247" max="10247" width="15.625" style="1" customWidth="1"/>
    <col min="10248" max="10250" width="10.625" style="1" customWidth="1"/>
    <col min="10251" max="10252" width="15.625" style="1" customWidth="1"/>
    <col min="10253" max="10497" width="9" style="1"/>
    <col min="10498" max="10498" width="1.625" style="1" customWidth="1"/>
    <col min="10499" max="10500" width="15.625" style="1" customWidth="1"/>
    <col min="10501" max="10502" width="10.625" style="1" customWidth="1"/>
    <col min="10503" max="10503" width="15.625" style="1" customWidth="1"/>
    <col min="10504" max="10506" width="10.625" style="1" customWidth="1"/>
    <col min="10507" max="10508" width="15.625" style="1" customWidth="1"/>
    <col min="10509" max="10753" width="9" style="1"/>
    <col min="10754" max="10754" width="1.625" style="1" customWidth="1"/>
    <col min="10755" max="10756" width="15.625" style="1" customWidth="1"/>
    <col min="10757" max="10758" width="10.625" style="1" customWidth="1"/>
    <col min="10759" max="10759" width="15.625" style="1" customWidth="1"/>
    <col min="10760" max="10762" width="10.625" style="1" customWidth="1"/>
    <col min="10763" max="10764" width="15.625" style="1" customWidth="1"/>
    <col min="10765" max="11009" width="9" style="1"/>
    <col min="11010" max="11010" width="1.625" style="1" customWidth="1"/>
    <col min="11011" max="11012" width="15.625" style="1" customWidth="1"/>
    <col min="11013" max="11014" width="10.625" style="1" customWidth="1"/>
    <col min="11015" max="11015" width="15.625" style="1" customWidth="1"/>
    <col min="11016" max="11018" width="10.625" style="1" customWidth="1"/>
    <col min="11019" max="11020" width="15.625" style="1" customWidth="1"/>
    <col min="11021" max="11265" width="9" style="1"/>
    <col min="11266" max="11266" width="1.625" style="1" customWidth="1"/>
    <col min="11267" max="11268" width="15.625" style="1" customWidth="1"/>
    <col min="11269" max="11270" width="10.625" style="1" customWidth="1"/>
    <col min="11271" max="11271" width="15.625" style="1" customWidth="1"/>
    <col min="11272" max="11274" width="10.625" style="1" customWidth="1"/>
    <col min="11275" max="11276" width="15.625" style="1" customWidth="1"/>
    <col min="11277" max="11521" width="9" style="1"/>
    <col min="11522" max="11522" width="1.625" style="1" customWidth="1"/>
    <col min="11523" max="11524" width="15.625" style="1" customWidth="1"/>
    <col min="11525" max="11526" width="10.625" style="1" customWidth="1"/>
    <col min="11527" max="11527" width="15.625" style="1" customWidth="1"/>
    <col min="11528" max="11530" width="10.625" style="1" customWidth="1"/>
    <col min="11531" max="11532" width="15.625" style="1" customWidth="1"/>
    <col min="11533" max="11777" width="9" style="1"/>
    <col min="11778" max="11778" width="1.625" style="1" customWidth="1"/>
    <col min="11779" max="11780" width="15.625" style="1" customWidth="1"/>
    <col min="11781" max="11782" width="10.625" style="1" customWidth="1"/>
    <col min="11783" max="11783" width="15.625" style="1" customWidth="1"/>
    <col min="11784" max="11786" width="10.625" style="1" customWidth="1"/>
    <col min="11787" max="11788" width="15.625" style="1" customWidth="1"/>
    <col min="11789" max="12033" width="9" style="1"/>
    <col min="12034" max="12034" width="1.625" style="1" customWidth="1"/>
    <col min="12035" max="12036" width="15.625" style="1" customWidth="1"/>
    <col min="12037" max="12038" width="10.625" style="1" customWidth="1"/>
    <col min="12039" max="12039" width="15.625" style="1" customWidth="1"/>
    <col min="12040" max="12042" width="10.625" style="1" customWidth="1"/>
    <col min="12043" max="12044" width="15.625" style="1" customWidth="1"/>
    <col min="12045" max="12289" width="9" style="1"/>
    <col min="12290" max="12290" width="1.625" style="1" customWidth="1"/>
    <col min="12291" max="12292" width="15.625" style="1" customWidth="1"/>
    <col min="12293" max="12294" width="10.625" style="1" customWidth="1"/>
    <col min="12295" max="12295" width="15.625" style="1" customWidth="1"/>
    <col min="12296" max="12298" width="10.625" style="1" customWidth="1"/>
    <col min="12299" max="12300" width="15.625" style="1" customWidth="1"/>
    <col min="12301" max="12545" width="9" style="1"/>
    <col min="12546" max="12546" width="1.625" style="1" customWidth="1"/>
    <col min="12547" max="12548" width="15.625" style="1" customWidth="1"/>
    <col min="12549" max="12550" width="10.625" style="1" customWidth="1"/>
    <col min="12551" max="12551" width="15.625" style="1" customWidth="1"/>
    <col min="12552" max="12554" width="10.625" style="1" customWidth="1"/>
    <col min="12555" max="12556" width="15.625" style="1" customWidth="1"/>
    <col min="12557" max="12801" width="9" style="1"/>
    <col min="12802" max="12802" width="1.625" style="1" customWidth="1"/>
    <col min="12803" max="12804" width="15.625" style="1" customWidth="1"/>
    <col min="12805" max="12806" width="10.625" style="1" customWidth="1"/>
    <col min="12807" max="12807" width="15.625" style="1" customWidth="1"/>
    <col min="12808" max="12810" width="10.625" style="1" customWidth="1"/>
    <col min="12811" max="12812" width="15.625" style="1" customWidth="1"/>
    <col min="12813" max="13057" width="9" style="1"/>
    <col min="13058" max="13058" width="1.625" style="1" customWidth="1"/>
    <col min="13059" max="13060" width="15.625" style="1" customWidth="1"/>
    <col min="13061" max="13062" width="10.625" style="1" customWidth="1"/>
    <col min="13063" max="13063" width="15.625" style="1" customWidth="1"/>
    <col min="13064" max="13066" width="10.625" style="1" customWidth="1"/>
    <col min="13067" max="13068" width="15.625" style="1" customWidth="1"/>
    <col min="13069" max="13313" width="9" style="1"/>
    <col min="13314" max="13314" width="1.625" style="1" customWidth="1"/>
    <col min="13315" max="13316" width="15.625" style="1" customWidth="1"/>
    <col min="13317" max="13318" width="10.625" style="1" customWidth="1"/>
    <col min="13319" max="13319" width="15.625" style="1" customWidth="1"/>
    <col min="13320" max="13322" width="10.625" style="1" customWidth="1"/>
    <col min="13323" max="13324" width="15.625" style="1" customWidth="1"/>
    <col min="13325" max="13569" width="9" style="1"/>
    <col min="13570" max="13570" width="1.625" style="1" customWidth="1"/>
    <col min="13571" max="13572" width="15.625" style="1" customWidth="1"/>
    <col min="13573" max="13574" width="10.625" style="1" customWidth="1"/>
    <col min="13575" max="13575" width="15.625" style="1" customWidth="1"/>
    <col min="13576" max="13578" width="10.625" style="1" customWidth="1"/>
    <col min="13579" max="13580" width="15.625" style="1" customWidth="1"/>
    <col min="13581" max="13825" width="9" style="1"/>
    <col min="13826" max="13826" width="1.625" style="1" customWidth="1"/>
    <col min="13827" max="13828" width="15.625" style="1" customWidth="1"/>
    <col min="13829" max="13830" width="10.625" style="1" customWidth="1"/>
    <col min="13831" max="13831" width="15.625" style="1" customWidth="1"/>
    <col min="13832" max="13834" width="10.625" style="1" customWidth="1"/>
    <col min="13835" max="13836" width="15.625" style="1" customWidth="1"/>
    <col min="13837" max="14081" width="9" style="1"/>
    <col min="14082" max="14082" width="1.625" style="1" customWidth="1"/>
    <col min="14083" max="14084" width="15.625" style="1" customWidth="1"/>
    <col min="14085" max="14086" width="10.625" style="1" customWidth="1"/>
    <col min="14087" max="14087" width="15.625" style="1" customWidth="1"/>
    <col min="14088" max="14090" width="10.625" style="1" customWidth="1"/>
    <col min="14091" max="14092" width="15.625" style="1" customWidth="1"/>
    <col min="14093" max="14337" width="9" style="1"/>
    <col min="14338" max="14338" width="1.625" style="1" customWidth="1"/>
    <col min="14339" max="14340" width="15.625" style="1" customWidth="1"/>
    <col min="14341" max="14342" width="10.625" style="1" customWidth="1"/>
    <col min="14343" max="14343" width="15.625" style="1" customWidth="1"/>
    <col min="14344" max="14346" width="10.625" style="1" customWidth="1"/>
    <col min="14347" max="14348" width="15.625" style="1" customWidth="1"/>
    <col min="14349" max="14593" width="9" style="1"/>
    <col min="14594" max="14594" width="1.625" style="1" customWidth="1"/>
    <col min="14595" max="14596" width="15.625" style="1" customWidth="1"/>
    <col min="14597" max="14598" width="10.625" style="1" customWidth="1"/>
    <col min="14599" max="14599" width="15.625" style="1" customWidth="1"/>
    <col min="14600" max="14602" width="10.625" style="1" customWidth="1"/>
    <col min="14603" max="14604" width="15.625" style="1" customWidth="1"/>
    <col min="14605" max="14849" width="9" style="1"/>
    <col min="14850" max="14850" width="1.625" style="1" customWidth="1"/>
    <col min="14851" max="14852" width="15.625" style="1" customWidth="1"/>
    <col min="14853" max="14854" width="10.625" style="1" customWidth="1"/>
    <col min="14855" max="14855" width="15.625" style="1" customWidth="1"/>
    <col min="14856" max="14858" width="10.625" style="1" customWidth="1"/>
    <col min="14859" max="14860" width="15.625" style="1" customWidth="1"/>
    <col min="14861" max="15105" width="9" style="1"/>
    <col min="15106" max="15106" width="1.625" style="1" customWidth="1"/>
    <col min="15107" max="15108" width="15.625" style="1" customWidth="1"/>
    <col min="15109" max="15110" width="10.625" style="1" customWidth="1"/>
    <col min="15111" max="15111" width="15.625" style="1" customWidth="1"/>
    <col min="15112" max="15114" width="10.625" style="1" customWidth="1"/>
    <col min="15115" max="15116" width="15.625" style="1" customWidth="1"/>
    <col min="15117" max="15361" width="9" style="1"/>
    <col min="15362" max="15362" width="1.625" style="1" customWidth="1"/>
    <col min="15363" max="15364" width="15.625" style="1" customWidth="1"/>
    <col min="15365" max="15366" width="10.625" style="1" customWidth="1"/>
    <col min="15367" max="15367" width="15.625" style="1" customWidth="1"/>
    <col min="15368" max="15370" width="10.625" style="1" customWidth="1"/>
    <col min="15371" max="15372" width="15.625" style="1" customWidth="1"/>
    <col min="15373" max="15617" width="9" style="1"/>
    <col min="15618" max="15618" width="1.625" style="1" customWidth="1"/>
    <col min="15619" max="15620" width="15.625" style="1" customWidth="1"/>
    <col min="15621" max="15622" width="10.625" style="1" customWidth="1"/>
    <col min="15623" max="15623" width="15.625" style="1" customWidth="1"/>
    <col min="15624" max="15626" width="10.625" style="1" customWidth="1"/>
    <col min="15627" max="15628" width="15.625" style="1" customWidth="1"/>
    <col min="15629" max="15873" width="9" style="1"/>
    <col min="15874" max="15874" width="1.625" style="1" customWidth="1"/>
    <col min="15875" max="15876" width="15.625" style="1" customWidth="1"/>
    <col min="15877" max="15878" width="10.625" style="1" customWidth="1"/>
    <col min="15879" max="15879" width="15.625" style="1" customWidth="1"/>
    <col min="15880" max="15882" width="10.625" style="1" customWidth="1"/>
    <col min="15883" max="15884" width="15.625" style="1" customWidth="1"/>
    <col min="15885" max="16129" width="9" style="1"/>
    <col min="16130" max="16130" width="1.625" style="1" customWidth="1"/>
    <col min="16131" max="16132" width="15.625" style="1" customWidth="1"/>
    <col min="16133" max="16134" width="10.625" style="1" customWidth="1"/>
    <col min="16135" max="16135" width="15.625" style="1" customWidth="1"/>
    <col min="16136" max="16138" width="10.625" style="1" customWidth="1"/>
    <col min="16139" max="16140" width="15.625" style="1" customWidth="1"/>
    <col min="16141" max="16384" width="9" style="1"/>
  </cols>
  <sheetData>
    <row r="1" spans="2:12" ht="36" customHeight="1">
      <c r="B1" s="84" t="s">
        <v>51</v>
      </c>
      <c r="C1" s="84"/>
    </row>
    <row r="2" spans="2:12" ht="52.5" customHeight="1">
      <c r="B2" s="96" t="s">
        <v>52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52.5" customHeight="1">
      <c r="B3" s="9"/>
      <c r="C3" s="9"/>
      <c r="D3" s="9"/>
      <c r="E3" s="9"/>
      <c r="F3" s="9"/>
      <c r="G3" s="9"/>
      <c r="H3" s="9"/>
      <c r="I3" s="85" t="s">
        <v>38</v>
      </c>
      <c r="J3" s="85"/>
      <c r="K3" s="85"/>
      <c r="L3" s="85"/>
    </row>
    <row r="4" spans="2:12" ht="36.75" customHeight="1" thickBot="1">
      <c r="K4" s="102" t="s">
        <v>40</v>
      </c>
      <c r="L4" s="102"/>
    </row>
    <row r="5" spans="2:12" ht="36.75" customHeight="1" thickTop="1">
      <c r="B5" s="90" t="s">
        <v>0</v>
      </c>
      <c r="C5" s="90" t="s">
        <v>1</v>
      </c>
      <c r="D5" s="99" t="s">
        <v>2</v>
      </c>
      <c r="E5" s="100"/>
      <c r="F5" s="101"/>
      <c r="G5" s="99" t="s">
        <v>3</v>
      </c>
      <c r="H5" s="100"/>
      <c r="I5" s="100"/>
      <c r="J5" s="100"/>
      <c r="K5" s="2" t="s">
        <v>10</v>
      </c>
      <c r="L5" s="97" t="s">
        <v>4</v>
      </c>
    </row>
    <row r="6" spans="2:12" ht="53.25" customHeight="1">
      <c r="B6" s="92"/>
      <c r="C6" s="92"/>
      <c r="D6" s="3" t="s">
        <v>8</v>
      </c>
      <c r="E6" s="3" t="s">
        <v>5</v>
      </c>
      <c r="F6" s="3" t="s">
        <v>6</v>
      </c>
      <c r="G6" s="4" t="s">
        <v>7</v>
      </c>
      <c r="H6" s="3" t="s">
        <v>8</v>
      </c>
      <c r="I6" s="3" t="s">
        <v>11</v>
      </c>
      <c r="J6" s="5" t="s">
        <v>12</v>
      </c>
      <c r="K6" s="6" t="s">
        <v>12</v>
      </c>
      <c r="L6" s="98"/>
    </row>
    <row r="7" spans="2:12" ht="45" customHeight="1">
      <c r="B7" s="87" t="s">
        <v>49</v>
      </c>
      <c r="C7" s="89" t="s">
        <v>55</v>
      </c>
      <c r="D7" s="51"/>
      <c r="E7" s="56">
        <v>905000</v>
      </c>
      <c r="F7" s="56">
        <f>D7*E7</f>
        <v>0</v>
      </c>
      <c r="G7" s="59"/>
      <c r="H7" s="51"/>
      <c r="I7" s="62"/>
      <c r="J7" s="47">
        <f>H7*I7</f>
        <v>0</v>
      </c>
      <c r="K7" s="49">
        <f>ROUNDDOWN(MIN(F7,J7),-3)</f>
        <v>0</v>
      </c>
      <c r="L7" s="64"/>
    </row>
    <row r="8" spans="2:12" ht="45" customHeight="1">
      <c r="B8" s="88"/>
      <c r="C8" s="89"/>
      <c r="D8" s="61"/>
      <c r="E8" s="57"/>
      <c r="F8" s="57"/>
      <c r="G8" s="60"/>
      <c r="H8" s="61"/>
      <c r="I8" s="63"/>
      <c r="J8" s="48"/>
      <c r="K8" s="50"/>
      <c r="L8" s="80"/>
    </row>
    <row r="9" spans="2:12" ht="45" customHeight="1">
      <c r="B9" s="88"/>
      <c r="C9" s="58" t="s">
        <v>54</v>
      </c>
      <c r="D9" s="52"/>
      <c r="E9" s="81">
        <v>205000</v>
      </c>
      <c r="F9" s="82">
        <f>D9*E9</f>
        <v>0</v>
      </c>
      <c r="G9" s="52"/>
      <c r="H9" s="86">
        <f>D9</f>
        <v>0</v>
      </c>
      <c r="I9" s="63"/>
      <c r="J9" s="69">
        <f>H9*I9</f>
        <v>0</v>
      </c>
      <c r="K9" s="50">
        <f>ROUNDDOWN(MIN(F9,J9),-3)</f>
        <v>0</v>
      </c>
      <c r="L9" s="65"/>
    </row>
    <row r="10" spans="2:12" ht="45" customHeight="1">
      <c r="B10" s="88"/>
      <c r="C10" s="58"/>
      <c r="D10" s="52"/>
      <c r="E10" s="81"/>
      <c r="F10" s="83"/>
      <c r="G10" s="52"/>
      <c r="H10" s="54"/>
      <c r="I10" s="55"/>
      <c r="J10" s="69"/>
      <c r="K10" s="70"/>
      <c r="L10" s="65"/>
    </row>
    <row r="11" spans="2:12" ht="45" customHeight="1">
      <c r="B11" s="88"/>
      <c r="C11" s="94" t="s">
        <v>47</v>
      </c>
      <c r="D11" s="51"/>
      <c r="E11" s="56">
        <v>3600</v>
      </c>
      <c r="F11" s="83">
        <f t="shared" ref="F11" si="0">D11*E11</f>
        <v>0</v>
      </c>
      <c r="G11" s="51"/>
      <c r="H11" s="54">
        <f t="shared" ref="H11" si="1">D11</f>
        <v>0</v>
      </c>
      <c r="I11" s="55"/>
      <c r="J11" s="68">
        <f>H11*I11</f>
        <v>0</v>
      </c>
      <c r="K11" s="70">
        <f>ROUNDDOWN(MIN(F11,J11,A25),-3)</f>
        <v>0</v>
      </c>
      <c r="L11" s="64"/>
    </row>
    <row r="12" spans="2:12" ht="45" customHeight="1">
      <c r="B12" s="88"/>
      <c r="C12" s="95"/>
      <c r="D12" s="52"/>
      <c r="E12" s="81"/>
      <c r="F12" s="83"/>
      <c r="G12" s="52"/>
      <c r="H12" s="54"/>
      <c r="I12" s="55"/>
      <c r="J12" s="69"/>
      <c r="K12" s="70"/>
      <c r="L12" s="65"/>
    </row>
    <row r="13" spans="2:12" ht="45" customHeight="1">
      <c r="B13" s="88"/>
      <c r="C13" s="93" t="s">
        <v>48</v>
      </c>
      <c r="D13" s="51"/>
      <c r="E13" s="56">
        <v>51400</v>
      </c>
      <c r="F13" s="83">
        <f t="shared" ref="F13" si="2">D13*E13</f>
        <v>0</v>
      </c>
      <c r="G13" s="51"/>
      <c r="H13" s="54">
        <f>D13</f>
        <v>0</v>
      </c>
      <c r="I13" s="55"/>
      <c r="J13" s="68">
        <f>H13*I13</f>
        <v>0</v>
      </c>
      <c r="K13" s="70">
        <f>ROUNDDOWN(MIN(F13,J13),-3)</f>
        <v>0</v>
      </c>
      <c r="L13" s="64"/>
    </row>
    <row r="14" spans="2:12" ht="45" customHeight="1">
      <c r="B14" s="88"/>
      <c r="C14" s="58"/>
      <c r="D14" s="52"/>
      <c r="E14" s="81"/>
      <c r="F14" s="83"/>
      <c r="G14" s="52"/>
      <c r="H14" s="54"/>
      <c r="I14" s="55"/>
      <c r="J14" s="69"/>
      <c r="K14" s="70"/>
      <c r="L14" s="65"/>
    </row>
    <row r="15" spans="2:12" ht="45" customHeight="1">
      <c r="B15" s="88"/>
      <c r="C15" s="93" t="s">
        <v>56</v>
      </c>
      <c r="D15" s="51"/>
      <c r="E15" s="93" t="s">
        <v>57</v>
      </c>
      <c r="F15" s="55"/>
      <c r="G15" s="51"/>
      <c r="H15" s="53"/>
      <c r="I15" s="55"/>
      <c r="J15" s="66"/>
      <c r="K15" s="70">
        <f>ROUNDDOWN(MIN(F15,J15),-3)</f>
        <v>0</v>
      </c>
      <c r="L15" s="64"/>
    </row>
    <row r="16" spans="2:12" ht="45" customHeight="1">
      <c r="B16" s="88"/>
      <c r="C16" s="58"/>
      <c r="D16" s="52"/>
      <c r="E16" s="58"/>
      <c r="F16" s="55"/>
      <c r="G16" s="52"/>
      <c r="H16" s="53"/>
      <c r="I16" s="55"/>
      <c r="J16" s="67"/>
      <c r="K16" s="70"/>
      <c r="L16" s="65"/>
    </row>
    <row r="17" spans="1:12" ht="24" customHeight="1">
      <c r="B17" s="7"/>
      <c r="C17" s="90" t="s">
        <v>9</v>
      </c>
      <c r="D17" s="76"/>
      <c r="E17" s="73"/>
      <c r="F17" s="56">
        <f>SUM(F7:F16)</f>
        <v>0</v>
      </c>
      <c r="G17" s="73"/>
      <c r="H17" s="76"/>
      <c r="I17" s="73"/>
      <c r="J17" s="68">
        <f>SUM(J7:J16)</f>
        <v>0</v>
      </c>
      <c r="K17" s="49">
        <f>SUM(K7:K16)</f>
        <v>0</v>
      </c>
      <c r="L17" s="64"/>
    </row>
    <row r="18" spans="1:12" ht="24" customHeight="1">
      <c r="B18" s="7"/>
      <c r="C18" s="91"/>
      <c r="D18" s="77"/>
      <c r="E18" s="74"/>
      <c r="F18" s="81"/>
      <c r="G18" s="74"/>
      <c r="H18" s="77"/>
      <c r="I18" s="74"/>
      <c r="J18" s="69"/>
      <c r="K18" s="71"/>
      <c r="L18" s="65"/>
    </row>
    <row r="19" spans="1:12" ht="24" customHeight="1" thickBot="1">
      <c r="B19" s="8"/>
      <c r="C19" s="92"/>
      <c r="D19" s="78"/>
      <c r="E19" s="75"/>
      <c r="F19" s="57"/>
      <c r="G19" s="75"/>
      <c r="H19" s="78"/>
      <c r="I19" s="75"/>
      <c r="J19" s="79"/>
      <c r="K19" s="72"/>
      <c r="L19" s="80"/>
    </row>
    <row r="20" spans="1:12" ht="19.5" thickTop="1"/>
    <row r="21" spans="1:12" ht="18.75" customHeight="1">
      <c r="B21" s="1" t="s">
        <v>39</v>
      </c>
    </row>
    <row r="22" spans="1:12" ht="18.75" customHeight="1"/>
    <row r="23" spans="1:12" hidden="1"/>
    <row r="24" spans="1:12" hidden="1"/>
    <row r="25" spans="1:12" hidden="1">
      <c r="A25" s="1">
        <v>900000</v>
      </c>
      <c r="B25" s="1">
        <v>1</v>
      </c>
      <c r="C25" s="1">
        <v>2</v>
      </c>
      <c r="D25" s="1">
        <v>3</v>
      </c>
      <c r="E25" s="1">
        <v>4</v>
      </c>
    </row>
    <row r="26" spans="1:12" hidden="1"/>
    <row r="27" spans="1:12" hidden="1"/>
  </sheetData>
  <mergeCells count="70">
    <mergeCell ref="B2:L2"/>
    <mergeCell ref="L5:L6"/>
    <mergeCell ref="G5:J5"/>
    <mergeCell ref="D5:F5"/>
    <mergeCell ref="C5:C6"/>
    <mergeCell ref="B5:B6"/>
    <mergeCell ref="K4:L4"/>
    <mergeCell ref="C17:C19"/>
    <mergeCell ref="E17:E19"/>
    <mergeCell ref="D11:D12"/>
    <mergeCell ref="E11:E12"/>
    <mergeCell ref="F11:F12"/>
    <mergeCell ref="D15:D16"/>
    <mergeCell ref="E15:E16"/>
    <mergeCell ref="F15:F16"/>
    <mergeCell ref="D13:D14"/>
    <mergeCell ref="E13:E14"/>
    <mergeCell ref="F13:F14"/>
    <mergeCell ref="C11:C12"/>
    <mergeCell ref="C13:C14"/>
    <mergeCell ref="C15:C16"/>
    <mergeCell ref="F17:F19"/>
    <mergeCell ref="D17:D19"/>
    <mergeCell ref="L17:L19"/>
    <mergeCell ref="D9:D10"/>
    <mergeCell ref="E9:E10"/>
    <mergeCell ref="F9:F10"/>
    <mergeCell ref="B1:C1"/>
    <mergeCell ref="I3:L3"/>
    <mergeCell ref="G9:G10"/>
    <mergeCell ref="H9:H10"/>
    <mergeCell ref="J9:J10"/>
    <mergeCell ref="I9:I10"/>
    <mergeCell ref="L9:L10"/>
    <mergeCell ref="K9:K10"/>
    <mergeCell ref="L7:L8"/>
    <mergeCell ref="B7:B16"/>
    <mergeCell ref="C7:C8"/>
    <mergeCell ref="D7:D8"/>
    <mergeCell ref="K17:K19"/>
    <mergeCell ref="G17:G19"/>
    <mergeCell ref="H17:H19"/>
    <mergeCell ref="I17:I19"/>
    <mergeCell ref="J17:J19"/>
    <mergeCell ref="L11:L12"/>
    <mergeCell ref="L13:L14"/>
    <mergeCell ref="J15:J16"/>
    <mergeCell ref="J13:J14"/>
    <mergeCell ref="K13:K14"/>
    <mergeCell ref="J11:J12"/>
    <mergeCell ref="K11:K12"/>
    <mergeCell ref="K15:K16"/>
    <mergeCell ref="L15:L16"/>
    <mergeCell ref="F7:F8"/>
    <mergeCell ref="C9:C10"/>
    <mergeCell ref="G7:G8"/>
    <mergeCell ref="H7:H8"/>
    <mergeCell ref="I7:I8"/>
    <mergeCell ref="E7:E8"/>
    <mergeCell ref="J7:J8"/>
    <mergeCell ref="K7:K8"/>
    <mergeCell ref="G15:G16"/>
    <mergeCell ref="H15:H16"/>
    <mergeCell ref="G13:G14"/>
    <mergeCell ref="H13:H14"/>
    <mergeCell ref="G11:G12"/>
    <mergeCell ref="H11:H12"/>
    <mergeCell ref="I15:I16"/>
    <mergeCell ref="I13:I14"/>
    <mergeCell ref="I11:I12"/>
  </mergeCells>
  <phoneticPr fontId="1"/>
  <dataValidations count="1">
    <dataValidation type="list" allowBlank="1" showInputMessage="1" showErrorMessage="1" sqref="D7:D8" xr:uid="{00000000-0002-0000-0100-000000000000}">
      <formula1>$B$25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設備費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埼玉県</cp:lastModifiedBy>
  <cp:lastPrinted>2020-08-08T12:27:35Z</cp:lastPrinted>
  <dcterms:created xsi:type="dcterms:W3CDTF">2014-03-17T09:07:12Z</dcterms:created>
  <dcterms:modified xsi:type="dcterms:W3CDTF">2020-12-14T06:18:51Z</dcterms:modified>
</cp:coreProperties>
</file>