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保健医療政策課\H31年度\08感染症・新型インフルエンザ対策担当\24_防疫\24_15_武漢市における不明肺炎\包括支援交付金（入院設備、ＰＣＲ、帰国者・接触者外来）\補助金　(3)入院設備補助金\原本\"/>
    </mc:Choice>
  </mc:AlternateContent>
  <bookViews>
    <workbookView xWindow="0" yWindow="0" windowWidth="19200" windowHeight="11610" tabRatio="845" activeTab="2"/>
  </bookViews>
  <sheets>
    <sheet name="総括表" sheetId="15" r:id="rId1"/>
    <sheet name="初度設備" sheetId="14" r:id="rId2"/>
    <sheet name="その他の設備費" sheetId="13" r:id="rId3"/>
  </sheets>
  <calcPr calcId="162913"/>
</workbook>
</file>

<file path=xl/calcChain.xml><?xml version="1.0" encoding="utf-8"?>
<calcChain xmlns="http://schemas.openxmlformats.org/spreadsheetml/2006/main">
  <c r="K7" i="13" l="1"/>
  <c r="H7" i="13"/>
  <c r="J7" i="13"/>
  <c r="F7" i="13"/>
  <c r="M14" i="15" l="1"/>
  <c r="L16" i="15"/>
  <c r="L14" i="15"/>
  <c r="J16" i="15"/>
  <c r="I16" i="15"/>
  <c r="J14" i="15"/>
  <c r="I14" i="15"/>
  <c r="H9" i="13" l="1"/>
  <c r="I17" i="13"/>
  <c r="D17" i="13"/>
  <c r="F11" i="13"/>
  <c r="F13" i="13"/>
  <c r="F9" i="13"/>
  <c r="E18" i="15" l="1"/>
  <c r="G18" i="15"/>
  <c r="H18" i="15"/>
  <c r="D18" i="15"/>
  <c r="M16" i="15"/>
  <c r="F16" i="15"/>
  <c r="K18" i="15" l="1"/>
  <c r="K7" i="14"/>
  <c r="J9" i="13"/>
  <c r="K9" i="13" s="1"/>
  <c r="F17" i="13"/>
  <c r="F7" i="14"/>
  <c r="F21" i="14" s="1"/>
  <c r="K21" i="14" l="1"/>
  <c r="J21" i="14"/>
  <c r="F14" i="15"/>
  <c r="F18" i="15" s="1"/>
  <c r="I18" i="15" l="1"/>
  <c r="H11" i="13"/>
  <c r="J11" i="13" s="1"/>
  <c r="H13" i="13"/>
  <c r="J13" i="13" s="1"/>
  <c r="K13" i="13" s="1"/>
  <c r="H15" i="13"/>
  <c r="K11" i="13" l="1"/>
  <c r="J18" i="15"/>
  <c r="J15" i="13"/>
  <c r="J17" i="13" s="1"/>
  <c r="D21" i="14"/>
  <c r="M18" i="15" l="1"/>
  <c r="L18" i="15"/>
  <c r="K15" i="13"/>
  <c r="K17" i="13" s="1"/>
  <c r="H21" i="14"/>
  <c r="I21" i="14"/>
  <c r="H17" i="13"/>
</calcChain>
</file>

<file path=xl/sharedStrings.xml><?xml version="1.0" encoding="utf-8"?>
<sst xmlns="http://schemas.openxmlformats.org/spreadsheetml/2006/main" count="87" uniqueCount="66">
  <si>
    <t>種目</t>
    <rPh sb="0" eb="2">
      <t>シュモク</t>
    </rPh>
    <phoneticPr fontId="3"/>
  </si>
  <si>
    <t>品目</t>
    <rPh sb="0" eb="2">
      <t>ヒンモク</t>
    </rPh>
    <phoneticPr fontId="3"/>
  </si>
  <si>
    <t>基準額</t>
    <rPh sb="0" eb="2">
      <t>キジュン</t>
    </rPh>
    <rPh sb="2" eb="3">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</si>
  <si>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</si>
  <si>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</si>
  <si>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</si>
  <si>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</si>
  <si>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</si>
  <si>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</si>
  <si>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簡易陰圧装置</t>
  </si>
  <si>
    <t>体外式膜型人工肺及び付帯する備品</t>
  </si>
  <si>
    <t>簡易病室及び付帯する備品</t>
  </si>
  <si>
    <t>選定額</t>
    <rPh sb="0" eb="2">
      <t>センテイ</t>
    </rPh>
    <rPh sb="2" eb="3">
      <t>ガク</t>
    </rPh>
    <phoneticPr fontId="1"/>
  </si>
  <si>
    <t>　　　　　　　　</t>
    <phoneticPr fontId="3"/>
  </si>
  <si>
    <t>実費相当額</t>
    <phoneticPr fontId="1"/>
  </si>
  <si>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</si>
  <si>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</si>
  <si>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</si>
  <si>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</si>
  <si>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</si>
  <si>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</si>
  <si>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</si>
  <si>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</si>
  <si>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</si>
  <si>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</si>
  <si>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</si>
  <si>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</si>
  <si>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</si>
  <si>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差引過(△)
不足額
((I)－(G))</t>
    <rPh sb="0" eb="2">
      <t>サシヒキ</t>
    </rPh>
    <rPh sb="2" eb="3">
      <t>カ</t>
    </rPh>
    <rPh sb="7" eb="10">
      <t>フソクガク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</si>
  <si>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</si>
  <si>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</si>
  <si>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</si>
  <si>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</si>
  <si>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</si>
  <si>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</si>
  <si>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</si>
  <si>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</si>
  <si>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</si>
  <si>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</si>
  <si>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（注）１　「総事業費」欄には、当該事業に係る部分のみを記入すること。</t>
    <rPh sb="1" eb="2">
      <t>チュウ</t>
    </rPh>
    <phoneticPr fontId="3"/>
  </si>
  <si>
    <t>　　　２　「対象経費の実支出額」欄には、当該事業にかかる実績額の総額を記入すること。</t>
    <rPh sb="6" eb="8">
      <t>タイショウ</t>
    </rPh>
    <rPh sb="8" eb="10">
      <t>ケイヒ</t>
    </rPh>
    <rPh sb="11" eb="12">
      <t>ジツ</t>
    </rPh>
    <rPh sb="12" eb="15">
      <t>シシュツガク</t>
    </rPh>
    <rPh sb="16" eb="17">
      <t>ラン</t>
    </rPh>
    <rPh sb="20" eb="22">
      <t>トウガイ</t>
    </rPh>
    <rPh sb="22" eb="24">
      <t>ジギョウ</t>
    </rPh>
    <rPh sb="28" eb="31">
      <t>ジッセキガク</t>
    </rPh>
    <rPh sb="32" eb="34">
      <t>ソウガク</t>
    </rPh>
    <rPh sb="35" eb="37">
      <t>キニュウ</t>
    </rPh>
    <phoneticPr fontId="3"/>
  </si>
  <si>
    <t>　　　　　ただし、算定された額に1,000円未満の端数を生じた場合は、これを切り捨てるものとする。</t>
    <phoneticPr fontId="3"/>
  </si>
  <si>
    <t>施設名（　　　　　　　　　　　　　　　　　　　）</t>
    <rPh sb="0" eb="2">
      <t>シセツ</t>
    </rPh>
    <rPh sb="2" eb="3">
      <t>メイ</t>
    </rPh>
    <phoneticPr fontId="1"/>
  </si>
  <si>
    <t>　　（注）（１）　品目及び数量を記入するとともに必要に応じて、備考欄には設置理由、用途等参考となる事項を具体的に記入すること。</t>
    <phoneticPr fontId="3"/>
  </si>
  <si>
    <t>入院病床数</t>
    <rPh sb="0" eb="4">
      <t>ニュウインビョウショウ</t>
    </rPh>
    <rPh sb="4" eb="5">
      <t>スウ</t>
    </rPh>
    <phoneticPr fontId="1"/>
  </si>
  <si>
    <t>（単位：円）</t>
    <rPh sb="1" eb="3">
      <t>タンイ</t>
    </rPh>
    <rPh sb="4" eb="5">
      <t>エン</t>
    </rPh>
    <phoneticPr fontId="1"/>
  </si>
  <si>
    <t>人工呼吸器及び付帯する備品</t>
    <phoneticPr fontId="1"/>
  </si>
  <si>
    <t>設備</t>
    <rPh sb="0" eb="2">
      <t>セツビ</t>
    </rPh>
    <phoneticPr fontId="3"/>
  </si>
  <si>
    <t>その他の設備費</t>
    <phoneticPr fontId="1"/>
  </si>
  <si>
    <t>その他の設備費</t>
    <phoneticPr fontId="1"/>
  </si>
  <si>
    <t>合計額</t>
    <rPh sb="0" eb="2">
      <t>ゴウケイ</t>
    </rPh>
    <rPh sb="2" eb="3">
      <t>ガク</t>
    </rPh>
    <phoneticPr fontId="1"/>
  </si>
  <si>
    <t>　　　３　「選定額」欄には、「対象経費の実支出額」と「基準額」とを比較して少ない方の額を記入すること。</t>
    <rPh sb="6" eb="8">
      <t>センテイ</t>
    </rPh>
    <rPh sb="8" eb="9">
      <t>ガク</t>
    </rPh>
    <rPh sb="10" eb="11">
      <t>ラン</t>
    </rPh>
    <rPh sb="15" eb="17">
      <t>タイショウ</t>
    </rPh>
    <rPh sb="17" eb="19">
      <t>ケイヒ</t>
    </rPh>
    <rPh sb="20" eb="21">
      <t>ジツ</t>
    </rPh>
    <rPh sb="21" eb="24">
      <t>シシュツガク</t>
    </rPh>
    <rPh sb="27" eb="30">
      <t>キジュンガク</t>
    </rPh>
    <rPh sb="33" eb="35">
      <t>ヒカク</t>
    </rPh>
    <rPh sb="37" eb="38">
      <t>スク</t>
    </rPh>
    <rPh sb="40" eb="41">
      <t>ホウ</t>
    </rPh>
    <rPh sb="42" eb="43">
      <t>ガク</t>
    </rPh>
    <rPh sb="44" eb="46">
      <t>キニュウ</t>
    </rPh>
    <phoneticPr fontId="3"/>
  </si>
  <si>
    <t>初度設備費</t>
    <rPh sb="0" eb="2">
      <t>ショド</t>
    </rPh>
    <rPh sb="2" eb="4">
      <t>セツビ</t>
    </rPh>
    <rPh sb="4" eb="5">
      <t>ヒ</t>
    </rPh>
    <phoneticPr fontId="1"/>
  </si>
  <si>
    <t>対象経費の
支済出額</t>
    <rPh sb="0" eb="2">
      <t>タイショウ</t>
    </rPh>
    <rPh sb="2" eb="4">
      <t>ケイヒ</t>
    </rPh>
    <rPh sb="6" eb="7">
      <t>シ</t>
    </rPh>
    <rPh sb="7" eb="8">
      <t>ズミ</t>
    </rPh>
    <rPh sb="8" eb="9">
      <t>デ</t>
    </rPh>
    <rPh sb="9" eb="10">
      <t>ガク</t>
    </rPh>
    <phoneticPr fontId="3"/>
  </si>
  <si>
    <t>補助金
所要額</t>
    <phoneticPr fontId="3"/>
  </si>
  <si>
    <t>対象経費支済出額</t>
    <rPh sb="0" eb="2">
      <t>タイショウ</t>
    </rPh>
    <rPh sb="2" eb="4">
      <t>ケイヒ</t>
    </rPh>
    <rPh sb="4" eb="5">
      <t>シ</t>
    </rPh>
    <rPh sb="5" eb="6">
      <t>ズミ</t>
    </rPh>
    <rPh sb="6" eb="7">
      <t>デ</t>
    </rPh>
    <rPh sb="7" eb="8">
      <t>ガク</t>
    </rPh>
    <phoneticPr fontId="3"/>
  </si>
  <si>
    <t>県補助
受入済額</t>
    <rPh sb="0" eb="1">
      <t>ケン</t>
    </rPh>
    <rPh sb="1" eb="3">
      <t>ホジョ</t>
    </rPh>
    <rPh sb="4" eb="6">
      <t>ウケイレ</t>
    </rPh>
    <rPh sb="6" eb="7">
      <t>ズミ</t>
    </rPh>
    <rPh sb="7" eb="8">
      <t>ガク</t>
    </rPh>
    <phoneticPr fontId="3"/>
  </si>
  <si>
    <t>別紙４－１</t>
    <phoneticPr fontId="3"/>
  </si>
  <si>
    <t>別紙４－２</t>
    <rPh sb="0" eb="2">
      <t>ベッシ</t>
    </rPh>
    <phoneticPr fontId="3"/>
  </si>
  <si>
    <t>施設名（　　　　　　　　　　　　　　　　　　　）</t>
  </si>
  <si>
    <t>　　　４　「補助金所要額」欄には、「選定額」と「差引事業費」とを比較して少ない方の額に、補助率を乗じて得た額を記入すること。</t>
    <rPh sb="6" eb="9">
      <t>ホジョキン</t>
    </rPh>
    <rPh sb="9" eb="11">
      <t>ショヨウ</t>
    </rPh>
    <rPh sb="11" eb="12">
      <t>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</si>
  <si>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別紙３</t>
    <rPh sb="0" eb="2">
      <t>ベッシ</t>
    </rPh>
    <phoneticPr fontId="3"/>
  </si>
  <si>
    <t>令和　年度　埼玉県新型コロナウイルス感染症患者等入院医療機関設備整備事業所要額精算書</t>
    <rPh sb="0" eb="2">
      <t>レイワ</t>
    </rPh>
    <rPh sb="3" eb="5">
      <t>ネンド</t>
    </rPh>
    <rPh sb="6" eb="9">
      <t>サイタマケン</t>
    </rPh>
    <rPh sb="9" eb="11">
      <t>シンガタ</t>
    </rPh>
    <rPh sb="18" eb="21">
      <t>カンセンショウ</t>
    </rPh>
    <rPh sb="21" eb="23">
      <t>カンジャ</t>
    </rPh>
    <rPh sb="23" eb="24">
      <t>トウ</t>
    </rPh>
    <rPh sb="24" eb="26">
      <t>ニュウイン</t>
    </rPh>
    <rPh sb="26" eb="28">
      <t>イリョウ</t>
    </rPh>
    <rPh sb="28" eb="30">
      <t>キカン</t>
    </rPh>
    <rPh sb="30" eb="32">
      <t>セツビ</t>
    </rPh>
    <rPh sb="32" eb="34">
      <t>セイビ</t>
    </rPh>
    <rPh sb="34" eb="36">
      <t>ジギョウ</t>
    </rPh>
    <rPh sb="36" eb="38">
      <t>ショヨウ</t>
    </rPh>
    <rPh sb="38" eb="39">
      <t>ガク</t>
    </rPh>
    <rPh sb="39" eb="42">
      <t>セイサンショ</t>
    </rPh>
    <phoneticPr fontId="3"/>
  </si>
  <si>
    <t>令和　年度　埼玉県新型コロナウイルス感染症患者等入院医療機関設備整備事業実績報告書</t>
    <rPh sb="0" eb="2">
      <t>レイワ</t>
    </rPh>
    <rPh sb="3" eb="5">
      <t>ネンド</t>
    </rPh>
    <rPh sb="6" eb="9">
      <t>サイタマケン</t>
    </rPh>
    <rPh sb="9" eb="11">
      <t>シンガタ</t>
    </rPh>
    <rPh sb="18" eb="21">
      <t>カンセンショウ</t>
    </rPh>
    <rPh sb="21" eb="23">
      <t>カンジャ</t>
    </rPh>
    <rPh sb="23" eb="24">
      <t>トウ</t>
    </rPh>
    <rPh sb="24" eb="26">
      <t>ニュウイン</t>
    </rPh>
    <rPh sb="26" eb="28">
      <t>イリョウ</t>
    </rPh>
    <rPh sb="28" eb="30">
      <t>キカン</t>
    </rPh>
    <rPh sb="30" eb="32">
      <t>セツビ</t>
    </rPh>
    <rPh sb="32" eb="34">
      <t>セイビ</t>
    </rPh>
    <rPh sb="34" eb="36">
      <t>ジギョウ</t>
    </rPh>
    <rPh sb="36" eb="38">
      <t>ジッセキ</t>
    </rPh>
    <rPh sb="38" eb="41">
      <t>ホウコクショ</t>
    </rPh>
    <phoneticPr fontId="3"/>
  </si>
  <si>
    <t>令和　年度　埼玉県新型コロナウイルス感染症患者等入院医療機関設備整備事業実績報告書</t>
    <rPh sb="0" eb="2">
      <t>レイワ</t>
    </rPh>
    <rPh sb="3" eb="5">
      <t>ネンド</t>
    </rPh>
    <rPh sb="6" eb="9">
      <t>サイタマケン</t>
    </rPh>
    <rPh sb="9" eb="11">
      <t>シンガタ</t>
    </rPh>
    <rPh sb="18" eb="21">
      <t>カンセンショウ</t>
    </rPh>
    <rPh sb="21" eb="23">
      <t>カンジャ</t>
    </rPh>
    <rPh sb="23" eb="24">
      <t>トウ</t>
    </rPh>
    <rPh sb="24" eb="26">
      <t>ニュウイン</t>
    </rPh>
    <rPh sb="26" eb="28">
      <t>イリョウ</t>
    </rPh>
    <rPh sb="28" eb="30">
      <t>キカン</t>
    </rPh>
    <rPh sb="30" eb="32">
      <t>セツビ</t>
    </rPh>
    <rPh sb="32" eb="34">
      <t>セイビ</t>
    </rPh>
    <phoneticPr fontId="3"/>
  </si>
  <si>
    <t>個人防護具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</si>
</sst>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107">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17" xfId="2" applyFont="1" applyBorder="1" applyAlignment="1">
      <alignment horizontal="center" vertical="center"/>
    </xf>
    <xf numFmtId="38" fontId="7" fillId="0" borderId="3" xfId="2" applyFont="1" applyBorder="1" applyAlignment="1">
      <alignment horizontal="center" vertical="center"/>
    </xf>
    <xf numFmtId="38" fontId="7" fillId="0" borderId="3" xfId="2" applyFont="1" applyBorder="1" applyAlignment="1">
      <alignment horizontal="center" vertical="center" wrapText="1"/>
    </xf>
    <xf numFmtId="38" fontId="7" fillId="0" borderId="7" xfId="2" applyFont="1" applyBorder="1" applyAlignment="1">
      <alignment horizontal="center" vertical="center"/>
    </xf>
    <xf numFmtId="38" fontId="7" fillId="0" borderId="18" xfId="2" applyFont="1" applyBorder="1" applyAlignment="1">
      <alignment horizontal="center" vertical="center"/>
    </xf>
    <xf numFmtId="38" fontId="7" fillId="0" borderId="5" xfId="2" applyFont="1" applyBorder="1">
      <alignment vertical="center"/>
    </xf>
    <xf numFmtId="38" fontId="7" fillId="0" borderId="6" xfId="2" applyFont="1" applyBorder="1">
      <alignment vertical="center"/>
    </xf>
    <xf numFmtId="38" fontId="7" fillId="2" borderId="3" xfId="2" applyFont="1" applyFill="1" applyBorder="1" applyAlignment="1">
      <alignment vertical="center" wrapText="1"/>
    </xf>
    <xf numFmtId="38" fontId="7" fillId="2" borderId="3" xfId="2" applyFont="1" applyFill="1" applyBorder="1" applyAlignment="1">
      <alignment vertical="center"/>
    </xf>
    <xf numFmtId="38" fontId="6" fillId="0" borderId="0" xfId="2" applyFont="1" applyFill="1" applyAlignment="1">
      <alignment horizontal="center" vertical="center"/>
    </xf>
    <xf numFmtId="38" fontId="7" fillId="2" borderId="0" xfId="2" applyFont="1" applyFill="1">
      <alignment vertical="center"/>
    </xf>
    <xf numFmtId="38" fontId="8" fillId="0" borderId="0" xfId="2" applyFont="1">
      <alignment vertical="center"/>
    </xf>
    <xf numFmtId="38" fontId="9" fillId="0" borderId="0" xfId="2" applyFont="1">
      <alignment vertical="center"/>
    </xf>
    <xf numFmtId="38" fontId="11" fillId="0" borderId="0" xfId="2" applyFont="1" applyAlignment="1">
      <alignment horizontal="centerContinuous" vertical="center"/>
    </xf>
    <xf numFmtId="38" fontId="8" fillId="0" borderId="0" xfId="2" applyFont="1" applyBorder="1" applyAlignment="1">
      <alignment horizontal="left" vertical="center"/>
    </xf>
    <xf numFmtId="38" fontId="9" fillId="0" borderId="0" xfId="2" applyFont="1" applyFill="1" applyBorder="1" applyAlignment="1">
      <alignment horizontal="center" vertical="center" shrinkToFit="1"/>
    </xf>
    <xf numFmtId="38" fontId="8" fillId="0" borderId="0" xfId="2" applyFont="1" applyAlignment="1">
      <alignment horizontal="right" vertical="center"/>
    </xf>
    <xf numFmtId="38" fontId="8" fillId="0" borderId="3" xfId="2" applyFont="1" applyBorder="1" applyAlignment="1">
      <alignment horizontal="right" vertical="center"/>
    </xf>
    <xf numFmtId="38" fontId="8" fillId="0" borderId="3" xfId="2" applyFont="1" applyFill="1" applyBorder="1" applyAlignment="1">
      <alignment horizontal="right" vertical="center"/>
    </xf>
    <xf numFmtId="38" fontId="8" fillId="0" borderId="34" xfId="2" applyFont="1" applyFill="1" applyBorder="1" applyAlignment="1">
      <alignment horizontal="right" vertical="center"/>
    </xf>
    <xf numFmtId="38" fontId="12" fillId="0" borderId="0" xfId="2" applyFont="1">
      <alignment vertical="center"/>
    </xf>
    <xf numFmtId="38" fontId="7" fillId="0" borderId="7" xfId="2" applyFont="1" applyBorder="1" applyAlignment="1">
      <alignment horizontal="center" vertical="center"/>
    </xf>
    <xf numFmtId="38" fontId="6" fillId="0" borderId="0" xfId="2" applyFont="1" applyFill="1" applyAlignment="1">
      <alignment vertical="center"/>
    </xf>
    <xf numFmtId="38" fontId="8" fillId="2" borderId="3" xfId="2" applyFont="1" applyFill="1" applyBorder="1" applyAlignment="1">
      <alignment vertical="center"/>
    </xf>
    <xf numFmtId="38" fontId="8" fillId="0" borderId="3" xfId="2" applyFont="1" applyBorder="1" applyAlignment="1">
      <alignment vertical="center"/>
    </xf>
    <xf numFmtId="38" fontId="8" fillId="0" borderId="34" xfId="2" applyFont="1" applyBorder="1" applyAlignment="1">
      <alignment vertical="center"/>
    </xf>
    <xf numFmtId="38" fontId="8" fillId="0" borderId="38" xfId="2" applyFont="1" applyBorder="1" applyAlignment="1">
      <alignment horizontal="center" vertical="center" wrapText="1"/>
    </xf>
    <xf numFmtId="38" fontId="8" fillId="0" borderId="3" xfId="2" applyFont="1" applyBorder="1" applyAlignment="1">
      <alignment horizontal="center" vertical="center" wrapText="1"/>
    </xf>
    <xf numFmtId="38" fontId="8" fillId="0" borderId="39" xfId="2" applyFont="1" applyBorder="1" applyAlignment="1">
      <alignment horizontal="center" vertical="center" wrapText="1"/>
    </xf>
    <xf numFmtId="38" fontId="8" fillId="0" borderId="34" xfId="2" applyFont="1" applyBorder="1" applyAlignment="1">
      <alignment horizontal="center" vertical="center" wrapText="1"/>
    </xf>
    <xf numFmtId="38" fontId="8" fillId="0" borderId="3" xfId="2" applyFont="1" applyBorder="1" applyAlignment="1">
      <alignment horizontal="center" vertical="center"/>
    </xf>
    <xf numFmtId="38" fontId="8" fillId="0" borderId="38" xfId="2" applyFont="1" applyBorder="1" applyAlignment="1">
      <alignment horizontal="center" vertical="center"/>
    </xf>
    <xf numFmtId="38" fontId="8" fillId="0" borderId="38" xfId="2" applyFont="1" applyFill="1" applyBorder="1" applyAlignment="1">
      <alignment vertical="center"/>
    </xf>
    <xf numFmtId="38" fontId="8" fillId="0" borderId="3" xfId="2" applyFont="1" applyFill="1" applyBorder="1" applyAlignment="1">
      <alignment vertical="center"/>
    </xf>
    <xf numFmtId="38" fontId="8" fillId="2" borderId="35" xfId="2" applyFont="1" applyFill="1" applyBorder="1" applyAlignment="1">
      <alignment vertical="center"/>
    </xf>
    <xf numFmtId="38" fontId="8" fillId="0" borderId="35" xfId="2" applyFont="1" applyBorder="1" applyAlignment="1">
      <alignment vertical="center"/>
    </xf>
    <xf numFmtId="38" fontId="8" fillId="0" borderId="36" xfId="2" applyFont="1" applyBorder="1" applyAlignment="1">
      <alignment vertical="center"/>
    </xf>
    <xf numFmtId="38" fontId="8" fillId="0" borderId="2" xfId="2" applyFont="1" applyBorder="1" applyAlignment="1">
      <alignment horizontal="center" vertical="center"/>
    </xf>
    <xf numFmtId="38" fontId="8" fillId="0" borderId="40" xfId="2" applyFont="1" applyBorder="1" applyAlignment="1">
      <alignment horizontal="center" vertical="center"/>
    </xf>
    <xf numFmtId="38" fontId="8" fillId="0" borderId="41" xfId="2" applyFont="1" applyBorder="1" applyAlignment="1">
      <alignment horizontal="center" vertical="center"/>
    </xf>
    <xf numFmtId="38" fontId="8" fillId="0" borderId="14" xfId="2" applyFont="1" applyBorder="1" applyAlignment="1">
      <alignment horizontal="center" vertical="center"/>
    </xf>
    <xf numFmtId="38" fontId="9" fillId="0" borderId="1" xfId="2" applyFont="1" applyBorder="1" applyAlignment="1">
      <alignment horizontal="right" vertical="center"/>
    </xf>
    <xf numFmtId="38" fontId="8" fillId="2" borderId="31"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32" xfId="2" applyFont="1" applyFill="1" applyBorder="1" applyAlignment="1">
      <alignment horizontal="center" vertical="center"/>
    </xf>
    <xf numFmtId="38" fontId="10" fillId="2" borderId="0" xfId="2" applyFont="1" applyFill="1" applyAlignment="1">
      <alignment horizontal="center" vertical="center"/>
    </xf>
    <xf numFmtId="38" fontId="9" fillId="2" borderId="42" xfId="2" applyFont="1" applyFill="1" applyBorder="1" applyAlignment="1">
      <alignment horizontal="center" vertical="center"/>
    </xf>
    <xf numFmtId="38" fontId="8" fillId="0" borderId="37" xfId="2" applyFont="1" applyBorder="1" applyAlignment="1">
      <alignment horizontal="center" vertical="center"/>
    </xf>
    <xf numFmtId="38" fontId="8" fillId="0" borderId="33" xfId="2" applyFont="1" applyBorder="1" applyAlignment="1">
      <alignment horizontal="center" vertical="center"/>
    </xf>
    <xf numFmtId="38" fontId="8" fillId="0" borderId="35" xfId="2" applyFont="1" applyBorder="1" applyAlignment="1">
      <alignment horizontal="center" vertical="center"/>
    </xf>
    <xf numFmtId="38" fontId="7" fillId="0" borderId="5" xfId="2" applyFont="1" applyBorder="1" applyAlignment="1">
      <alignment horizontal="center" vertical="center"/>
    </xf>
    <xf numFmtId="38" fontId="7" fillId="0" borderId="6" xfId="2" applyFont="1" applyBorder="1" applyAlignment="1">
      <alignment horizontal="center" vertical="center"/>
    </xf>
    <xf numFmtId="38" fontId="6" fillId="2" borderId="0" xfId="2" applyFont="1" applyFill="1" applyAlignment="1">
      <alignment horizontal="right" vertical="center"/>
    </xf>
    <xf numFmtId="38" fontId="7" fillId="0" borderId="0" xfId="2" applyFont="1" applyAlignment="1">
      <alignment horizontal="left" vertical="center"/>
    </xf>
    <xf numFmtId="38" fontId="7" fillId="0" borderId="4" xfId="2" applyFont="1" applyBorder="1" applyAlignment="1">
      <alignment horizontal="right" vertical="center"/>
    </xf>
    <xf numFmtId="38" fontId="7" fillId="0" borderId="5" xfId="2" applyFont="1" applyBorder="1" applyAlignment="1">
      <alignment horizontal="right" vertical="center"/>
    </xf>
    <xf numFmtId="38" fontId="7" fillId="0" borderId="6" xfId="2" applyFont="1" applyBorder="1" applyAlignment="1">
      <alignment horizontal="right" vertical="center"/>
    </xf>
    <xf numFmtId="38" fontId="7" fillId="0" borderId="10" xfId="2" applyFont="1" applyBorder="1" applyAlignment="1">
      <alignment horizontal="right" vertical="center"/>
    </xf>
    <xf numFmtId="38" fontId="7" fillId="0" borderId="12" xfId="2" applyFont="1" applyBorder="1" applyAlignment="1">
      <alignment horizontal="right" vertical="center"/>
    </xf>
    <xf numFmtId="38" fontId="7" fillId="0" borderId="13" xfId="2" applyFont="1" applyBorder="1" applyAlignment="1">
      <alignment horizontal="right" vertical="center"/>
    </xf>
    <xf numFmtId="38" fontId="7" fillId="0" borderId="19" xfId="2" applyFont="1" applyBorder="1" applyAlignment="1">
      <alignment horizontal="right" vertical="center"/>
    </xf>
    <xf numFmtId="38" fontId="7" fillId="0" borderId="15" xfId="2" applyFont="1" applyBorder="1" applyAlignment="1">
      <alignment horizontal="right" vertical="center"/>
    </xf>
    <xf numFmtId="38" fontId="7" fillId="0" borderId="16" xfId="2" applyFont="1" applyBorder="1" applyAlignment="1">
      <alignment horizontal="right" vertical="center"/>
    </xf>
    <xf numFmtId="38" fontId="7" fillId="0" borderId="23" xfId="2" applyFont="1" applyBorder="1" applyAlignment="1">
      <alignment horizontal="center" vertical="center"/>
    </xf>
    <xf numFmtId="38" fontId="7" fillId="0" borderId="24" xfId="2" applyFont="1" applyBorder="1" applyAlignment="1">
      <alignment horizontal="center" vertical="center"/>
    </xf>
    <xf numFmtId="38" fontId="7" fillId="0" borderId="25" xfId="2" applyFont="1" applyBorder="1" applyAlignment="1">
      <alignment horizontal="center" vertical="center"/>
    </xf>
    <xf numFmtId="38" fontId="7" fillId="0" borderId="4" xfId="2" applyFont="1" applyBorder="1" applyAlignment="1">
      <alignment horizontal="center" vertical="center"/>
    </xf>
    <xf numFmtId="38" fontId="7" fillId="0" borderId="20" xfId="2" applyFont="1" applyBorder="1" applyAlignment="1">
      <alignment horizontal="right" vertical="center"/>
    </xf>
    <xf numFmtId="38" fontId="7" fillId="0" borderId="21" xfId="2" applyFont="1" applyBorder="1" applyAlignment="1">
      <alignment horizontal="right" vertical="center"/>
    </xf>
    <xf numFmtId="38" fontId="7" fillId="0" borderId="22" xfId="2" applyFont="1" applyBorder="1" applyAlignment="1">
      <alignment horizontal="right" vertical="center"/>
    </xf>
    <xf numFmtId="38" fontId="7" fillId="0" borderId="5" xfId="2" applyFont="1" applyBorder="1" applyAlignment="1">
      <alignment horizontal="center" vertical="center" textRotation="255"/>
    </xf>
    <xf numFmtId="38" fontId="7" fillId="2" borderId="4" xfId="2" applyFont="1" applyFill="1" applyBorder="1" applyAlignment="1">
      <alignment horizontal="right" vertical="center"/>
    </xf>
    <xf numFmtId="38" fontId="7" fillId="2" borderId="5" xfId="2" applyFont="1" applyFill="1" applyBorder="1" applyAlignment="1">
      <alignment horizontal="right" vertical="center"/>
    </xf>
    <xf numFmtId="38" fontId="7" fillId="2" borderId="6" xfId="2" applyFont="1" applyFill="1" applyBorder="1" applyAlignment="1">
      <alignment horizontal="right" vertical="center"/>
    </xf>
    <xf numFmtId="38" fontId="7" fillId="2" borderId="26" xfId="2" applyFont="1" applyFill="1" applyBorder="1" applyAlignment="1">
      <alignment horizontal="center" vertical="center"/>
    </xf>
    <xf numFmtId="38" fontId="7" fillId="2" borderId="27" xfId="2" applyFont="1" applyFill="1" applyBorder="1" applyAlignment="1">
      <alignment horizontal="center" vertical="center"/>
    </xf>
    <xf numFmtId="38" fontId="7" fillId="2" borderId="28" xfId="2" applyFont="1" applyFill="1" applyBorder="1" applyAlignment="1">
      <alignment horizontal="center" vertical="center"/>
    </xf>
    <xf numFmtId="38" fontId="7" fillId="0" borderId="29" xfId="2" applyFont="1" applyBorder="1" applyAlignment="1">
      <alignment horizontal="right" vertical="center"/>
    </xf>
    <xf numFmtId="38" fontId="6" fillId="2" borderId="0" xfId="2" applyFont="1" applyFill="1" applyAlignment="1">
      <alignment horizontal="center" vertical="center"/>
    </xf>
    <xf numFmtId="38" fontId="7" fillId="0" borderId="7" xfId="2" applyFont="1" applyBorder="1" applyAlignment="1">
      <alignment horizontal="center" vertical="center"/>
    </xf>
    <xf numFmtId="38" fontId="7" fillId="0" borderId="8" xfId="2" applyFont="1" applyBorder="1" applyAlignment="1">
      <alignment horizontal="center" vertical="center"/>
    </xf>
    <xf numFmtId="38" fontId="7" fillId="0" borderId="9" xfId="2" applyFont="1" applyBorder="1" applyAlignment="1">
      <alignment horizontal="center" vertical="center"/>
    </xf>
    <xf numFmtId="38" fontId="7" fillId="0" borderId="11" xfId="2" applyFont="1" applyBorder="1" applyAlignment="1">
      <alignment horizontal="center" vertical="center"/>
    </xf>
    <xf numFmtId="38" fontId="7" fillId="0" borderId="14" xfId="2" applyFont="1" applyBorder="1" applyAlignment="1">
      <alignment horizontal="center" vertical="center"/>
    </xf>
    <xf numFmtId="38" fontId="7" fillId="0" borderId="0" xfId="2" applyFont="1" applyAlignment="1">
      <alignment horizontal="right" vertical="center"/>
    </xf>
    <xf numFmtId="38" fontId="6" fillId="0" borderId="42" xfId="2" applyFont="1" applyBorder="1" applyAlignment="1">
      <alignment horizontal="center" vertical="center"/>
    </xf>
    <xf numFmtId="38" fontId="7" fillId="0" borderId="4" xfId="2" applyFont="1" applyBorder="1" applyAlignment="1">
      <alignment horizontal="center" vertical="center" textRotation="255"/>
    </xf>
    <xf numFmtId="38" fontId="7" fillId="0" borderId="3" xfId="2" applyFont="1" applyBorder="1" applyAlignment="1">
      <alignment horizontal="left" vertical="center" wrapText="1"/>
    </xf>
    <xf numFmtId="38" fontId="7" fillId="2" borderId="4" xfId="2" applyFont="1" applyFill="1" applyBorder="1" applyAlignment="1">
      <alignment horizontal="center" vertical="center"/>
    </xf>
    <xf numFmtId="38" fontId="7" fillId="2" borderId="6" xfId="2" applyFont="1" applyFill="1" applyBorder="1" applyAlignment="1">
      <alignment horizontal="center" vertical="center"/>
    </xf>
    <xf numFmtId="38" fontId="7" fillId="2" borderId="4" xfId="2" applyFont="1" applyFill="1" applyBorder="1" applyAlignment="1">
      <alignment horizontal="center" vertical="center" wrapText="1"/>
    </xf>
    <xf numFmtId="38" fontId="7" fillId="2" borderId="6" xfId="2" applyFont="1" applyFill="1" applyBorder="1" applyAlignment="1">
      <alignment horizontal="center" vertical="center" wrapText="1"/>
    </xf>
    <xf numFmtId="38" fontId="7" fillId="2" borderId="3" xfId="2" applyFont="1" applyFill="1" applyBorder="1" applyAlignment="1">
      <alignment horizontal="right" vertical="center"/>
    </xf>
    <xf numFmtId="38" fontId="7" fillId="0" borderId="18" xfId="2" applyFont="1" applyBorder="1" applyAlignment="1">
      <alignment horizontal="right" vertical="center"/>
    </xf>
    <xf numFmtId="38" fontId="7" fillId="0" borderId="3" xfId="2" applyFont="1" applyFill="1" applyBorder="1" applyAlignment="1">
      <alignment horizontal="right" vertical="center"/>
    </xf>
    <xf numFmtId="38" fontId="7" fillId="2" borderId="5"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4" xfId="2" applyFont="1" applyFill="1" applyBorder="1" applyAlignment="1">
      <alignment horizontal="center" vertical="center"/>
    </xf>
    <xf numFmtId="38" fontId="7" fillId="0" borderId="26" xfId="2" applyFont="1" applyBorder="1" applyAlignment="1">
      <alignment horizontal="right" vertical="center"/>
    </xf>
    <xf numFmtId="38" fontId="7" fillId="0" borderId="28" xfId="2" applyFont="1" applyBorder="1" applyAlignment="1">
      <alignment horizontal="right" vertical="center"/>
    </xf>
    <xf numFmtId="38" fontId="7" fillId="0" borderId="5" xfId="2" applyFont="1" applyBorder="1" applyAlignment="1">
      <alignment horizontal="left" vertical="center" wrapText="1"/>
    </xf>
    <xf numFmtId="38" fontId="7" fillId="0" borderId="4" xfId="2" applyFont="1" applyBorder="1" applyAlignment="1">
      <alignment horizontal="left" vertical="center"/>
    </xf>
    <xf numFmtId="38" fontId="7" fillId="0" borderId="5" xfId="2" applyFont="1" applyBorder="1" applyAlignment="1">
      <alignment horizontal="left" vertical="center"/>
    </xf>
    <xf numFmtId="38" fontId="7" fillId="0" borderId="4" xfId="2" applyFont="1" applyBorder="1" applyAlignment="1">
      <alignment horizontal="left"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25"/>
  <sheetViews>
    <sheetView topLeftCell="A4" zoomScale="80" zoomScaleNormal="80" workbookViewId="0">
      <selection activeCell="G14" sqref="G14:G15"/>
    </sheetView>
  </sheetViews>
  <sheetFormatPr defaultRowHeight="13.5"/>
  <cols>
    <col min="1" max="1" width="4" style="15" customWidth="1"/>
    <col min="2" max="2" width="20.5" style="15" customWidth="1"/>
    <col min="3" max="13" width="15.625" style="15" customWidth="1"/>
    <col min="14" max="258" width="9" style="15"/>
    <col min="259" max="259" width="22.625" style="15" customWidth="1"/>
    <col min="260" max="269" width="12.625" style="15" customWidth="1"/>
    <col min="270" max="514" width="9" style="15"/>
    <col min="515" max="515" width="22.625" style="15" customWidth="1"/>
    <col min="516" max="525" width="12.625" style="15" customWidth="1"/>
    <col min="526" max="770" width="9" style="15"/>
    <col min="771" max="771" width="22.625" style="15" customWidth="1"/>
    <col min="772" max="781" width="12.625" style="15" customWidth="1"/>
    <col min="782" max="1026" width="9" style="15"/>
    <col min="1027" max="1027" width="22.625" style="15" customWidth="1"/>
    <col min="1028" max="1037" width="12.625" style="15" customWidth="1"/>
    <col min="1038" max="1282" width="9" style="15"/>
    <col min="1283" max="1283" width="22.625" style="15" customWidth="1"/>
    <col min="1284" max="1293" width="12.625" style="15" customWidth="1"/>
    <col min="1294" max="1538" width="9" style="15"/>
    <col min="1539" max="1539" width="22.625" style="15" customWidth="1"/>
    <col min="1540" max="1549" width="12.625" style="15" customWidth="1"/>
    <col min="1550" max="1794" width="9" style="15"/>
    <col min="1795" max="1795" width="22.625" style="15" customWidth="1"/>
    <col min="1796" max="1805" width="12.625" style="15" customWidth="1"/>
    <col min="1806" max="2050" width="9" style="15"/>
    <col min="2051" max="2051" width="22.625" style="15" customWidth="1"/>
    <col min="2052" max="2061" width="12.625" style="15" customWidth="1"/>
    <col min="2062" max="2306" width="9" style="15"/>
    <col min="2307" max="2307" width="22.625" style="15" customWidth="1"/>
    <col min="2308" max="2317" width="12.625" style="15" customWidth="1"/>
    <col min="2318" max="2562" width="9" style="15"/>
    <col min="2563" max="2563" width="22.625" style="15" customWidth="1"/>
    <col min="2564" max="2573" width="12.625" style="15" customWidth="1"/>
    <col min="2574" max="2818" width="9" style="15"/>
    <col min="2819" max="2819" width="22.625" style="15" customWidth="1"/>
    <col min="2820" max="2829" width="12.625" style="15" customWidth="1"/>
    <col min="2830" max="3074" width="9" style="15"/>
    <col min="3075" max="3075" width="22.625" style="15" customWidth="1"/>
    <col min="3076" max="3085" width="12.625" style="15" customWidth="1"/>
    <col min="3086" max="3330" width="9" style="15"/>
    <col min="3331" max="3331" width="22.625" style="15" customWidth="1"/>
    <col min="3332" max="3341" width="12.625" style="15" customWidth="1"/>
    <col min="3342" max="3586" width="9" style="15"/>
    <col min="3587" max="3587" width="22.625" style="15" customWidth="1"/>
    <col min="3588" max="3597" width="12.625" style="15" customWidth="1"/>
    <col min="3598" max="3842" width="9" style="15"/>
    <col min="3843" max="3843" width="22.625" style="15" customWidth="1"/>
    <col min="3844" max="3853" width="12.625" style="15" customWidth="1"/>
    <col min="3854" max="4098" width="9" style="15"/>
    <col min="4099" max="4099" width="22.625" style="15" customWidth="1"/>
    <col min="4100" max="4109" width="12.625" style="15" customWidth="1"/>
    <col min="4110" max="4354" width="9" style="15"/>
    <col min="4355" max="4355" width="22.625" style="15" customWidth="1"/>
    <col min="4356" max="4365" width="12.625" style="15" customWidth="1"/>
    <col min="4366" max="4610" width="9" style="15"/>
    <col min="4611" max="4611" width="22.625" style="15" customWidth="1"/>
    <col min="4612" max="4621" width="12.625" style="15" customWidth="1"/>
    <col min="4622" max="4866" width="9" style="15"/>
    <col min="4867" max="4867" width="22.625" style="15" customWidth="1"/>
    <col min="4868" max="4877" width="12.625" style="15" customWidth="1"/>
    <col min="4878" max="5122" width="9" style="15"/>
    <col min="5123" max="5123" width="22.625" style="15" customWidth="1"/>
    <col min="5124" max="5133" width="12.625" style="15" customWidth="1"/>
    <col min="5134" max="5378" width="9" style="15"/>
    <col min="5379" max="5379" width="22.625" style="15" customWidth="1"/>
    <col min="5380" max="5389" width="12.625" style="15" customWidth="1"/>
    <col min="5390" max="5634" width="9" style="15"/>
    <col min="5635" max="5635" width="22.625" style="15" customWidth="1"/>
    <col min="5636" max="5645" width="12.625" style="15" customWidth="1"/>
    <col min="5646" max="5890" width="9" style="15"/>
    <col min="5891" max="5891" width="22.625" style="15" customWidth="1"/>
    <col min="5892" max="5901" width="12.625" style="15" customWidth="1"/>
    <col min="5902" max="6146" width="9" style="15"/>
    <col min="6147" max="6147" width="22.625" style="15" customWidth="1"/>
    <col min="6148" max="6157" width="12.625" style="15" customWidth="1"/>
    <col min="6158" max="6402" width="9" style="15"/>
    <col min="6403" max="6403" width="22.625" style="15" customWidth="1"/>
    <col min="6404" max="6413" width="12.625" style="15" customWidth="1"/>
    <col min="6414" max="6658" width="9" style="15"/>
    <col min="6659" max="6659" width="22.625" style="15" customWidth="1"/>
    <col min="6660" max="6669" width="12.625" style="15" customWidth="1"/>
    <col min="6670" max="6914" width="9" style="15"/>
    <col min="6915" max="6915" width="22.625" style="15" customWidth="1"/>
    <col min="6916" max="6925" width="12.625" style="15" customWidth="1"/>
    <col min="6926" max="7170" width="9" style="15"/>
    <col min="7171" max="7171" width="22.625" style="15" customWidth="1"/>
    <col min="7172" max="7181" width="12.625" style="15" customWidth="1"/>
    <col min="7182" max="7426" width="9" style="15"/>
    <col min="7427" max="7427" width="22.625" style="15" customWidth="1"/>
    <col min="7428" max="7437" width="12.625" style="15" customWidth="1"/>
    <col min="7438" max="7682" width="9" style="15"/>
    <col min="7683" max="7683" width="22.625" style="15" customWidth="1"/>
    <col min="7684" max="7693" width="12.625" style="15" customWidth="1"/>
    <col min="7694" max="7938" width="9" style="15"/>
    <col min="7939" max="7939" width="22.625" style="15" customWidth="1"/>
    <col min="7940" max="7949" width="12.625" style="15" customWidth="1"/>
    <col min="7950" max="8194" width="9" style="15"/>
    <col min="8195" max="8195" width="22.625" style="15" customWidth="1"/>
    <col min="8196" max="8205" width="12.625" style="15" customWidth="1"/>
    <col min="8206" max="8450" width="9" style="15"/>
    <col min="8451" max="8451" width="22.625" style="15" customWidth="1"/>
    <col min="8452" max="8461" width="12.625" style="15" customWidth="1"/>
    <col min="8462" max="8706" width="9" style="15"/>
    <col min="8707" max="8707" width="22.625" style="15" customWidth="1"/>
    <col min="8708" max="8717" width="12.625" style="15" customWidth="1"/>
    <col min="8718" max="8962" width="9" style="15"/>
    <col min="8963" max="8963" width="22.625" style="15" customWidth="1"/>
    <col min="8964" max="8973" width="12.625" style="15" customWidth="1"/>
    <col min="8974" max="9218" width="9" style="15"/>
    <col min="9219" max="9219" width="22.625" style="15" customWidth="1"/>
    <col min="9220" max="9229" width="12.625" style="15" customWidth="1"/>
    <col min="9230" max="9474" width="9" style="15"/>
    <col min="9475" max="9475" width="22.625" style="15" customWidth="1"/>
    <col min="9476" max="9485" width="12.625" style="15" customWidth="1"/>
    <col min="9486" max="9730" width="9" style="15"/>
    <col min="9731" max="9731" width="22.625" style="15" customWidth="1"/>
    <col min="9732" max="9741" width="12.625" style="15" customWidth="1"/>
    <col min="9742" max="9986" width="9" style="15"/>
    <col min="9987" max="9987" width="22.625" style="15" customWidth="1"/>
    <col min="9988" max="9997" width="12.625" style="15" customWidth="1"/>
    <col min="9998" max="10242" width="9" style="15"/>
    <col min="10243" max="10243" width="22.625" style="15" customWidth="1"/>
    <col min="10244" max="10253" width="12.625" style="15" customWidth="1"/>
    <col min="10254" max="10498" width="9" style="15"/>
    <col min="10499" max="10499" width="22.625" style="15" customWidth="1"/>
    <col min="10500" max="10509" width="12.625" style="15" customWidth="1"/>
    <col min="10510" max="10754" width="9" style="15"/>
    <col min="10755" max="10755" width="22.625" style="15" customWidth="1"/>
    <col min="10756" max="10765" width="12.625" style="15" customWidth="1"/>
    <col min="10766" max="11010" width="9" style="15"/>
    <col min="11011" max="11011" width="22.625" style="15" customWidth="1"/>
    <col min="11012" max="11021" width="12.625" style="15" customWidth="1"/>
    <col min="11022" max="11266" width="9" style="15"/>
    <col min="11267" max="11267" width="22.625" style="15" customWidth="1"/>
    <col min="11268" max="11277" width="12.625" style="15" customWidth="1"/>
    <col min="11278" max="11522" width="9" style="15"/>
    <col min="11523" max="11523" width="22.625" style="15" customWidth="1"/>
    <col min="11524" max="11533" width="12.625" style="15" customWidth="1"/>
    <col min="11534" max="11778" width="9" style="15"/>
    <col min="11779" max="11779" width="22.625" style="15" customWidth="1"/>
    <col min="11780" max="11789" width="12.625" style="15" customWidth="1"/>
    <col min="11790" max="12034" width="9" style="15"/>
    <col min="12035" max="12035" width="22.625" style="15" customWidth="1"/>
    <col min="12036" max="12045" width="12.625" style="15" customWidth="1"/>
    <col min="12046" max="12290" width="9" style="15"/>
    <col min="12291" max="12291" width="22.625" style="15" customWidth="1"/>
    <col min="12292" max="12301" width="12.625" style="15" customWidth="1"/>
    <col min="12302" max="12546" width="9" style="15"/>
    <col min="12547" max="12547" width="22.625" style="15" customWidth="1"/>
    <col min="12548" max="12557" width="12.625" style="15" customWidth="1"/>
    <col min="12558" max="12802" width="9" style="15"/>
    <col min="12803" max="12803" width="22.625" style="15" customWidth="1"/>
    <col min="12804" max="12813" width="12.625" style="15" customWidth="1"/>
    <col min="12814" max="13058" width="9" style="15"/>
    <col min="13059" max="13059" width="22.625" style="15" customWidth="1"/>
    <col min="13060" max="13069" width="12.625" style="15" customWidth="1"/>
    <col min="13070" max="13314" width="9" style="15"/>
    <col min="13315" max="13315" width="22.625" style="15" customWidth="1"/>
    <col min="13316" max="13325" width="12.625" style="15" customWidth="1"/>
    <col min="13326" max="13570" width="9" style="15"/>
    <col min="13571" max="13571" width="22.625" style="15" customWidth="1"/>
    <col min="13572" max="13581" width="12.625" style="15" customWidth="1"/>
    <col min="13582" max="13826" width="9" style="15"/>
    <col min="13827" max="13827" width="22.625" style="15" customWidth="1"/>
    <col min="13828" max="13837" width="12.625" style="15" customWidth="1"/>
    <col min="13838" max="14082" width="9" style="15"/>
    <col min="14083" max="14083" width="22.625" style="15" customWidth="1"/>
    <col min="14084" max="14093" width="12.625" style="15" customWidth="1"/>
    <col min="14094" max="14338" width="9" style="15"/>
    <col min="14339" max="14339" width="22.625" style="15" customWidth="1"/>
    <col min="14340" max="14349" width="12.625" style="15" customWidth="1"/>
    <col min="14350" max="14594" width="9" style="15"/>
    <col min="14595" max="14595" width="22.625" style="15" customWidth="1"/>
    <col min="14596" max="14605" width="12.625" style="15" customWidth="1"/>
    <col min="14606" max="14850" width="9" style="15"/>
    <col min="14851" max="14851" width="22.625" style="15" customWidth="1"/>
    <col min="14852" max="14861" width="12.625" style="15" customWidth="1"/>
    <col min="14862" max="15106" width="9" style="15"/>
    <col min="15107" max="15107" width="22.625" style="15" customWidth="1"/>
    <col min="15108" max="15117" width="12.625" style="15" customWidth="1"/>
    <col min="15118" max="15362" width="9" style="15"/>
    <col min="15363" max="15363" width="22.625" style="15" customWidth="1"/>
    <col min="15364" max="15373" width="12.625" style="15" customWidth="1"/>
    <col min="15374" max="15618" width="9" style="15"/>
    <col min="15619" max="15619" width="22.625" style="15" customWidth="1"/>
    <col min="15620" max="15629" width="12.625" style="15" customWidth="1"/>
    <col min="15630" max="15874" width="9" style="15"/>
    <col min="15875" max="15875" width="22.625" style="15" customWidth="1"/>
    <col min="15876" max="15885" width="12.625" style="15" customWidth="1"/>
    <col min="15886" max="16130" width="9" style="15"/>
    <col min="16131" max="16131" width="22.625" style="15" customWidth="1"/>
    <col min="16132" max="16141" width="12.625" style="15" customWidth="1"/>
    <col min="16142" max="16384" width="9" style="15"/>
  </cols>
  <sheetData>
    <row r="1" spans="2:13" ht="24" customHeight="1">
      <c r="B1" s="23" t="s">
        <v>61</v>
      </c>
      <c r="C1" s="14"/>
    </row>
    <row r="2" spans="2:13" ht="21">
      <c r="B2" s="48" t="s">
        <v>62</v>
      </c>
      <c r="C2" s="48"/>
      <c r="D2" s="48"/>
      <c r="E2" s="48"/>
      <c r="F2" s="48"/>
      <c r="G2" s="48"/>
      <c r="H2" s="48"/>
      <c r="I2" s="48"/>
      <c r="J2" s="48"/>
      <c r="K2" s="48"/>
      <c r="L2" s="48"/>
      <c r="M2" s="48"/>
    </row>
    <row r="3" spans="2:13" ht="14.25">
      <c r="B3" s="16"/>
      <c r="C3" s="16"/>
      <c r="D3" s="16"/>
      <c r="E3" s="16"/>
      <c r="F3" s="16"/>
      <c r="G3" s="16"/>
      <c r="H3" s="16"/>
      <c r="I3" s="16"/>
      <c r="J3" s="16"/>
    </row>
    <row r="4" spans="2:13" ht="18" customHeight="1">
      <c r="B4" s="16"/>
      <c r="C4" s="16"/>
      <c r="D4" s="16"/>
      <c r="E4" s="16"/>
      <c r="F4" s="16"/>
      <c r="G4" s="16"/>
      <c r="H4" s="16"/>
      <c r="I4" s="17" t="s">
        <v>17</v>
      </c>
      <c r="J4" s="17"/>
      <c r="K4" s="49"/>
      <c r="L4" s="49"/>
      <c r="M4" s="49"/>
    </row>
    <row r="5" spans="2:13" ht="18" customHeight="1">
      <c r="B5" s="16"/>
      <c r="C5" s="16"/>
      <c r="D5" s="16"/>
      <c r="E5" s="16"/>
      <c r="F5" s="16"/>
      <c r="G5" s="16"/>
      <c r="H5" s="16"/>
      <c r="I5" s="17" t="s">
        <v>18</v>
      </c>
      <c r="J5" s="17"/>
      <c r="K5" s="49"/>
      <c r="L5" s="49"/>
      <c r="M5" s="49"/>
    </row>
    <row r="6" spans="2:13" ht="18" customHeight="1">
      <c r="B6" s="16"/>
      <c r="C6" s="16"/>
      <c r="D6" s="16"/>
      <c r="E6" s="16"/>
      <c r="F6" s="16"/>
      <c r="G6" s="16"/>
      <c r="H6" s="16"/>
      <c r="I6" s="17" t="s">
        <v>19</v>
      </c>
      <c r="J6" s="17"/>
      <c r="K6" s="49"/>
      <c r="L6" s="49"/>
      <c r="M6" s="49"/>
    </row>
    <row r="7" spans="2:13" ht="18" customHeight="1">
      <c r="B7" s="16"/>
      <c r="C7" s="16"/>
      <c r="D7" s="16"/>
      <c r="E7" s="16"/>
      <c r="F7" s="16"/>
      <c r="G7" s="16"/>
      <c r="H7" s="16"/>
      <c r="I7" s="17" t="s">
        <v>20</v>
      </c>
      <c r="J7" s="17"/>
      <c r="K7" s="49"/>
      <c r="L7" s="49"/>
      <c r="M7" s="49"/>
    </row>
    <row r="8" spans="2:13" ht="14.25">
      <c r="B8" s="16"/>
      <c r="C8" s="16"/>
      <c r="D8" s="16"/>
      <c r="E8" s="16"/>
      <c r="F8" s="16"/>
      <c r="G8" s="16"/>
      <c r="H8" s="16"/>
      <c r="I8" s="16"/>
      <c r="J8" s="17"/>
      <c r="K8" s="17"/>
      <c r="L8" s="18"/>
      <c r="M8" s="18"/>
    </row>
    <row r="9" spans="2:13" ht="23.25" customHeight="1" thickBot="1">
      <c r="G9" s="19"/>
      <c r="H9" s="14"/>
      <c r="I9" s="14"/>
      <c r="J9" s="19"/>
      <c r="L9" s="44" t="s">
        <v>45</v>
      </c>
      <c r="M9" s="44"/>
    </row>
    <row r="10" spans="2:13" ht="24" customHeight="1">
      <c r="B10" s="50" t="s">
        <v>21</v>
      </c>
      <c r="C10" s="34" t="s">
        <v>47</v>
      </c>
      <c r="D10" s="34" t="s">
        <v>22</v>
      </c>
      <c r="E10" s="29" t="s">
        <v>23</v>
      </c>
      <c r="F10" s="29" t="s">
        <v>24</v>
      </c>
      <c r="G10" s="29" t="s">
        <v>53</v>
      </c>
      <c r="H10" s="34" t="s">
        <v>25</v>
      </c>
      <c r="I10" s="34" t="s">
        <v>26</v>
      </c>
      <c r="J10" s="29" t="s">
        <v>54</v>
      </c>
      <c r="K10" s="29" t="s">
        <v>27</v>
      </c>
      <c r="L10" s="29" t="s">
        <v>56</v>
      </c>
      <c r="M10" s="31" t="s">
        <v>28</v>
      </c>
    </row>
    <row r="11" spans="2:13" ht="24" customHeight="1">
      <c r="B11" s="51"/>
      <c r="C11" s="33"/>
      <c r="D11" s="33"/>
      <c r="E11" s="30"/>
      <c r="F11" s="30"/>
      <c r="G11" s="30"/>
      <c r="H11" s="33"/>
      <c r="I11" s="33"/>
      <c r="J11" s="30"/>
      <c r="K11" s="30"/>
      <c r="L11" s="30"/>
      <c r="M11" s="32"/>
    </row>
    <row r="12" spans="2:13" ht="24" customHeight="1">
      <c r="B12" s="51"/>
      <c r="C12" s="33"/>
      <c r="D12" s="33"/>
      <c r="E12" s="30"/>
      <c r="F12" s="30"/>
      <c r="G12" s="30"/>
      <c r="H12" s="33"/>
      <c r="I12" s="33"/>
      <c r="J12" s="30"/>
      <c r="K12" s="30"/>
      <c r="L12" s="30"/>
      <c r="M12" s="32"/>
    </row>
    <row r="13" spans="2:13" ht="24" customHeight="1">
      <c r="B13" s="51"/>
      <c r="C13" s="33"/>
      <c r="D13" s="20" t="s">
        <v>29</v>
      </c>
      <c r="E13" s="20" t="s">
        <v>30</v>
      </c>
      <c r="F13" s="20" t="s">
        <v>31</v>
      </c>
      <c r="G13" s="20" t="s">
        <v>32</v>
      </c>
      <c r="H13" s="20" t="s">
        <v>33</v>
      </c>
      <c r="I13" s="20" t="s">
        <v>34</v>
      </c>
      <c r="J13" s="20" t="s">
        <v>35</v>
      </c>
      <c r="K13" s="21" t="s">
        <v>36</v>
      </c>
      <c r="L13" s="21" t="s">
        <v>37</v>
      </c>
      <c r="M13" s="22" t="s">
        <v>38</v>
      </c>
    </row>
    <row r="14" spans="2:13" ht="36" customHeight="1">
      <c r="B14" s="45"/>
      <c r="C14" s="33" t="s">
        <v>52</v>
      </c>
      <c r="D14" s="26"/>
      <c r="E14" s="26"/>
      <c r="F14" s="27">
        <f>D14-E14</f>
        <v>0</v>
      </c>
      <c r="G14" s="26"/>
      <c r="H14" s="26"/>
      <c r="I14" s="27">
        <f>MIN(F14,G14,H14)</f>
        <v>0</v>
      </c>
      <c r="J14" s="27">
        <f>ROUNDDOWN(I14,-3)</f>
        <v>0</v>
      </c>
      <c r="K14" s="26"/>
      <c r="L14" s="27">
        <f>K14</f>
        <v>0</v>
      </c>
      <c r="M14" s="28">
        <f>L14-J14</f>
        <v>0</v>
      </c>
    </row>
    <row r="15" spans="2:13" ht="36" customHeight="1">
      <c r="B15" s="46"/>
      <c r="C15" s="33"/>
      <c r="D15" s="26"/>
      <c r="E15" s="26"/>
      <c r="F15" s="27"/>
      <c r="G15" s="26"/>
      <c r="H15" s="26"/>
      <c r="I15" s="27"/>
      <c r="J15" s="27"/>
      <c r="K15" s="26"/>
      <c r="L15" s="27"/>
      <c r="M15" s="28"/>
    </row>
    <row r="16" spans="2:13" ht="36" customHeight="1">
      <c r="B16" s="46"/>
      <c r="C16" s="33" t="s">
        <v>49</v>
      </c>
      <c r="D16" s="26"/>
      <c r="E16" s="26"/>
      <c r="F16" s="27">
        <f>D16-E16</f>
        <v>0</v>
      </c>
      <c r="G16" s="26"/>
      <c r="H16" s="26"/>
      <c r="I16" s="27">
        <f>MIN(F16,G16,H16)</f>
        <v>0</v>
      </c>
      <c r="J16" s="27">
        <f>ROUNDDOWN(I16,-3)</f>
        <v>0</v>
      </c>
      <c r="K16" s="26"/>
      <c r="L16" s="27">
        <f>K16</f>
        <v>0</v>
      </c>
      <c r="M16" s="28">
        <f>L16-J16</f>
        <v>0</v>
      </c>
    </row>
    <row r="17" spans="2:13" ht="36" customHeight="1" thickBot="1">
      <c r="B17" s="47"/>
      <c r="C17" s="52"/>
      <c r="D17" s="37"/>
      <c r="E17" s="37"/>
      <c r="F17" s="38"/>
      <c r="G17" s="37"/>
      <c r="H17" s="37"/>
      <c r="I17" s="27"/>
      <c r="J17" s="27"/>
      <c r="K17" s="26"/>
      <c r="L17" s="38"/>
      <c r="M17" s="39"/>
    </row>
    <row r="18" spans="2:13" ht="24" customHeight="1">
      <c r="B18" s="40" t="s">
        <v>50</v>
      </c>
      <c r="C18" s="41"/>
      <c r="D18" s="35">
        <f>SUM(D14:D17)</f>
        <v>0</v>
      </c>
      <c r="E18" s="35">
        <f t="shared" ref="E18:M18" si="0">SUM(E14:E17)</f>
        <v>0</v>
      </c>
      <c r="F18" s="35">
        <f t="shared" si="0"/>
        <v>0</v>
      </c>
      <c r="G18" s="35">
        <f t="shared" si="0"/>
        <v>0</v>
      </c>
      <c r="H18" s="35">
        <f t="shared" si="0"/>
        <v>0</v>
      </c>
      <c r="I18" s="35">
        <f t="shared" si="0"/>
        <v>0</v>
      </c>
      <c r="J18" s="35">
        <f t="shared" si="0"/>
        <v>0</v>
      </c>
      <c r="K18" s="35">
        <f t="shared" si="0"/>
        <v>0</v>
      </c>
      <c r="L18" s="35">
        <f t="shared" si="0"/>
        <v>0</v>
      </c>
      <c r="M18" s="35">
        <f t="shared" si="0"/>
        <v>0</v>
      </c>
    </row>
    <row r="19" spans="2:13" ht="24" customHeight="1">
      <c r="B19" s="42"/>
      <c r="C19" s="43"/>
      <c r="D19" s="36"/>
      <c r="E19" s="36"/>
      <c r="F19" s="36"/>
      <c r="G19" s="36"/>
      <c r="H19" s="36"/>
      <c r="I19" s="36"/>
      <c r="J19" s="36"/>
      <c r="K19" s="36"/>
      <c r="L19" s="36"/>
      <c r="M19" s="36"/>
    </row>
    <row r="20" spans="2:13" ht="18.75" customHeight="1"/>
    <row r="21" spans="2:13">
      <c r="B21" s="14" t="s">
        <v>39</v>
      </c>
    </row>
    <row r="22" spans="2:13">
      <c r="B22" s="14" t="s">
        <v>40</v>
      </c>
    </row>
    <row r="23" spans="2:13">
      <c r="B23" s="14" t="s">
        <v>51</v>
      </c>
    </row>
    <row r="24" spans="2:13">
      <c r="B24" s="14" t="s">
        <v>60</v>
      </c>
    </row>
    <row r="25" spans="2:13">
      <c r="B25" s="14" t="s">
        <v>41</v>
      </c>
    </row>
  </sheetData>
  <mergeCells count="52">
    <mergeCell ref="M18:M19"/>
    <mergeCell ref="B18:C19"/>
    <mergeCell ref="L9:M9"/>
    <mergeCell ref="B14:B17"/>
    <mergeCell ref="B2:M2"/>
    <mergeCell ref="K4:M4"/>
    <mergeCell ref="K5:M5"/>
    <mergeCell ref="K6:M6"/>
    <mergeCell ref="K7:M7"/>
    <mergeCell ref="H18:H19"/>
    <mergeCell ref="I18:I19"/>
    <mergeCell ref="J18:J19"/>
    <mergeCell ref="K18:K19"/>
    <mergeCell ref="L18:L19"/>
    <mergeCell ref="B10:B13"/>
    <mergeCell ref="C16:C17"/>
    <mergeCell ref="I16:I17"/>
    <mergeCell ref="J16:J17"/>
    <mergeCell ref="K16:K17"/>
    <mergeCell ref="L16:L17"/>
    <mergeCell ref="M16:M17"/>
    <mergeCell ref="D18:D19"/>
    <mergeCell ref="E18:E19"/>
    <mergeCell ref="F18:F19"/>
    <mergeCell ref="G18:G19"/>
    <mergeCell ref="H14:H15"/>
    <mergeCell ref="D16:D17"/>
    <mergeCell ref="E16:E17"/>
    <mergeCell ref="F16:F17"/>
    <mergeCell ref="G16:G17"/>
    <mergeCell ref="H16:H17"/>
    <mergeCell ref="J10:J12"/>
    <mergeCell ref="C14:C15"/>
    <mergeCell ref="D14:D15"/>
    <mergeCell ref="E14:E15"/>
    <mergeCell ref="F14:F15"/>
    <mergeCell ref="G14:G15"/>
    <mergeCell ref="J14:J15"/>
    <mergeCell ref="I14:I15"/>
    <mergeCell ref="C10:C13"/>
    <mergeCell ref="D10:D12"/>
    <mergeCell ref="E10:E12"/>
    <mergeCell ref="F10:F12"/>
    <mergeCell ref="G10:G12"/>
    <mergeCell ref="H10:H12"/>
    <mergeCell ref="I10:I12"/>
    <mergeCell ref="K14:K15"/>
    <mergeCell ref="L14:L15"/>
    <mergeCell ref="M14:M15"/>
    <mergeCell ref="K10:K12"/>
    <mergeCell ref="L10:L12"/>
    <mergeCell ref="M10:M12"/>
  </mergeCells>
  <phoneticPr fontId="1"/>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L28"/>
  <sheetViews>
    <sheetView view="pageBreakPreview" zoomScale="50" zoomScaleNormal="70" zoomScaleSheetLayoutView="50" workbookViewId="0">
      <selection activeCell="B3" sqref="B3"/>
    </sheetView>
  </sheetViews>
  <sheetFormatPr defaultRowHeight="14.25"/>
  <cols>
    <col min="1" max="1" width="5.875" style="1" customWidth="1"/>
    <col min="2" max="2" width="11.75" style="1" customWidth="1"/>
    <col min="3" max="3" width="30.375" style="1" customWidth="1"/>
    <col min="4" max="4" width="10.625" style="1" customWidth="1"/>
    <col min="5" max="5" width="20.625" style="1" customWidth="1"/>
    <col min="6" max="6" width="15.625" style="1" customWidth="1"/>
    <col min="7" max="7" width="38.75" style="1" customWidth="1"/>
    <col min="8" max="8" width="10.625" style="1" customWidth="1"/>
    <col min="9" max="9" width="24.125" style="1" customWidth="1"/>
    <col min="10" max="10" width="23.625" style="1" customWidth="1"/>
    <col min="11" max="11" width="23.5" style="1" customWidth="1"/>
    <col min="12" max="12" width="23.87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22.5" customHeight="1">
      <c r="B1" s="56" t="s">
        <v>57</v>
      </c>
      <c r="C1" s="56"/>
    </row>
    <row r="2" spans="2:12" ht="41.25" customHeight="1">
      <c r="B2" s="81" t="s">
        <v>63</v>
      </c>
      <c r="C2" s="81"/>
      <c r="D2" s="81"/>
      <c r="E2" s="81"/>
      <c r="F2" s="81"/>
      <c r="G2" s="81"/>
      <c r="H2" s="81"/>
      <c r="I2" s="81"/>
      <c r="J2" s="81"/>
      <c r="K2" s="81"/>
      <c r="L2" s="81"/>
    </row>
    <row r="3" spans="2:12" ht="36.75" customHeight="1">
      <c r="B3" s="12"/>
      <c r="C3" s="12"/>
      <c r="D3" s="12"/>
      <c r="E3" s="12"/>
      <c r="F3" s="12"/>
      <c r="G3" s="12"/>
      <c r="H3" s="12"/>
      <c r="I3" s="55" t="s">
        <v>42</v>
      </c>
      <c r="J3" s="55"/>
      <c r="K3" s="55"/>
      <c r="L3" s="55"/>
    </row>
    <row r="4" spans="2:12" ht="34.5" customHeight="1" thickBot="1">
      <c r="B4" s="88" t="s">
        <v>44</v>
      </c>
      <c r="C4" s="88"/>
      <c r="D4" s="13"/>
      <c r="K4" s="87" t="s">
        <v>45</v>
      </c>
      <c r="L4" s="87"/>
    </row>
    <row r="5" spans="2:12" ht="37.5" customHeight="1" thickTop="1">
      <c r="B5" s="69" t="s">
        <v>0</v>
      </c>
      <c r="C5" s="69" t="s">
        <v>1</v>
      </c>
      <c r="D5" s="82" t="s">
        <v>2</v>
      </c>
      <c r="E5" s="83"/>
      <c r="F5" s="84"/>
      <c r="G5" s="82" t="s">
        <v>55</v>
      </c>
      <c r="H5" s="83"/>
      <c r="I5" s="83"/>
      <c r="J5" s="83"/>
      <c r="K5" s="3" t="s">
        <v>12</v>
      </c>
      <c r="L5" s="85" t="s">
        <v>3</v>
      </c>
    </row>
    <row r="6" spans="2:12" ht="45" customHeight="1">
      <c r="B6" s="54"/>
      <c r="C6" s="54"/>
      <c r="D6" s="4" t="s">
        <v>7</v>
      </c>
      <c r="E6" s="4" t="s">
        <v>4</v>
      </c>
      <c r="F6" s="4" t="s">
        <v>5</v>
      </c>
      <c r="G6" s="5" t="s">
        <v>6</v>
      </c>
      <c r="H6" s="4" t="s">
        <v>7</v>
      </c>
      <c r="I6" s="4" t="s">
        <v>15</v>
      </c>
      <c r="J6" s="6" t="s">
        <v>16</v>
      </c>
      <c r="K6" s="7" t="s">
        <v>16</v>
      </c>
      <c r="L6" s="86"/>
    </row>
    <row r="7" spans="2:12" ht="42" customHeight="1">
      <c r="B7" s="73" t="s">
        <v>52</v>
      </c>
      <c r="C7" s="10"/>
      <c r="D7" s="11"/>
      <c r="E7" s="57">
        <v>133000</v>
      </c>
      <c r="F7" s="74">
        <f>D4*E7</f>
        <v>0</v>
      </c>
      <c r="G7" s="11"/>
      <c r="H7" s="11"/>
      <c r="I7" s="11"/>
      <c r="J7" s="77"/>
      <c r="K7" s="63">
        <f>ROUNDDOWN(MIN(F7,J7),-3)</f>
        <v>0</v>
      </c>
      <c r="L7" s="66"/>
    </row>
    <row r="8" spans="2:12" ht="42" customHeight="1">
      <c r="B8" s="73"/>
      <c r="C8" s="10"/>
      <c r="D8" s="11"/>
      <c r="E8" s="58"/>
      <c r="F8" s="75"/>
      <c r="G8" s="11"/>
      <c r="H8" s="11"/>
      <c r="I8" s="11"/>
      <c r="J8" s="78"/>
      <c r="K8" s="64"/>
      <c r="L8" s="67"/>
    </row>
    <row r="9" spans="2:12" ht="42" customHeight="1">
      <c r="B9" s="73"/>
      <c r="C9" s="10"/>
      <c r="D9" s="11"/>
      <c r="E9" s="58"/>
      <c r="F9" s="75"/>
      <c r="G9" s="11"/>
      <c r="H9" s="11"/>
      <c r="I9" s="11"/>
      <c r="J9" s="78"/>
      <c r="K9" s="64"/>
      <c r="L9" s="67"/>
    </row>
    <row r="10" spans="2:12" ht="42" customHeight="1">
      <c r="B10" s="73"/>
      <c r="C10" s="10"/>
      <c r="D10" s="11"/>
      <c r="E10" s="58"/>
      <c r="F10" s="75"/>
      <c r="G10" s="11"/>
      <c r="H10" s="11"/>
      <c r="I10" s="11"/>
      <c r="J10" s="78"/>
      <c r="K10" s="64"/>
      <c r="L10" s="67"/>
    </row>
    <row r="11" spans="2:12" ht="42" customHeight="1">
      <c r="B11" s="73"/>
      <c r="C11" s="10"/>
      <c r="D11" s="11"/>
      <c r="E11" s="58"/>
      <c r="F11" s="75"/>
      <c r="G11" s="11"/>
      <c r="H11" s="11"/>
      <c r="I11" s="11"/>
      <c r="J11" s="78"/>
      <c r="K11" s="64"/>
      <c r="L11" s="67"/>
    </row>
    <row r="12" spans="2:12" ht="42" customHeight="1">
      <c r="B12" s="73"/>
      <c r="C12" s="10"/>
      <c r="D12" s="11"/>
      <c r="E12" s="58"/>
      <c r="F12" s="75"/>
      <c r="G12" s="11"/>
      <c r="H12" s="11"/>
      <c r="I12" s="11"/>
      <c r="J12" s="78"/>
      <c r="K12" s="64"/>
      <c r="L12" s="67"/>
    </row>
    <row r="13" spans="2:12" ht="42" customHeight="1">
      <c r="B13" s="73"/>
      <c r="C13" s="10"/>
      <c r="D13" s="11"/>
      <c r="E13" s="58"/>
      <c r="F13" s="75"/>
      <c r="G13" s="11"/>
      <c r="H13" s="11"/>
      <c r="I13" s="11"/>
      <c r="J13" s="78"/>
      <c r="K13" s="64"/>
      <c r="L13" s="67"/>
    </row>
    <row r="14" spans="2:12" ht="42" customHeight="1">
      <c r="B14" s="73"/>
      <c r="C14" s="10"/>
      <c r="D14" s="11"/>
      <c r="E14" s="58"/>
      <c r="F14" s="75"/>
      <c r="G14" s="11"/>
      <c r="H14" s="11"/>
      <c r="I14" s="11"/>
      <c r="J14" s="78"/>
      <c r="K14" s="64"/>
      <c r="L14" s="67"/>
    </row>
    <row r="15" spans="2:12" ht="42" customHeight="1">
      <c r="B15" s="73"/>
      <c r="C15" s="10"/>
      <c r="D15" s="11"/>
      <c r="E15" s="58"/>
      <c r="F15" s="75"/>
      <c r="G15" s="11"/>
      <c r="H15" s="11"/>
      <c r="I15" s="11"/>
      <c r="J15" s="78"/>
      <c r="K15" s="64"/>
      <c r="L15" s="67"/>
    </row>
    <row r="16" spans="2:12" ht="42" customHeight="1">
      <c r="B16" s="73"/>
      <c r="C16" s="10"/>
      <c r="D16" s="11"/>
      <c r="E16" s="58"/>
      <c r="F16" s="75"/>
      <c r="G16" s="11"/>
      <c r="H16" s="11"/>
      <c r="I16" s="11"/>
      <c r="J16" s="78"/>
      <c r="K16" s="64"/>
      <c r="L16" s="67"/>
    </row>
    <row r="17" spans="2:12" ht="42" customHeight="1">
      <c r="B17" s="73"/>
      <c r="C17" s="10"/>
      <c r="D17" s="11"/>
      <c r="E17" s="58"/>
      <c r="F17" s="75"/>
      <c r="G17" s="11"/>
      <c r="H17" s="11"/>
      <c r="I17" s="11"/>
      <c r="J17" s="78"/>
      <c r="K17" s="64"/>
      <c r="L17" s="67"/>
    </row>
    <row r="18" spans="2:12" ht="42" customHeight="1">
      <c r="B18" s="73"/>
      <c r="C18" s="10"/>
      <c r="D18" s="11"/>
      <c r="E18" s="58"/>
      <c r="F18" s="75"/>
      <c r="G18" s="11"/>
      <c r="H18" s="11"/>
      <c r="I18" s="11"/>
      <c r="J18" s="78"/>
      <c r="K18" s="64"/>
      <c r="L18" s="67"/>
    </row>
    <row r="19" spans="2:12" ht="42" customHeight="1">
      <c r="B19" s="73"/>
      <c r="C19" s="10"/>
      <c r="D19" s="11"/>
      <c r="E19" s="58"/>
      <c r="F19" s="75"/>
      <c r="G19" s="11"/>
      <c r="H19" s="11"/>
      <c r="I19" s="11"/>
      <c r="J19" s="78"/>
      <c r="K19" s="64"/>
      <c r="L19" s="67"/>
    </row>
    <row r="20" spans="2:12" ht="42" customHeight="1">
      <c r="B20" s="73"/>
      <c r="C20" s="10"/>
      <c r="D20" s="11"/>
      <c r="E20" s="59"/>
      <c r="F20" s="76"/>
      <c r="G20" s="11"/>
      <c r="H20" s="11"/>
      <c r="I20" s="11"/>
      <c r="J20" s="79"/>
      <c r="K20" s="80"/>
      <c r="L20" s="68"/>
    </row>
    <row r="21" spans="2:12" ht="24" customHeight="1">
      <c r="B21" s="53"/>
      <c r="C21" s="69" t="s">
        <v>8</v>
      </c>
      <c r="D21" s="57">
        <f>SUM(D7:D20)</f>
        <v>0</v>
      </c>
      <c r="E21" s="70"/>
      <c r="F21" s="57">
        <f>SUM(F7:F20)</f>
        <v>0</v>
      </c>
      <c r="G21" s="70"/>
      <c r="H21" s="57">
        <f ca="1">SUM(H7:H23)</f>
        <v>0</v>
      </c>
      <c r="I21" s="57">
        <f ca="1">SUM(I7:I21)</f>
        <v>0</v>
      </c>
      <c r="J21" s="60">
        <f>J7</f>
        <v>0</v>
      </c>
      <c r="K21" s="63">
        <f>K7</f>
        <v>0</v>
      </c>
      <c r="L21" s="66"/>
    </row>
    <row r="22" spans="2:12" ht="24" customHeight="1">
      <c r="B22" s="53"/>
      <c r="C22" s="53"/>
      <c r="D22" s="58"/>
      <c r="E22" s="71"/>
      <c r="F22" s="58"/>
      <c r="G22" s="71"/>
      <c r="H22" s="58"/>
      <c r="I22" s="58"/>
      <c r="J22" s="61"/>
      <c r="K22" s="64"/>
      <c r="L22" s="67"/>
    </row>
    <row r="23" spans="2:12" ht="24" customHeight="1" thickBot="1">
      <c r="B23" s="54"/>
      <c r="C23" s="54"/>
      <c r="D23" s="59"/>
      <c r="E23" s="72"/>
      <c r="F23" s="59"/>
      <c r="G23" s="72"/>
      <c r="H23" s="59"/>
      <c r="I23" s="59"/>
      <c r="J23" s="62"/>
      <c r="K23" s="65"/>
      <c r="L23" s="68"/>
    </row>
    <row r="24" spans="2:12" ht="19.5" thickTop="1">
      <c r="B24" s="2"/>
      <c r="C24" s="2"/>
      <c r="D24" s="2"/>
      <c r="E24" s="2"/>
      <c r="F24" s="2"/>
      <c r="G24" s="2"/>
      <c r="H24" s="2"/>
      <c r="I24" s="2"/>
      <c r="J24" s="2"/>
      <c r="K24" s="2"/>
      <c r="L24" s="2"/>
    </row>
    <row r="25" spans="2:12" ht="18.75" customHeight="1">
      <c r="B25" s="2" t="s">
        <v>43</v>
      </c>
      <c r="C25" s="2"/>
      <c r="D25" s="2"/>
      <c r="E25" s="2"/>
      <c r="F25" s="2"/>
      <c r="G25" s="2"/>
      <c r="H25" s="2"/>
      <c r="I25" s="2"/>
      <c r="J25" s="2"/>
      <c r="K25" s="2"/>
      <c r="L25" s="2"/>
    </row>
    <row r="26" spans="2:12" ht="18.75">
      <c r="B26" s="2" t="s">
        <v>13</v>
      </c>
      <c r="C26" s="2"/>
      <c r="D26" s="2"/>
      <c r="E26" s="2"/>
      <c r="F26" s="2"/>
      <c r="G26" s="2"/>
      <c r="H26" s="2"/>
      <c r="I26" s="2"/>
      <c r="J26" s="2"/>
      <c r="K26" s="2"/>
      <c r="L26" s="2"/>
    </row>
    <row r="27" spans="2:12" ht="18.75">
      <c r="B27" s="2"/>
      <c r="C27" s="2"/>
      <c r="D27" s="2"/>
      <c r="E27" s="2"/>
      <c r="F27" s="2"/>
      <c r="G27" s="2"/>
      <c r="H27" s="2"/>
      <c r="I27" s="2"/>
      <c r="J27" s="2"/>
      <c r="K27" s="2"/>
      <c r="L27" s="2"/>
    </row>
    <row r="28" spans="2:12" ht="18.75">
      <c r="B28" s="2"/>
      <c r="C28" s="2"/>
      <c r="D28" s="2"/>
      <c r="E28" s="2"/>
      <c r="F28" s="2"/>
      <c r="G28" s="2"/>
      <c r="H28" s="2"/>
      <c r="I28" s="2"/>
      <c r="J28" s="2"/>
      <c r="K28" s="2"/>
      <c r="L28" s="2"/>
    </row>
  </sheetData>
  <mergeCells count="27">
    <mergeCell ref="F7:F20"/>
    <mergeCell ref="J7:J20"/>
    <mergeCell ref="K7:K20"/>
    <mergeCell ref="B2:L2"/>
    <mergeCell ref="B5:B6"/>
    <mergeCell ref="C5:C6"/>
    <mergeCell ref="D5:F5"/>
    <mergeCell ref="G5:J5"/>
    <mergeCell ref="L5:L6"/>
    <mergeCell ref="K4:L4"/>
    <mergeCell ref="B4:C4"/>
    <mergeCell ref="B21:B23"/>
    <mergeCell ref="I3:L3"/>
    <mergeCell ref="B1:C1"/>
    <mergeCell ref="I21:I23"/>
    <mergeCell ref="J21:J23"/>
    <mergeCell ref="K21:K23"/>
    <mergeCell ref="L21:L23"/>
    <mergeCell ref="C21:C23"/>
    <mergeCell ref="D21:D23"/>
    <mergeCell ref="E21:E23"/>
    <mergeCell ref="F21:F23"/>
    <mergeCell ref="G21:G23"/>
    <mergeCell ref="H21:H23"/>
    <mergeCell ref="L7:L20"/>
    <mergeCell ref="B7:B20"/>
    <mergeCell ref="E7:E20"/>
  </mergeCells>
  <phoneticPr fontId="1"/>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L24"/>
  <sheetViews>
    <sheetView tabSelected="1" view="pageBreakPreview" topLeftCell="A4" zoomScale="60" zoomScaleNormal="60" workbookViewId="0">
      <selection activeCell="J21" sqref="J21"/>
    </sheetView>
  </sheetViews>
  <sheetFormatPr defaultRowHeight="18.75"/>
  <cols>
    <col min="1" max="1" width="5.625" style="2" customWidth="1"/>
    <col min="2" max="2" width="11.75" style="2" customWidth="1"/>
    <col min="3"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2:12" ht="36" customHeight="1">
      <c r="B1" s="56" t="s">
        <v>58</v>
      </c>
      <c r="C1" s="56"/>
    </row>
    <row r="2" spans="2:12" ht="52.5" customHeight="1">
      <c r="B2" s="81" t="s">
        <v>64</v>
      </c>
      <c r="C2" s="81"/>
      <c r="D2" s="81"/>
      <c r="E2" s="81"/>
      <c r="F2" s="81"/>
      <c r="G2" s="81"/>
      <c r="H2" s="81"/>
      <c r="I2" s="81"/>
      <c r="J2" s="81"/>
      <c r="K2" s="81"/>
      <c r="L2" s="81"/>
    </row>
    <row r="3" spans="2:12" ht="52.5" customHeight="1">
      <c r="B3" s="12"/>
      <c r="C3" s="12"/>
      <c r="D3" s="12"/>
      <c r="E3" s="12"/>
      <c r="F3" s="12"/>
      <c r="G3" s="12"/>
      <c r="H3" s="12"/>
      <c r="I3" s="25"/>
      <c r="J3" s="55" t="s">
        <v>59</v>
      </c>
      <c r="K3" s="55"/>
      <c r="L3" s="55"/>
    </row>
    <row r="4" spans="2:12" ht="36.75" customHeight="1" thickBot="1">
      <c r="K4" s="87" t="s">
        <v>45</v>
      </c>
      <c r="L4" s="87"/>
    </row>
    <row r="5" spans="2:12" ht="36.75" customHeight="1" thickTop="1">
      <c r="B5" s="69" t="s">
        <v>0</v>
      </c>
      <c r="C5" s="69" t="s">
        <v>1</v>
      </c>
      <c r="D5" s="82" t="s">
        <v>2</v>
      </c>
      <c r="E5" s="83"/>
      <c r="F5" s="84"/>
      <c r="G5" s="82" t="s">
        <v>55</v>
      </c>
      <c r="H5" s="83"/>
      <c r="I5" s="83"/>
      <c r="J5" s="83"/>
      <c r="K5" s="3" t="s">
        <v>12</v>
      </c>
      <c r="L5" s="85" t="s">
        <v>3</v>
      </c>
    </row>
    <row r="6" spans="2:12" ht="53.25" customHeight="1">
      <c r="B6" s="54"/>
      <c r="C6" s="54"/>
      <c r="D6" s="4" t="s">
        <v>7</v>
      </c>
      <c r="E6" s="4" t="s">
        <v>4</v>
      </c>
      <c r="F6" s="4" t="s">
        <v>5</v>
      </c>
      <c r="G6" s="5" t="s">
        <v>6</v>
      </c>
      <c r="H6" s="4" t="s">
        <v>7</v>
      </c>
      <c r="I6" s="4" t="s">
        <v>15</v>
      </c>
      <c r="J6" s="24" t="s">
        <v>16</v>
      </c>
      <c r="K6" s="7" t="s">
        <v>16</v>
      </c>
      <c r="L6" s="86"/>
    </row>
    <row r="7" spans="2:12" ht="36" customHeight="1">
      <c r="B7" s="89" t="s">
        <v>48</v>
      </c>
      <c r="C7" s="90" t="s">
        <v>65</v>
      </c>
      <c r="D7" s="91"/>
      <c r="E7" s="57">
        <v>3600</v>
      </c>
      <c r="F7" s="57">
        <f>D7*E7</f>
        <v>0</v>
      </c>
      <c r="G7" s="93"/>
      <c r="H7" s="69">
        <f>D7</f>
        <v>0</v>
      </c>
      <c r="I7" s="74"/>
      <c r="J7" s="101">
        <f>H7*I7</f>
        <v>0</v>
      </c>
      <c r="K7" s="63">
        <f>ROUNDDOWN(MIN(F7,J7,B24),-3)</f>
        <v>0</v>
      </c>
      <c r="L7" s="66"/>
    </row>
    <row r="8" spans="2:12" ht="36" customHeight="1">
      <c r="B8" s="73"/>
      <c r="C8" s="90"/>
      <c r="D8" s="92"/>
      <c r="E8" s="59"/>
      <c r="F8" s="59"/>
      <c r="G8" s="94"/>
      <c r="H8" s="54"/>
      <c r="I8" s="76"/>
      <c r="J8" s="102"/>
      <c r="K8" s="80"/>
      <c r="L8" s="68"/>
    </row>
    <row r="9" spans="2:12" ht="36" customHeight="1">
      <c r="B9" s="73"/>
      <c r="C9" s="103" t="s">
        <v>46</v>
      </c>
      <c r="D9" s="98"/>
      <c r="E9" s="58">
        <v>5000000</v>
      </c>
      <c r="F9" s="97">
        <f>D9*E9</f>
        <v>0</v>
      </c>
      <c r="G9" s="98"/>
      <c r="H9" s="99">
        <f>D9</f>
        <v>0</v>
      </c>
      <c r="I9" s="95"/>
      <c r="J9" s="61">
        <f>H9*I9</f>
        <v>0</v>
      </c>
      <c r="K9" s="96">
        <f>ROUNDDOWN(MIN(F9,J9),-3)</f>
        <v>0</v>
      </c>
      <c r="L9" s="67"/>
    </row>
    <row r="10" spans="2:12" ht="36" customHeight="1">
      <c r="B10" s="73"/>
      <c r="C10" s="103"/>
      <c r="D10" s="98"/>
      <c r="E10" s="58"/>
      <c r="F10" s="97"/>
      <c r="G10" s="98"/>
      <c r="H10" s="99"/>
      <c r="I10" s="95"/>
      <c r="J10" s="61"/>
      <c r="K10" s="96"/>
      <c r="L10" s="67"/>
    </row>
    <row r="11" spans="2:12" ht="36" customHeight="1">
      <c r="B11" s="73"/>
      <c r="C11" s="104" t="s">
        <v>9</v>
      </c>
      <c r="D11" s="91"/>
      <c r="E11" s="57">
        <v>4320000</v>
      </c>
      <c r="F11" s="97">
        <f t="shared" ref="F11" si="0">D11*E11</f>
        <v>0</v>
      </c>
      <c r="G11" s="91"/>
      <c r="H11" s="100">
        <f t="shared" ref="H11" si="1">D11</f>
        <v>0</v>
      </c>
      <c r="I11" s="95"/>
      <c r="J11" s="60">
        <f>H11*I11</f>
        <v>0</v>
      </c>
      <c r="K11" s="96">
        <f t="shared" ref="K11" si="2">ROUNDDOWN(MIN(F11,J11),-3)</f>
        <v>0</v>
      </c>
      <c r="L11" s="66"/>
    </row>
    <row r="12" spans="2:12" ht="36" customHeight="1">
      <c r="B12" s="73"/>
      <c r="C12" s="105"/>
      <c r="D12" s="98"/>
      <c r="E12" s="58"/>
      <c r="F12" s="97"/>
      <c r="G12" s="98"/>
      <c r="H12" s="99"/>
      <c r="I12" s="95"/>
      <c r="J12" s="61"/>
      <c r="K12" s="96"/>
      <c r="L12" s="67"/>
    </row>
    <row r="13" spans="2:12" ht="36" customHeight="1">
      <c r="B13" s="73"/>
      <c r="C13" s="106" t="s">
        <v>10</v>
      </c>
      <c r="D13" s="91"/>
      <c r="E13" s="57">
        <v>21000000</v>
      </c>
      <c r="F13" s="97">
        <f t="shared" ref="F13" si="3">D13*E13</f>
        <v>0</v>
      </c>
      <c r="G13" s="91"/>
      <c r="H13" s="100">
        <f t="shared" ref="H13" si="4">D13</f>
        <v>0</v>
      </c>
      <c r="I13" s="95"/>
      <c r="J13" s="60">
        <f>H13*I13</f>
        <v>0</v>
      </c>
      <c r="K13" s="96">
        <f t="shared" ref="K13" si="5">ROUNDDOWN(MIN(F13,J13),-3)</f>
        <v>0</v>
      </c>
      <c r="L13" s="66"/>
    </row>
    <row r="14" spans="2:12" ht="36" customHeight="1">
      <c r="B14" s="73"/>
      <c r="C14" s="103"/>
      <c r="D14" s="98"/>
      <c r="E14" s="58"/>
      <c r="F14" s="97"/>
      <c r="G14" s="98"/>
      <c r="H14" s="99"/>
      <c r="I14" s="95"/>
      <c r="J14" s="61"/>
      <c r="K14" s="96"/>
      <c r="L14" s="67"/>
    </row>
    <row r="15" spans="2:12" ht="36" customHeight="1">
      <c r="B15" s="73"/>
      <c r="C15" s="106" t="s">
        <v>11</v>
      </c>
      <c r="D15" s="91"/>
      <c r="E15" s="69" t="s">
        <v>14</v>
      </c>
      <c r="F15" s="74"/>
      <c r="G15" s="91"/>
      <c r="H15" s="100">
        <f t="shared" ref="H15" si="6">D15</f>
        <v>0</v>
      </c>
      <c r="I15" s="95"/>
      <c r="J15" s="60">
        <f>H15*I15</f>
        <v>0</v>
      </c>
      <c r="K15" s="96">
        <f>ROUNDDOWN(MIN(F15,J15),-3)</f>
        <v>0</v>
      </c>
      <c r="L15" s="66"/>
    </row>
    <row r="16" spans="2:12" ht="36" customHeight="1">
      <c r="B16" s="73"/>
      <c r="C16" s="103"/>
      <c r="D16" s="98"/>
      <c r="E16" s="53"/>
      <c r="F16" s="75"/>
      <c r="G16" s="98"/>
      <c r="H16" s="99"/>
      <c r="I16" s="95"/>
      <c r="J16" s="61"/>
      <c r="K16" s="96"/>
      <c r="L16" s="67"/>
    </row>
    <row r="17" spans="2:12" ht="24" customHeight="1">
      <c r="B17" s="8"/>
      <c r="C17" s="69" t="s">
        <v>8</v>
      </c>
      <c r="D17" s="69">
        <f>SUM(D9:D16)</f>
        <v>0</v>
      </c>
      <c r="E17" s="70"/>
      <c r="F17" s="57">
        <f>SUM(F9:F16)</f>
        <v>0</v>
      </c>
      <c r="G17" s="70"/>
      <c r="H17" s="57">
        <f ca="1">SUM(H9:H19)</f>
        <v>0</v>
      </c>
      <c r="I17" s="57">
        <f>SUM(I9:I16)</f>
        <v>0</v>
      </c>
      <c r="J17" s="60">
        <f>SUM(J9:J16)</f>
        <v>0</v>
      </c>
      <c r="K17" s="63">
        <f>SUM(K9:K16)</f>
        <v>0</v>
      </c>
      <c r="L17" s="66"/>
    </row>
    <row r="18" spans="2:12" ht="24" customHeight="1">
      <c r="B18" s="8"/>
      <c r="C18" s="53"/>
      <c r="D18" s="53"/>
      <c r="E18" s="71"/>
      <c r="F18" s="58"/>
      <c r="G18" s="71"/>
      <c r="H18" s="58"/>
      <c r="I18" s="58"/>
      <c r="J18" s="61"/>
      <c r="K18" s="64"/>
      <c r="L18" s="67"/>
    </row>
    <row r="19" spans="2:12" ht="24" customHeight="1" thickBot="1">
      <c r="B19" s="9"/>
      <c r="C19" s="54"/>
      <c r="D19" s="54"/>
      <c r="E19" s="72"/>
      <c r="F19" s="59"/>
      <c r="G19" s="72"/>
      <c r="H19" s="59"/>
      <c r="I19" s="59"/>
      <c r="J19" s="62"/>
      <c r="K19" s="65"/>
      <c r="L19" s="68"/>
    </row>
    <row r="20" spans="2:12" ht="19.5" thickTop="1"/>
    <row r="21" spans="2:12" ht="18.75" customHeight="1">
      <c r="B21" s="2" t="s">
        <v>43</v>
      </c>
    </row>
    <row r="22" spans="2:12" ht="18.75" customHeight="1"/>
    <row r="23" spans="2:12" ht="18.75" customHeight="1"/>
    <row r="24" spans="2:12" hidden="1">
      <c r="B24" s="2">
        <v>360000</v>
      </c>
    </row>
  </sheetData>
  <mergeCells count="70">
    <mergeCell ref="B2:L2"/>
    <mergeCell ref="L5:L6"/>
    <mergeCell ref="G5:J5"/>
    <mergeCell ref="D5:F5"/>
    <mergeCell ref="C5:C6"/>
    <mergeCell ref="B5:B6"/>
    <mergeCell ref="J3:L3"/>
    <mergeCell ref="E17:E19"/>
    <mergeCell ref="F17:F19"/>
    <mergeCell ref="G13:G14"/>
    <mergeCell ref="G15:G16"/>
    <mergeCell ref="H15:H16"/>
    <mergeCell ref="K4:L4"/>
    <mergeCell ref="D15:D16"/>
    <mergeCell ref="E15:E16"/>
    <mergeCell ref="F15:F16"/>
    <mergeCell ref="D13:D14"/>
    <mergeCell ref="E13:E14"/>
    <mergeCell ref="F13:F14"/>
    <mergeCell ref="H7:H8"/>
    <mergeCell ref="I7:I8"/>
    <mergeCell ref="J7:J8"/>
    <mergeCell ref="K7:K8"/>
    <mergeCell ref="L7:L8"/>
    <mergeCell ref="D9:D10"/>
    <mergeCell ref="E9:E10"/>
    <mergeCell ref="K15:K16"/>
    <mergeCell ref="F9:F10"/>
    <mergeCell ref="B1:C1"/>
    <mergeCell ref="L15:L16"/>
    <mergeCell ref="K17:K19"/>
    <mergeCell ref="G17:G19"/>
    <mergeCell ref="H17:H19"/>
    <mergeCell ref="I17:I19"/>
    <mergeCell ref="G9:G10"/>
    <mergeCell ref="H9:H10"/>
    <mergeCell ref="J9:J10"/>
    <mergeCell ref="J17:J19"/>
    <mergeCell ref="G11:G12"/>
    <mergeCell ref="H11:H12"/>
    <mergeCell ref="H13:H14"/>
    <mergeCell ref="J11:J12"/>
    <mergeCell ref="K11:K12"/>
    <mergeCell ref="D11:D12"/>
    <mergeCell ref="G7:G8"/>
    <mergeCell ref="C17:C19"/>
    <mergeCell ref="L17:L19"/>
    <mergeCell ref="I9:I10"/>
    <mergeCell ref="I15:I16"/>
    <mergeCell ref="I13:I14"/>
    <mergeCell ref="I11:I12"/>
    <mergeCell ref="L9:L10"/>
    <mergeCell ref="L11:L12"/>
    <mergeCell ref="L13:L14"/>
    <mergeCell ref="J15:J16"/>
    <mergeCell ref="J13:J14"/>
    <mergeCell ref="K13:K14"/>
    <mergeCell ref="K9:K10"/>
    <mergeCell ref="D17:D19"/>
    <mergeCell ref="E11:E12"/>
    <mergeCell ref="B7:B16"/>
    <mergeCell ref="C7:C8"/>
    <mergeCell ref="D7:D8"/>
    <mergeCell ref="E7:E8"/>
    <mergeCell ref="F7:F8"/>
    <mergeCell ref="F11:F12"/>
    <mergeCell ref="C9:C10"/>
    <mergeCell ref="C11:C12"/>
    <mergeCell ref="C13:C14"/>
    <mergeCell ref="C15:C16"/>
  </mergeCells>
  <phoneticPr fontId="1"/>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総括表</vt:lpstr>
      <vt:lpstr>初度設備</vt:lpstr>
      <vt:lpstr>その他の設備費</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2020-08-06T11:40:04Z</cp:lastPrinted>
  <dcterms:created xsi:type="dcterms:W3CDTF">2014-03-17T09:07:12Z</dcterms:created>
  <dcterms:modified xsi:type="dcterms:W3CDTF">2020-08-06T11:40:07Z</dcterms:modified>
</cp:coreProperties>
</file>