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35" tabRatio="571" activeTab="0"/>
  </bookViews>
  <sheets>
    <sheet name="一覧表" sheetId="1" r:id="rId1"/>
    <sheet name="一般会計債の内訳（補正予算（第3号））" sheetId="2" r:id="rId2"/>
    <sheet name="公営企業債の内訳" sheetId="3" r:id="rId3"/>
  </sheets>
  <definedNames>
    <definedName name="_xlnm._FilterDatabase" localSheetId="1" hidden="1">'一般会計債の内訳（補正予算（第3号））'!$A$3:$Z$120</definedName>
    <definedName name="_xlnm._FilterDatabase" localSheetId="0" hidden="1">'一覧表'!$A$3:$J$120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'一般会計債の内訳（補正予算（第3号））'!$A$1:$Y$119</definedName>
    <definedName name="_xlnm.Print_Area" localSheetId="0">'一覧表'!$A$1:$I$120</definedName>
    <definedName name="_xlnm.Print_Area" localSheetId="2">'公営企業債の内訳'!$A$1:$P$121</definedName>
    <definedName name="_xlnm.Print_Titles" localSheetId="1">'一般会計債の内訳（補正予算（第3号））'!$1:$3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comments3.xml><?xml version="1.0" encoding="utf-8"?>
<comments xmlns="http://schemas.openxmlformats.org/spreadsheetml/2006/main">
  <authors>
    <author>埼玉県</author>
  </authors>
  <commentList>
    <comment ref="P53" authorId="0">
      <text>
        <r>
          <rPr>
            <b/>
            <sz val="9"/>
            <rFont val="MS P ゴシック"/>
            <family val="3"/>
          </rPr>
          <t>農集1,200
特排　600</t>
        </r>
      </text>
    </comment>
  </commentList>
</comments>
</file>

<file path=xl/sharedStrings.xml><?xml version="1.0" encoding="utf-8"?>
<sst xmlns="http://schemas.openxmlformats.org/spreadsheetml/2006/main" count="471" uniqueCount="175">
  <si>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</si>
  <si>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</si>
  <si>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</si>
  <si>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</si>
  <si>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</si>
  <si>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</si>
  <si>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</si>
  <si>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</si>
  <si>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</si>
  <si>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</si>
  <si>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</si>
  <si>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</si>
  <si>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</si>
  <si>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</si>
  <si>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</si>
  <si>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</si>
  <si>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</si>
  <si>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</si>
  <si>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</si>
  <si>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</si>
  <si>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</si>
  <si>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</si>
  <si>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</si>
  <si>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</si>
  <si>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</si>
  <si>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</si>
  <si>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</si>
  <si>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</si>
  <si>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</si>
  <si>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</si>
  <si>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</si>
  <si>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</si>
  <si>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</si>
  <si>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</si>
  <si>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</si>
  <si>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</si>
  <si>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</si>
  <si>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</si>
  <si>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</si>
  <si>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</si>
  <si>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</si>
  <si>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</si>
  <si>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</si>
  <si>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</si>
  <si>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</si>
  <si>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</si>
  <si>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</si>
  <si>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</si>
  <si>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</si>
  <si>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</si>
  <si>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</si>
  <si>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</si>
  <si>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</si>
  <si>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</si>
  <si>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</si>
  <si>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</si>
  <si>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</si>
  <si>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</si>
  <si>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</si>
  <si>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</si>
  <si>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</si>
  <si>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</si>
  <si>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</si>
  <si>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</si>
  <si>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</si>
  <si>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</si>
  <si>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</si>
  <si>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公営企業債</t>
  </si>
  <si>
    <t>臨時財政対策債</t>
  </si>
  <si>
    <t>退職手当債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</si>
  <si>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</si>
  <si>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</si>
  <si>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</si>
  <si>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</si>
  <si>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</si>
  <si>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</si>
  <si>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</si>
  <si>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</si>
  <si>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</si>
  <si>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</si>
  <si>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</si>
  <si>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</si>
  <si>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</si>
  <si>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</si>
  <si>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</si>
  <si>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</si>
  <si>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</si>
  <si>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</si>
  <si>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</si>
  <si>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</si>
  <si>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</si>
  <si>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</si>
  <si>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</si>
  <si>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</si>
  <si>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</si>
  <si>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</si>
  <si>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</si>
  <si>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</si>
  <si>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</si>
  <si>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</si>
  <si>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</si>
  <si>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</si>
  <si>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</si>
  <si>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</si>
  <si>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</si>
  <si>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</si>
  <si>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</si>
  <si>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</si>
  <si>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</si>
  <si>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</si>
  <si>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</si>
  <si>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</si>
  <si>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</si>
  <si>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</si>
  <si>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</si>
  <si>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</si>
  <si>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</si>
  <si>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</si>
  <si>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</si>
  <si>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</si>
  <si>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</si>
  <si>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</si>
  <si>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</si>
  <si>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</si>
  <si>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</si>
  <si>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</si>
  <si>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</si>
  <si>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</si>
  <si>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</si>
  <si>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</si>
  <si>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</si>
  <si>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</si>
  <si>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</si>
  <si>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</si>
  <si>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</si>
  <si>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</si>
  <si>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</si>
  <si>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</si>
  <si>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</si>
  <si>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</si>
  <si>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</si>
  <si>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</si>
  <si>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</si>
  <si>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</si>
  <si>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</si>
  <si>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</si>
  <si>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</si>
  <si>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</si>
  <si>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</si>
  <si>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</si>
  <si>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</si>
  <si>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</si>
  <si>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</si>
  <si>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</si>
  <si>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</si>
  <si>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防災・減災・国土強靭化緊急対策事業</t>
  </si>
  <si>
    <t>緊急自然災害防止対策事業</t>
  </si>
  <si>
    <t>緊急浚渫推進事業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</si>
  <si>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</si>
  <si>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</si>
  <si>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</si>
  <si>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</si>
  <si>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</si>
  <si>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</si>
  <si>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</si>
  <si>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</si>
  <si>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</si>
  <si>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</si>
  <si>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</si>
  <si>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</si>
  <si>
    <t>特別減収対策債</t>
  </si>
  <si>
    <t>減収補塡債</t>
  </si>
  <si>
    <t>一般会計債
（補正3号）</t>
  </si>
  <si>
    <t>令和２年度起債同意額（補正予算（第3号））</t>
  </si>
  <si>
    <t>一般会計債の内訳（補正予算（第3号））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</si>
</sst>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2" xfId="60" applyFill="1" applyBorder="1" applyAlignment="1">
      <alignment horizontal="center" vertical="center"/>
      <protection/>
    </xf>
    <xf numFmtId="0" fontId="3" fillId="33" borderId="12" xfId="60" applyFill="1" applyBorder="1" applyAlignment="1">
      <alignment horizontal="center" vertical="center" wrapText="1"/>
      <protection/>
    </xf>
    <xf numFmtId="0" fontId="3" fillId="0" borderId="12" xfId="60" applyBorder="1" applyAlignment="1">
      <alignment shrinkToFit="1"/>
      <protection/>
    </xf>
    <xf numFmtId="0" fontId="3" fillId="0" borderId="12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2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184" fontId="3" fillId="0" borderId="12" xfId="60" applyNumberFormat="1" applyBorder="1" applyAlignment="1">
      <alignment/>
      <protection/>
    </xf>
    <xf numFmtId="184" fontId="3" fillId="0" borderId="12" xfId="60" applyNumberFormat="1" applyFill="1" applyBorder="1" applyAlignment="1">
      <alignment/>
      <protection/>
    </xf>
    <xf numFmtId="184" fontId="3" fillId="0" borderId="12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9" fillId="0" borderId="14" xfId="0" applyNumberFormat="1" applyFont="1" applyBorder="1" applyAlignment="1">
      <alignment vertical="center"/>
    </xf>
    <xf numFmtId="184" fontId="12" fillId="0" borderId="12" xfId="0" applyNumberFormat="1" applyFont="1" applyBorder="1" applyAlignment="1">
      <alignment vertical="center"/>
    </xf>
    <xf numFmtId="184" fontId="9" fillId="0" borderId="1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13" fillId="34" borderId="18" xfId="0" applyNumberFormat="1" applyFont="1" applyFill="1" applyBorder="1" applyAlignment="1">
      <alignment vertical="center"/>
    </xf>
    <xf numFmtId="184" fontId="7" fillId="34" borderId="18" xfId="0" applyNumberFormat="1" applyFont="1" applyFill="1" applyBorder="1" applyAlignment="1">
      <alignment vertical="center"/>
    </xf>
    <xf numFmtId="184" fontId="7" fillId="34" borderId="19" xfId="0" applyNumberFormat="1" applyFont="1" applyFill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13" fillId="0" borderId="21" xfId="0" applyNumberFormat="1" applyFont="1" applyBorder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13" fillId="34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14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184" fontId="13" fillId="0" borderId="17" xfId="0" applyNumberFormat="1" applyFont="1" applyBorder="1" applyAlignment="1">
      <alignment vertical="center"/>
    </xf>
    <xf numFmtId="184" fontId="3" fillId="0" borderId="12" xfId="60" applyNumberFormat="1" applyFill="1" applyBorder="1" applyAlignment="1">
      <alignment vertical="center" shrinkToFit="1"/>
      <protection/>
    </xf>
    <xf numFmtId="181" fontId="4" fillId="0" borderId="0" xfId="60" applyNumberFormat="1" applyFont="1">
      <alignment vertical="center"/>
      <protection/>
    </xf>
    <xf numFmtId="181" fontId="6" fillId="0" borderId="0" xfId="60" applyNumberFormat="1" applyFont="1">
      <alignment vertical="center"/>
      <protection/>
    </xf>
    <xf numFmtId="181" fontId="3" fillId="0" borderId="0" xfId="60" applyNumberFormat="1">
      <alignment vertical="center"/>
      <protection/>
    </xf>
    <xf numFmtId="181" fontId="3" fillId="0" borderId="0" xfId="60" applyNumberFormat="1" applyAlignment="1">
      <alignment horizontal="right" vertical="center"/>
      <protection/>
    </xf>
    <xf numFmtId="181" fontId="3" fillId="35" borderId="22" xfId="60" applyNumberFormat="1" applyFill="1" applyBorder="1" applyAlignment="1">
      <alignment horizontal="center" vertical="center"/>
      <protection/>
    </xf>
    <xf numFmtId="181" fontId="3" fillId="36" borderId="26" xfId="60" applyNumberFormat="1" applyFill="1" applyBorder="1" applyAlignment="1">
      <alignment horizontal="center" vertical="center" wrapText="1"/>
      <protection/>
    </xf>
    <xf numFmtId="181" fontId="3" fillId="36" borderId="12" xfId="60" applyNumberFormat="1" applyFill="1" applyBorder="1" applyAlignment="1">
      <alignment horizontal="center" vertical="center" wrapText="1"/>
      <protection/>
    </xf>
    <xf numFmtId="181" fontId="3" fillId="0" borderId="0" xfId="60" applyNumberFormat="1" applyAlignment="1">
      <alignment vertical="center" wrapText="1"/>
      <protection/>
    </xf>
    <xf numFmtId="181" fontId="3" fillId="0" borderId="12" xfId="60" applyNumberFormat="1" applyBorder="1" applyAlignment="1">
      <alignment shrinkToFit="1"/>
      <protection/>
    </xf>
    <xf numFmtId="181" fontId="3" fillId="0" borderId="12" xfId="60" applyNumberFormat="1" applyBorder="1" applyAlignment="1">
      <alignment/>
      <protection/>
    </xf>
    <xf numFmtId="181" fontId="3" fillId="0" borderId="12" xfId="60" applyNumberFormat="1" applyFont="1" applyBorder="1" applyAlignment="1">
      <alignment/>
      <protection/>
    </xf>
    <xf numFmtId="181" fontId="3" fillId="0" borderId="0" xfId="60" applyNumberFormat="1" applyFill="1">
      <alignment vertical="center"/>
      <protection/>
    </xf>
    <xf numFmtId="181" fontId="3" fillId="0" borderId="12" xfId="60" applyNumberFormat="1" applyFill="1" applyBorder="1" applyAlignment="1">
      <alignment shrinkToFit="1"/>
      <protection/>
    </xf>
    <xf numFmtId="181" fontId="3" fillId="0" borderId="12" xfId="60" applyNumberForma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184" fontId="12" fillId="0" borderId="26" xfId="0" applyNumberFormat="1" applyFont="1" applyBorder="1" applyAlignment="1">
      <alignment vertical="center"/>
    </xf>
    <xf numFmtId="184" fontId="9" fillId="0" borderId="27" xfId="0" applyNumberFormat="1" applyFont="1" applyBorder="1" applyAlignment="1">
      <alignment vertical="center"/>
    </xf>
    <xf numFmtId="184" fontId="9" fillId="0" borderId="28" xfId="0" applyNumberFormat="1" applyFont="1" applyBorder="1" applyAlignment="1">
      <alignment vertical="center"/>
    </xf>
    <xf numFmtId="184" fontId="7" fillId="34" borderId="29" xfId="0" applyNumberFormat="1" applyFont="1" applyFill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184" fontId="9" fillId="0" borderId="3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181" fontId="3" fillId="33" borderId="31" xfId="60" applyNumberFormat="1" applyFill="1" applyBorder="1" applyAlignment="1">
      <alignment horizontal="center" vertical="center" wrapText="1"/>
      <protection/>
    </xf>
    <xf numFmtId="181" fontId="3" fillId="33" borderId="26" xfId="60" applyNumberFormat="1" applyFill="1" applyBorder="1" applyAlignment="1">
      <alignment horizontal="center" vertical="center" wrapText="1"/>
      <protection/>
    </xf>
    <xf numFmtId="181" fontId="3" fillId="35" borderId="34" xfId="60" applyNumberFormat="1" applyFill="1" applyBorder="1" applyAlignment="1">
      <alignment horizontal="center" vertical="center"/>
      <protection/>
    </xf>
    <xf numFmtId="181" fontId="3" fillId="35" borderId="28" xfId="60" applyNumberFormat="1" applyFill="1" applyBorder="1" applyAlignment="1">
      <alignment horizontal="center" vertical="center"/>
      <protection/>
    </xf>
    <xf numFmtId="181" fontId="3" fillId="33" borderId="31" xfId="60" applyNumberFormat="1" applyFill="1" applyBorder="1" applyAlignment="1">
      <alignment horizontal="center" vertical="center"/>
      <protection/>
    </xf>
    <xf numFmtId="181" fontId="3" fillId="33" borderId="26" xfId="60" applyNumberForma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110" sqref="C110:C111"/>
    </sheetView>
  </sheetViews>
  <sheetFormatPr defaultColWidth="9.140625" defaultRowHeight="15"/>
  <cols>
    <col min="1" max="1" width="25.57421875" style="1" customWidth="1"/>
    <col min="2" max="3" width="16.57421875" style="16" customWidth="1"/>
    <col min="4" max="9" width="16.57421875" style="0" customWidth="1"/>
    <col min="10" max="10" width="16.57421875" style="17" customWidth="1"/>
  </cols>
  <sheetData>
    <row r="1" spans="1:9" ht="31.5" customHeight="1">
      <c r="A1" s="76" t="s">
        <v>173</v>
      </c>
      <c r="B1" s="76"/>
      <c r="C1" s="76"/>
      <c r="D1" s="76"/>
      <c r="E1" s="76"/>
      <c r="F1" s="76"/>
      <c r="G1" s="76"/>
      <c r="H1" s="76"/>
      <c r="I1" s="76"/>
    </row>
    <row r="2" ht="13.5">
      <c r="I2" s="2" t="s">
        <v>94</v>
      </c>
    </row>
    <row r="3" spans="1:11" ht="45.75" customHeight="1" thickBot="1">
      <c r="A3" s="69" t="s">
        <v>66</v>
      </c>
      <c r="B3" s="70" t="s">
        <v>172</v>
      </c>
      <c r="C3" s="71" t="s">
        <v>67</v>
      </c>
      <c r="D3" s="72" t="s">
        <v>68</v>
      </c>
      <c r="E3" s="72" t="s">
        <v>69</v>
      </c>
      <c r="F3" s="73" t="s">
        <v>127</v>
      </c>
      <c r="G3" s="72" t="s">
        <v>171</v>
      </c>
      <c r="H3" s="74" t="s">
        <v>170</v>
      </c>
      <c r="I3" s="74" t="s">
        <v>73</v>
      </c>
      <c r="J3" s="18" t="s">
        <v>122</v>
      </c>
      <c r="K3" t="s">
        <v>124</v>
      </c>
    </row>
    <row r="4" spans="1:10" ht="34.5" customHeight="1">
      <c r="A4" s="3" t="s">
        <v>0</v>
      </c>
      <c r="B4" s="63">
        <f>'一般会計債の内訳（補正予算（第3号））'!C4</f>
        <v>473700</v>
      </c>
      <c r="C4" s="63">
        <f>'公営企業債の内訳'!C5</f>
        <v>0</v>
      </c>
      <c r="D4" s="24"/>
      <c r="E4" s="24">
        <v>0</v>
      </c>
      <c r="F4" s="24">
        <v>0</v>
      </c>
      <c r="G4" s="24"/>
      <c r="H4" s="64"/>
      <c r="I4" s="67">
        <f aca="true" t="shared" si="0" ref="I4:I35">SUM(B4:H4)</f>
        <v>473700</v>
      </c>
      <c r="J4" s="17" t="s">
        <v>124</v>
      </c>
    </row>
    <row r="5" spans="1:10" ht="34.5" customHeight="1">
      <c r="A5" s="4" t="s">
        <v>1</v>
      </c>
      <c r="B5" s="25">
        <f>'一般会計債の内訳（補正予算（第3号））'!C5</f>
        <v>575400</v>
      </c>
      <c r="C5" s="63">
        <f>'公営企業債の内訳'!C6</f>
        <v>330600</v>
      </c>
      <c r="D5" s="26"/>
      <c r="E5" s="26">
        <v>0</v>
      </c>
      <c r="F5" s="26">
        <v>0</v>
      </c>
      <c r="G5" s="26"/>
      <c r="H5" s="65"/>
      <c r="I5" s="26">
        <f t="shared" si="0"/>
        <v>906000</v>
      </c>
      <c r="J5" s="17" t="s">
        <v>123</v>
      </c>
    </row>
    <row r="6" spans="1:10" ht="34.5" customHeight="1">
      <c r="A6" s="4" t="s">
        <v>2</v>
      </c>
      <c r="B6" s="25">
        <f>'一般会計債の内訳（補正予算（第3号））'!C6</f>
        <v>483500</v>
      </c>
      <c r="C6" s="63">
        <f>'公営企業債の内訳'!C7</f>
        <v>573800</v>
      </c>
      <c r="D6" s="26"/>
      <c r="E6" s="26">
        <v>0</v>
      </c>
      <c r="F6" s="26">
        <v>0</v>
      </c>
      <c r="G6" s="26"/>
      <c r="H6" s="65"/>
      <c r="I6" s="26">
        <f t="shared" si="0"/>
        <v>1057300</v>
      </c>
      <c r="J6" s="17" t="s">
        <v>123</v>
      </c>
    </row>
    <row r="7" spans="1:10" ht="34.5" customHeight="1">
      <c r="A7" s="4" t="s">
        <v>3</v>
      </c>
      <c r="B7" s="25">
        <f>'一般会計債の内訳（補正予算（第3号））'!C7</f>
        <v>140500</v>
      </c>
      <c r="C7" s="63">
        <f>'公営企業債の内訳'!C8</f>
        <v>19000</v>
      </c>
      <c r="D7" s="26"/>
      <c r="E7" s="26">
        <v>0</v>
      </c>
      <c r="F7" s="26">
        <v>0</v>
      </c>
      <c r="G7" s="26"/>
      <c r="H7" s="65"/>
      <c r="I7" s="26">
        <f t="shared" si="0"/>
        <v>159500</v>
      </c>
      <c r="J7" s="17" t="s">
        <v>123</v>
      </c>
    </row>
    <row r="8" spans="1:10" ht="34.5" customHeight="1">
      <c r="A8" s="4" t="s">
        <v>4</v>
      </c>
      <c r="B8" s="25">
        <f>'一般会計債の内訳（補正予算（第3号））'!C8</f>
        <v>247400</v>
      </c>
      <c r="C8" s="63">
        <f>'公営企業債の内訳'!C9</f>
        <v>158200</v>
      </c>
      <c r="D8" s="26"/>
      <c r="E8" s="26">
        <v>0</v>
      </c>
      <c r="F8" s="26">
        <v>0</v>
      </c>
      <c r="G8" s="26"/>
      <c r="H8" s="65"/>
      <c r="I8" s="26">
        <f t="shared" si="0"/>
        <v>405600</v>
      </c>
      <c r="J8" s="17" t="s">
        <v>123</v>
      </c>
    </row>
    <row r="9" spans="1:10" ht="34.5" customHeight="1">
      <c r="A9" s="4" t="s">
        <v>5</v>
      </c>
      <c r="B9" s="25">
        <f>'一般会計債の内訳（補正予算（第3号））'!C9</f>
        <v>125900</v>
      </c>
      <c r="C9" s="63">
        <f>'公営企業債の内訳'!C10</f>
        <v>0</v>
      </c>
      <c r="D9" s="26"/>
      <c r="E9" s="26">
        <v>0</v>
      </c>
      <c r="F9" s="26">
        <v>0</v>
      </c>
      <c r="G9" s="26"/>
      <c r="H9" s="65"/>
      <c r="I9" s="26">
        <f t="shared" si="0"/>
        <v>125900</v>
      </c>
      <c r="J9" s="17" t="s">
        <v>123</v>
      </c>
    </row>
    <row r="10" spans="1:10" ht="34.5" customHeight="1">
      <c r="A10" s="4" t="s">
        <v>6</v>
      </c>
      <c r="B10" s="25">
        <f>'一般会計債の内訳（補正予算（第3号））'!C10</f>
        <v>411800</v>
      </c>
      <c r="C10" s="63">
        <f>'公営企業債の内訳'!C11</f>
        <v>0</v>
      </c>
      <c r="D10" s="26"/>
      <c r="E10" s="26">
        <v>0</v>
      </c>
      <c r="F10" s="26">
        <v>0</v>
      </c>
      <c r="G10" s="26"/>
      <c r="H10" s="65"/>
      <c r="I10" s="26">
        <f t="shared" si="0"/>
        <v>411800</v>
      </c>
      <c r="J10" s="17" t="s">
        <v>123</v>
      </c>
    </row>
    <row r="11" spans="1:10" ht="34.5" customHeight="1">
      <c r="A11" s="4" t="s">
        <v>7</v>
      </c>
      <c r="B11" s="25">
        <f>'一般会計債の内訳（補正予算（第3号））'!C11</f>
        <v>0</v>
      </c>
      <c r="C11" s="63">
        <f>'公営企業債の内訳'!C12</f>
        <v>0</v>
      </c>
      <c r="D11" s="26"/>
      <c r="E11" s="26">
        <v>0</v>
      </c>
      <c r="F11" s="26">
        <v>0</v>
      </c>
      <c r="G11" s="26"/>
      <c r="H11" s="65"/>
      <c r="I11" s="26">
        <f t="shared" si="0"/>
        <v>0</v>
      </c>
      <c r="J11" s="17" t="s">
        <v>123</v>
      </c>
    </row>
    <row r="12" spans="1:10" ht="34.5" customHeight="1">
      <c r="A12" s="4" t="s">
        <v>8</v>
      </c>
      <c r="B12" s="25">
        <f>'一般会計債の内訳（補正予算（第3号））'!C12</f>
        <v>74600</v>
      </c>
      <c r="C12" s="63">
        <f>'公営企業債の内訳'!C13</f>
        <v>0</v>
      </c>
      <c r="D12" s="26"/>
      <c r="E12" s="26">
        <v>0</v>
      </c>
      <c r="F12" s="26">
        <v>0</v>
      </c>
      <c r="G12" s="26"/>
      <c r="H12" s="65"/>
      <c r="I12" s="26">
        <f t="shared" si="0"/>
        <v>74600</v>
      </c>
      <c r="J12" s="17" t="s">
        <v>123</v>
      </c>
    </row>
    <row r="13" spans="1:10" ht="34.5" customHeight="1">
      <c r="A13" s="4" t="s">
        <v>9</v>
      </c>
      <c r="B13" s="25">
        <f>'一般会計債の内訳（補正予算（第3号））'!C13</f>
        <v>210200</v>
      </c>
      <c r="C13" s="63">
        <f>'公営企業債の内訳'!C14</f>
        <v>0</v>
      </c>
      <c r="D13" s="26"/>
      <c r="E13" s="26">
        <v>0</v>
      </c>
      <c r="F13" s="26">
        <v>0</v>
      </c>
      <c r="G13" s="26"/>
      <c r="H13" s="65"/>
      <c r="I13" s="26">
        <f t="shared" si="0"/>
        <v>210200</v>
      </c>
      <c r="J13" s="17" t="s">
        <v>123</v>
      </c>
    </row>
    <row r="14" spans="1:10" ht="34.5" customHeight="1">
      <c r="A14" s="4" t="s">
        <v>10</v>
      </c>
      <c r="B14" s="25">
        <f>'一般会計債の内訳（補正予算（第3号））'!C14</f>
        <v>96200</v>
      </c>
      <c r="C14" s="63">
        <f>'公営企業債の内訳'!C15</f>
        <v>0</v>
      </c>
      <c r="D14" s="26"/>
      <c r="E14" s="26">
        <v>0</v>
      </c>
      <c r="F14" s="26">
        <v>0</v>
      </c>
      <c r="G14" s="26"/>
      <c r="H14" s="65"/>
      <c r="I14" s="26">
        <f t="shared" si="0"/>
        <v>96200</v>
      </c>
      <c r="J14" s="17" t="s">
        <v>123</v>
      </c>
    </row>
    <row r="15" spans="1:10" ht="34.5" customHeight="1">
      <c r="A15" s="4" t="s">
        <v>11</v>
      </c>
      <c r="B15" s="25">
        <f>'一般会計債の内訳（補正予算（第3号））'!C15</f>
        <v>163000</v>
      </c>
      <c r="C15" s="63">
        <f>'公営企業債の内訳'!C16</f>
        <v>130000</v>
      </c>
      <c r="D15" s="26"/>
      <c r="E15" s="26">
        <v>0</v>
      </c>
      <c r="F15" s="26">
        <v>0</v>
      </c>
      <c r="G15" s="26"/>
      <c r="H15" s="65"/>
      <c r="I15" s="26">
        <f t="shared" si="0"/>
        <v>293000</v>
      </c>
      <c r="J15" s="17" t="s">
        <v>123</v>
      </c>
    </row>
    <row r="16" spans="1:10" ht="34.5" customHeight="1">
      <c r="A16" s="4" t="s">
        <v>12</v>
      </c>
      <c r="B16" s="25">
        <f>'一般会計債の内訳（補正予算（第3号））'!C16</f>
        <v>187700</v>
      </c>
      <c r="C16" s="63">
        <f>'公営企業債の内訳'!C17</f>
        <v>0</v>
      </c>
      <c r="D16" s="26"/>
      <c r="E16" s="26">
        <v>0</v>
      </c>
      <c r="F16" s="26">
        <v>0</v>
      </c>
      <c r="G16" s="26"/>
      <c r="H16" s="65"/>
      <c r="I16" s="26">
        <f t="shared" si="0"/>
        <v>187700</v>
      </c>
      <c r="J16" s="17" t="s">
        <v>123</v>
      </c>
    </row>
    <row r="17" spans="1:10" ht="34.5" customHeight="1">
      <c r="A17" s="4" t="s">
        <v>13</v>
      </c>
      <c r="B17" s="25">
        <f>'一般会計債の内訳（補正予算（第3号））'!C17</f>
        <v>118500</v>
      </c>
      <c r="C17" s="63">
        <f>'公営企業債の内訳'!C18</f>
        <v>151600</v>
      </c>
      <c r="D17" s="26"/>
      <c r="E17" s="26">
        <v>0</v>
      </c>
      <c r="F17" s="26">
        <v>0</v>
      </c>
      <c r="G17" s="26"/>
      <c r="H17" s="65"/>
      <c r="I17" s="26">
        <f t="shared" si="0"/>
        <v>270100</v>
      </c>
      <c r="J17" s="17" t="s">
        <v>123</v>
      </c>
    </row>
    <row r="18" spans="1:10" ht="34.5" customHeight="1">
      <c r="A18" s="4" t="s">
        <v>14</v>
      </c>
      <c r="B18" s="25">
        <f>'一般会計債の内訳（補正予算（第3号））'!C18</f>
        <v>432100</v>
      </c>
      <c r="C18" s="63">
        <f>'公営企業債の内訳'!C19</f>
        <v>0</v>
      </c>
      <c r="D18" s="26"/>
      <c r="E18" s="26">
        <v>0</v>
      </c>
      <c r="F18" s="26">
        <v>0</v>
      </c>
      <c r="G18" s="26"/>
      <c r="H18" s="65"/>
      <c r="I18" s="26">
        <f t="shared" si="0"/>
        <v>432100</v>
      </c>
      <c r="J18" s="17" t="s">
        <v>123</v>
      </c>
    </row>
    <row r="19" spans="1:10" ht="34.5" customHeight="1">
      <c r="A19" s="4" t="s">
        <v>15</v>
      </c>
      <c r="B19" s="25">
        <f>'一般会計債の内訳（補正予算（第3号））'!C19</f>
        <v>106800</v>
      </c>
      <c r="C19" s="63">
        <f>'公営企業債の内訳'!C20</f>
        <v>0</v>
      </c>
      <c r="D19" s="26"/>
      <c r="E19" s="26">
        <v>0</v>
      </c>
      <c r="F19" s="26">
        <v>0</v>
      </c>
      <c r="G19" s="26"/>
      <c r="H19" s="65"/>
      <c r="I19" s="26">
        <f t="shared" si="0"/>
        <v>106800</v>
      </c>
      <c r="J19" s="17" t="s">
        <v>123</v>
      </c>
    </row>
    <row r="20" spans="1:10" ht="34.5" customHeight="1">
      <c r="A20" s="4" t="s">
        <v>16</v>
      </c>
      <c r="B20" s="25">
        <f>'一般会計債の内訳（補正予算（第3号））'!C20</f>
        <v>0</v>
      </c>
      <c r="C20" s="63">
        <f>'公営企業債の内訳'!C21</f>
        <v>0</v>
      </c>
      <c r="D20" s="26"/>
      <c r="E20" s="26">
        <v>0</v>
      </c>
      <c r="F20" s="26">
        <v>0</v>
      </c>
      <c r="G20" s="26"/>
      <c r="H20" s="65"/>
      <c r="I20" s="26">
        <f t="shared" si="0"/>
        <v>0</v>
      </c>
      <c r="J20" s="17" t="s">
        <v>123</v>
      </c>
    </row>
    <row r="21" spans="1:10" ht="34.5" customHeight="1">
      <c r="A21" s="4" t="s">
        <v>17</v>
      </c>
      <c r="B21" s="25">
        <f>'一般会計債の内訳（補正予算（第3号））'!C21</f>
        <v>148100</v>
      </c>
      <c r="C21" s="63">
        <f>'公営企業債の内訳'!C22</f>
        <v>49700</v>
      </c>
      <c r="D21" s="26"/>
      <c r="E21" s="26">
        <v>0</v>
      </c>
      <c r="F21" s="26">
        <v>0</v>
      </c>
      <c r="G21" s="26"/>
      <c r="H21" s="65"/>
      <c r="I21" s="26">
        <f t="shared" si="0"/>
        <v>197800</v>
      </c>
      <c r="J21" s="17" t="s">
        <v>123</v>
      </c>
    </row>
    <row r="22" spans="1:10" ht="34.5" customHeight="1">
      <c r="A22" s="4" t="s">
        <v>18</v>
      </c>
      <c r="B22" s="25">
        <f>'一般会計債の内訳（補正予算（第3号））'!C22</f>
        <v>92800</v>
      </c>
      <c r="C22" s="63">
        <f>'公営企業債の内訳'!C23</f>
        <v>26100</v>
      </c>
      <c r="D22" s="26"/>
      <c r="E22" s="26">
        <v>0</v>
      </c>
      <c r="F22" s="26">
        <v>0</v>
      </c>
      <c r="G22" s="26"/>
      <c r="H22" s="65"/>
      <c r="I22" s="26">
        <f t="shared" si="0"/>
        <v>118900</v>
      </c>
      <c r="J22" s="17" t="s">
        <v>123</v>
      </c>
    </row>
    <row r="23" spans="1:10" ht="34.5" customHeight="1">
      <c r="A23" s="4" t="s">
        <v>19</v>
      </c>
      <c r="B23" s="25">
        <f>'一般会計債の内訳（補正予算（第3号））'!C23</f>
        <v>481900</v>
      </c>
      <c r="C23" s="63">
        <f>'公営企業債の内訳'!C24</f>
        <v>131300</v>
      </c>
      <c r="D23" s="26"/>
      <c r="E23" s="26">
        <v>0</v>
      </c>
      <c r="F23" s="26">
        <v>0</v>
      </c>
      <c r="G23" s="26"/>
      <c r="H23" s="65"/>
      <c r="I23" s="26">
        <f t="shared" si="0"/>
        <v>613200</v>
      </c>
      <c r="J23" s="17" t="s">
        <v>123</v>
      </c>
    </row>
    <row r="24" spans="1:10" ht="34.5" customHeight="1">
      <c r="A24" s="4" t="s">
        <v>20</v>
      </c>
      <c r="B24" s="25">
        <f>'一般会計債の内訳（補正予算（第3号））'!C24</f>
        <v>196000</v>
      </c>
      <c r="C24" s="63">
        <f>'公営企業債の内訳'!C25</f>
        <v>0</v>
      </c>
      <c r="D24" s="26"/>
      <c r="E24" s="26">
        <v>0</v>
      </c>
      <c r="F24" s="26">
        <v>0</v>
      </c>
      <c r="G24" s="26"/>
      <c r="H24" s="65"/>
      <c r="I24" s="26">
        <f t="shared" si="0"/>
        <v>196000</v>
      </c>
      <c r="J24" s="17" t="s">
        <v>123</v>
      </c>
    </row>
    <row r="25" spans="1:10" ht="34.5" customHeight="1">
      <c r="A25" s="4" t="s">
        <v>21</v>
      </c>
      <c r="B25" s="25">
        <f>'一般会計債の内訳（補正予算（第3号））'!C25</f>
        <v>77800</v>
      </c>
      <c r="C25" s="63">
        <f>'公営企業債の内訳'!C26</f>
        <v>0</v>
      </c>
      <c r="D25" s="26"/>
      <c r="E25" s="26">
        <v>0</v>
      </c>
      <c r="F25" s="26">
        <v>0</v>
      </c>
      <c r="G25" s="26"/>
      <c r="H25" s="65"/>
      <c r="I25" s="26">
        <f t="shared" si="0"/>
        <v>77800</v>
      </c>
      <c r="J25" s="17" t="s">
        <v>123</v>
      </c>
    </row>
    <row r="26" spans="1:10" ht="34.5" customHeight="1">
      <c r="A26" s="4" t="s">
        <v>22</v>
      </c>
      <c r="B26" s="25">
        <f>'一般会計債の内訳（補正予算（第3号））'!C26</f>
        <v>0</v>
      </c>
      <c r="C26" s="63">
        <f>'公営企業債の内訳'!C27</f>
        <v>0</v>
      </c>
      <c r="D26" s="26"/>
      <c r="E26" s="26">
        <v>0</v>
      </c>
      <c r="F26" s="26">
        <v>0</v>
      </c>
      <c r="G26" s="26"/>
      <c r="H26" s="65"/>
      <c r="I26" s="26">
        <f t="shared" si="0"/>
        <v>0</v>
      </c>
      <c r="J26" s="17" t="s">
        <v>123</v>
      </c>
    </row>
    <row r="27" spans="1:10" ht="34.5" customHeight="1">
      <c r="A27" s="4" t="s">
        <v>23</v>
      </c>
      <c r="B27" s="25">
        <f>'一般会計債の内訳（補正予算（第3号））'!C27</f>
        <v>16100</v>
      </c>
      <c r="C27" s="63">
        <f>'公営企業債の内訳'!C28</f>
        <v>0</v>
      </c>
      <c r="D27" s="26"/>
      <c r="E27" s="26">
        <v>0</v>
      </c>
      <c r="F27" s="26">
        <v>0</v>
      </c>
      <c r="G27" s="26"/>
      <c r="H27" s="65"/>
      <c r="I27" s="26">
        <f t="shared" si="0"/>
        <v>16100</v>
      </c>
      <c r="J27" s="17" t="s">
        <v>123</v>
      </c>
    </row>
    <row r="28" spans="1:10" ht="34.5" customHeight="1">
      <c r="A28" s="4" t="s">
        <v>24</v>
      </c>
      <c r="B28" s="25">
        <f>'一般会計債の内訳（補正予算（第3号））'!C28</f>
        <v>0</v>
      </c>
      <c r="C28" s="63">
        <f>'公営企業債の内訳'!C29</f>
        <v>0</v>
      </c>
      <c r="D28" s="26"/>
      <c r="E28" s="26">
        <v>0</v>
      </c>
      <c r="F28" s="26">
        <v>0</v>
      </c>
      <c r="G28" s="26"/>
      <c r="H28" s="65"/>
      <c r="I28" s="26">
        <f t="shared" si="0"/>
        <v>0</v>
      </c>
      <c r="J28" s="17" t="s">
        <v>123</v>
      </c>
    </row>
    <row r="29" spans="1:10" ht="34.5" customHeight="1">
      <c r="A29" s="4" t="s">
        <v>25</v>
      </c>
      <c r="B29" s="25">
        <f>'一般会計債の内訳（補正予算（第3号））'!C29</f>
        <v>10000</v>
      </c>
      <c r="C29" s="63">
        <f>'公営企業債の内訳'!C30</f>
        <v>0</v>
      </c>
      <c r="D29" s="26"/>
      <c r="E29" s="26">
        <v>0</v>
      </c>
      <c r="F29" s="26">
        <v>0</v>
      </c>
      <c r="G29" s="26"/>
      <c r="H29" s="65"/>
      <c r="I29" s="26">
        <f t="shared" si="0"/>
        <v>10000</v>
      </c>
      <c r="J29" s="17" t="s">
        <v>123</v>
      </c>
    </row>
    <row r="30" spans="1:10" ht="34.5" customHeight="1">
      <c r="A30" s="4" t="s">
        <v>26</v>
      </c>
      <c r="B30" s="25">
        <f>'一般会計債の内訳（補正予算（第3号））'!C30</f>
        <v>7500</v>
      </c>
      <c r="C30" s="63">
        <f>'公営企業債の内訳'!C31</f>
        <v>0</v>
      </c>
      <c r="D30" s="26"/>
      <c r="E30" s="26">
        <v>0</v>
      </c>
      <c r="F30" s="26">
        <v>0</v>
      </c>
      <c r="G30" s="26"/>
      <c r="H30" s="65"/>
      <c r="I30" s="26">
        <f t="shared" si="0"/>
        <v>7500</v>
      </c>
      <c r="J30" s="17" t="s">
        <v>123</v>
      </c>
    </row>
    <row r="31" spans="1:10" ht="34.5" customHeight="1">
      <c r="A31" s="4" t="s">
        <v>27</v>
      </c>
      <c r="B31" s="25">
        <f>'一般会計債の内訳（補正予算（第3号））'!C31</f>
        <v>359300</v>
      </c>
      <c r="C31" s="63">
        <f>'公営企業債の内訳'!C32</f>
        <v>0</v>
      </c>
      <c r="D31" s="26"/>
      <c r="E31" s="26">
        <v>0</v>
      </c>
      <c r="F31" s="26">
        <v>0</v>
      </c>
      <c r="G31" s="26"/>
      <c r="H31" s="65"/>
      <c r="I31" s="26">
        <f t="shared" si="0"/>
        <v>359300</v>
      </c>
      <c r="J31" s="17" t="s">
        <v>123</v>
      </c>
    </row>
    <row r="32" spans="1:10" ht="34.5" customHeight="1">
      <c r="A32" s="4" t="s">
        <v>28</v>
      </c>
      <c r="B32" s="25">
        <f>'一般会計債の内訳（補正予算（第3号））'!C32</f>
        <v>267700</v>
      </c>
      <c r="C32" s="63">
        <f>'公営企業債の内訳'!C33</f>
        <v>0</v>
      </c>
      <c r="D32" s="26"/>
      <c r="E32" s="26">
        <v>0</v>
      </c>
      <c r="F32" s="26">
        <v>0</v>
      </c>
      <c r="G32" s="26"/>
      <c r="H32" s="65"/>
      <c r="I32" s="26">
        <f t="shared" si="0"/>
        <v>267700</v>
      </c>
      <c r="J32" s="17" t="s">
        <v>123</v>
      </c>
    </row>
    <row r="33" spans="1:10" ht="34.5" customHeight="1">
      <c r="A33" s="4" t="s">
        <v>29</v>
      </c>
      <c r="B33" s="25">
        <f>'一般会計債の内訳（補正予算（第3号））'!C33</f>
        <v>52700</v>
      </c>
      <c r="C33" s="63">
        <f>'公営企業債の内訳'!C34</f>
        <v>0</v>
      </c>
      <c r="D33" s="26"/>
      <c r="E33" s="26">
        <v>0</v>
      </c>
      <c r="F33" s="26">
        <v>0</v>
      </c>
      <c r="G33" s="26"/>
      <c r="H33" s="65"/>
      <c r="I33" s="26">
        <f t="shared" si="0"/>
        <v>52700</v>
      </c>
      <c r="J33" s="17" t="s">
        <v>123</v>
      </c>
    </row>
    <row r="34" spans="1:10" ht="34.5" customHeight="1">
      <c r="A34" s="4" t="s">
        <v>30</v>
      </c>
      <c r="B34" s="25">
        <f>'一般会計債の内訳（補正予算（第3号））'!C34</f>
        <v>455200</v>
      </c>
      <c r="C34" s="63">
        <f>'公営企業債の内訳'!C35</f>
        <v>0</v>
      </c>
      <c r="D34" s="26"/>
      <c r="E34" s="26">
        <v>0</v>
      </c>
      <c r="F34" s="26">
        <v>0</v>
      </c>
      <c r="G34" s="26"/>
      <c r="H34" s="65"/>
      <c r="I34" s="26">
        <f t="shared" si="0"/>
        <v>455200</v>
      </c>
      <c r="J34" s="17" t="s">
        <v>123</v>
      </c>
    </row>
    <row r="35" spans="1:10" ht="34.5" customHeight="1">
      <c r="A35" s="4" t="s">
        <v>31</v>
      </c>
      <c r="B35" s="25">
        <f>'一般会計債の内訳（補正予算（第3号））'!C35</f>
        <v>0</v>
      </c>
      <c r="C35" s="63">
        <f>'公営企業債の内訳'!C36</f>
        <v>0</v>
      </c>
      <c r="D35" s="26"/>
      <c r="E35" s="26">
        <v>0</v>
      </c>
      <c r="F35" s="26">
        <v>0</v>
      </c>
      <c r="G35" s="26"/>
      <c r="H35" s="65"/>
      <c r="I35" s="26">
        <f t="shared" si="0"/>
        <v>0</v>
      </c>
      <c r="J35" s="17" t="s">
        <v>123</v>
      </c>
    </row>
    <row r="36" spans="1:10" ht="34.5" customHeight="1">
      <c r="A36" s="4" t="s">
        <v>32</v>
      </c>
      <c r="B36" s="25">
        <f>'一般会計債の内訳（補正予算（第3号））'!C36</f>
        <v>462800</v>
      </c>
      <c r="C36" s="63">
        <f>'公営企業債の内訳'!C37</f>
        <v>0</v>
      </c>
      <c r="D36" s="26"/>
      <c r="E36" s="26">
        <v>0</v>
      </c>
      <c r="F36" s="26">
        <v>0</v>
      </c>
      <c r="G36" s="26"/>
      <c r="H36" s="65"/>
      <c r="I36" s="26">
        <f aca="true" t="shared" si="1" ref="I36:I67">SUM(B36:H36)</f>
        <v>462800</v>
      </c>
      <c r="J36" s="17" t="s">
        <v>123</v>
      </c>
    </row>
    <row r="37" spans="1:10" ht="34.5" customHeight="1">
      <c r="A37" s="4" t="s">
        <v>33</v>
      </c>
      <c r="B37" s="25">
        <f>'一般会計債の内訳（補正予算（第3号））'!C37</f>
        <v>17600</v>
      </c>
      <c r="C37" s="63">
        <f>'公営企業債の内訳'!C38</f>
        <v>0</v>
      </c>
      <c r="D37" s="26"/>
      <c r="E37" s="26">
        <v>0</v>
      </c>
      <c r="F37" s="26">
        <v>0</v>
      </c>
      <c r="G37" s="26"/>
      <c r="H37" s="65"/>
      <c r="I37" s="26">
        <f t="shared" si="1"/>
        <v>17600</v>
      </c>
      <c r="J37" s="17" t="s">
        <v>123</v>
      </c>
    </row>
    <row r="38" spans="1:10" ht="34.5" customHeight="1">
      <c r="A38" s="4" t="s">
        <v>34</v>
      </c>
      <c r="B38" s="25">
        <f>'一般会計債の内訳（補正予算（第3号））'!C38</f>
        <v>425200</v>
      </c>
      <c r="C38" s="63">
        <f>'公営企業債の内訳'!C39</f>
        <v>0</v>
      </c>
      <c r="D38" s="26"/>
      <c r="E38" s="26">
        <v>0</v>
      </c>
      <c r="F38" s="26">
        <v>0</v>
      </c>
      <c r="G38" s="26"/>
      <c r="H38" s="65"/>
      <c r="I38" s="26">
        <f t="shared" si="1"/>
        <v>425200</v>
      </c>
      <c r="J38" s="17" t="s">
        <v>123</v>
      </c>
    </row>
    <row r="39" spans="1:10" ht="34.5" customHeight="1">
      <c r="A39" s="4" t="s">
        <v>35</v>
      </c>
      <c r="B39" s="25">
        <f>'一般会計債の内訳（補正予算（第3号））'!C39</f>
        <v>29500</v>
      </c>
      <c r="C39" s="63">
        <f>'公営企業債の内訳'!C40</f>
        <v>0</v>
      </c>
      <c r="D39" s="26"/>
      <c r="E39" s="26">
        <v>0</v>
      </c>
      <c r="F39" s="26">
        <v>0</v>
      </c>
      <c r="G39" s="26"/>
      <c r="H39" s="65"/>
      <c r="I39" s="26">
        <f t="shared" si="1"/>
        <v>29500</v>
      </c>
      <c r="J39" s="17" t="s">
        <v>123</v>
      </c>
    </row>
    <row r="40" spans="1:10" ht="34.5" customHeight="1">
      <c r="A40" s="4" t="s">
        <v>36</v>
      </c>
      <c r="B40" s="25">
        <f>'一般会計債の内訳（補正予算（第3号））'!C40</f>
        <v>580200</v>
      </c>
      <c r="C40" s="63">
        <f>'公営企業債の内訳'!C41</f>
        <v>0</v>
      </c>
      <c r="D40" s="26"/>
      <c r="E40" s="26">
        <v>0</v>
      </c>
      <c r="F40" s="26">
        <v>0</v>
      </c>
      <c r="G40" s="26"/>
      <c r="H40" s="65"/>
      <c r="I40" s="26">
        <f t="shared" si="1"/>
        <v>580200</v>
      </c>
      <c r="J40" s="17" t="s">
        <v>123</v>
      </c>
    </row>
    <row r="41" spans="1:10" ht="34.5" customHeight="1">
      <c r="A41" s="4" t="s">
        <v>79</v>
      </c>
      <c r="B41" s="25">
        <f>'一般会計債の内訳（補正予算（第3号））'!C41</f>
        <v>0</v>
      </c>
      <c r="C41" s="63">
        <f>'公営企業債の内訳'!C42</f>
        <v>0</v>
      </c>
      <c r="D41" s="26"/>
      <c r="E41" s="26">
        <v>0</v>
      </c>
      <c r="F41" s="26">
        <v>0</v>
      </c>
      <c r="G41" s="26"/>
      <c r="H41" s="65"/>
      <c r="I41" s="26">
        <f t="shared" si="1"/>
        <v>0</v>
      </c>
      <c r="J41" s="17" t="s">
        <v>123</v>
      </c>
    </row>
    <row r="42" spans="1:10" ht="34.5" customHeight="1">
      <c r="A42" s="4" t="s">
        <v>142</v>
      </c>
      <c r="B42" s="25">
        <f>'一般会計債の内訳（補正予算（第3号））'!C42</f>
        <v>40600</v>
      </c>
      <c r="C42" s="63">
        <f>'公営企業債の内訳'!C43</f>
        <v>0</v>
      </c>
      <c r="D42" s="26"/>
      <c r="E42" s="26">
        <v>0</v>
      </c>
      <c r="F42" s="26">
        <v>0</v>
      </c>
      <c r="G42" s="26"/>
      <c r="H42" s="65"/>
      <c r="I42" s="26">
        <f t="shared" si="1"/>
        <v>40600</v>
      </c>
      <c r="J42" s="17" t="s">
        <v>123</v>
      </c>
    </row>
    <row r="43" spans="1:10" ht="34.5" customHeight="1">
      <c r="A43" s="4" t="s">
        <v>37</v>
      </c>
      <c r="B43" s="25">
        <f>'一般会計債の内訳（補正予算（第3号））'!C43</f>
        <v>53800</v>
      </c>
      <c r="C43" s="63">
        <f>'公営企業債の内訳'!C44</f>
        <v>0</v>
      </c>
      <c r="D43" s="26"/>
      <c r="E43" s="26">
        <v>0</v>
      </c>
      <c r="F43" s="26">
        <v>0</v>
      </c>
      <c r="G43" s="26"/>
      <c r="H43" s="65"/>
      <c r="I43" s="26">
        <f t="shared" si="1"/>
        <v>53800</v>
      </c>
      <c r="J43" s="17" t="s">
        <v>123</v>
      </c>
    </row>
    <row r="44" spans="1:10" ht="34.5" customHeight="1">
      <c r="A44" s="4" t="s">
        <v>38</v>
      </c>
      <c r="B44" s="25">
        <f>'一般会計債の内訳（補正予算（第3号））'!C44</f>
        <v>0</v>
      </c>
      <c r="C44" s="63">
        <f>'公営企業債の内訳'!C45</f>
        <v>0</v>
      </c>
      <c r="D44" s="26"/>
      <c r="E44" s="26">
        <v>0</v>
      </c>
      <c r="F44" s="26">
        <v>0</v>
      </c>
      <c r="G44" s="26"/>
      <c r="H44" s="65"/>
      <c r="I44" s="26">
        <f t="shared" si="1"/>
        <v>0</v>
      </c>
      <c r="J44" s="17" t="s">
        <v>123</v>
      </c>
    </row>
    <row r="45" spans="1:10" ht="34.5" customHeight="1">
      <c r="A45" s="4" t="s">
        <v>39</v>
      </c>
      <c r="B45" s="25">
        <f>'一般会計債の内訳（補正予算（第3号））'!C45</f>
        <v>0</v>
      </c>
      <c r="C45" s="63">
        <f>'公営企業債の内訳'!C46</f>
        <v>0</v>
      </c>
      <c r="D45" s="26"/>
      <c r="E45" s="26">
        <v>0</v>
      </c>
      <c r="F45" s="26">
        <v>0</v>
      </c>
      <c r="G45" s="26"/>
      <c r="H45" s="65"/>
      <c r="I45" s="26">
        <f t="shared" si="1"/>
        <v>0</v>
      </c>
      <c r="J45" s="17" t="s">
        <v>123</v>
      </c>
    </row>
    <row r="46" spans="1:10" ht="34.5" customHeight="1">
      <c r="A46" s="4" t="s">
        <v>40</v>
      </c>
      <c r="B46" s="25">
        <f>'一般会計債の内訳（補正予算（第3号））'!C46</f>
        <v>0</v>
      </c>
      <c r="C46" s="63">
        <f>'公営企業債の内訳'!C47</f>
        <v>0</v>
      </c>
      <c r="D46" s="26"/>
      <c r="E46" s="26">
        <v>0</v>
      </c>
      <c r="F46" s="26">
        <v>0</v>
      </c>
      <c r="G46" s="26"/>
      <c r="H46" s="65"/>
      <c r="I46" s="26">
        <f t="shared" si="1"/>
        <v>0</v>
      </c>
      <c r="J46" s="17" t="s">
        <v>123</v>
      </c>
    </row>
    <row r="47" spans="1:10" ht="34.5" customHeight="1">
      <c r="A47" s="4" t="s">
        <v>41</v>
      </c>
      <c r="B47" s="25">
        <f>'一般会計債の内訳（補正予算（第3号））'!C47</f>
        <v>15800</v>
      </c>
      <c r="C47" s="63">
        <f>'公営企業債の内訳'!C48</f>
        <v>0</v>
      </c>
      <c r="D47" s="26"/>
      <c r="E47" s="26">
        <v>0</v>
      </c>
      <c r="F47" s="26">
        <v>0</v>
      </c>
      <c r="G47" s="26"/>
      <c r="H47" s="65"/>
      <c r="I47" s="26">
        <f t="shared" si="1"/>
        <v>15800</v>
      </c>
      <c r="J47" s="17" t="s">
        <v>123</v>
      </c>
    </row>
    <row r="48" spans="1:10" ht="34.5" customHeight="1">
      <c r="A48" s="4" t="s">
        <v>42</v>
      </c>
      <c r="B48" s="25">
        <f>'一般会計債の内訳（補正予算（第3号））'!C48</f>
        <v>0</v>
      </c>
      <c r="C48" s="63">
        <f>'公営企業債の内訳'!C49</f>
        <v>0</v>
      </c>
      <c r="D48" s="26"/>
      <c r="E48" s="26">
        <v>0</v>
      </c>
      <c r="F48" s="26">
        <v>0</v>
      </c>
      <c r="G48" s="26"/>
      <c r="H48" s="65"/>
      <c r="I48" s="26">
        <f t="shared" si="1"/>
        <v>0</v>
      </c>
      <c r="J48" s="17" t="s">
        <v>123</v>
      </c>
    </row>
    <row r="49" spans="1:10" ht="34.5" customHeight="1">
      <c r="A49" s="4" t="s">
        <v>43</v>
      </c>
      <c r="B49" s="25">
        <f>'一般会計債の内訳（補正予算（第3号））'!C49</f>
        <v>0</v>
      </c>
      <c r="C49" s="63">
        <f>'公営企業債の内訳'!C50</f>
        <v>0</v>
      </c>
      <c r="D49" s="26"/>
      <c r="E49" s="26">
        <v>0</v>
      </c>
      <c r="F49" s="26">
        <v>0</v>
      </c>
      <c r="G49" s="26"/>
      <c r="H49" s="65"/>
      <c r="I49" s="26">
        <f t="shared" si="1"/>
        <v>0</v>
      </c>
      <c r="J49" s="17" t="s">
        <v>123</v>
      </c>
    </row>
    <row r="50" spans="1:10" ht="34.5" customHeight="1">
      <c r="A50" s="4" t="s">
        <v>44</v>
      </c>
      <c r="B50" s="25">
        <f>'一般会計債の内訳（補正予算（第3号））'!C50</f>
        <v>0</v>
      </c>
      <c r="C50" s="63">
        <f>'公営企業債の内訳'!C51</f>
        <v>108000</v>
      </c>
      <c r="D50" s="26"/>
      <c r="E50" s="26">
        <v>0</v>
      </c>
      <c r="F50" s="26">
        <v>0</v>
      </c>
      <c r="G50" s="26"/>
      <c r="H50" s="65"/>
      <c r="I50" s="26">
        <f t="shared" si="1"/>
        <v>108000</v>
      </c>
      <c r="J50" s="17" t="s">
        <v>123</v>
      </c>
    </row>
    <row r="51" spans="1:10" ht="34.5" customHeight="1">
      <c r="A51" s="4" t="s">
        <v>45</v>
      </c>
      <c r="B51" s="25">
        <f>'一般会計債の内訳（補正予算（第3号））'!C51</f>
        <v>0</v>
      </c>
      <c r="C51" s="63">
        <f>'公営企業債の内訳'!C52</f>
        <v>0</v>
      </c>
      <c r="D51" s="26"/>
      <c r="E51" s="26">
        <v>0</v>
      </c>
      <c r="F51" s="26">
        <v>0</v>
      </c>
      <c r="G51" s="26"/>
      <c r="H51" s="65"/>
      <c r="I51" s="26">
        <f t="shared" si="1"/>
        <v>0</v>
      </c>
      <c r="J51" s="17" t="s">
        <v>123</v>
      </c>
    </row>
    <row r="52" spans="1:10" ht="34.5" customHeight="1">
      <c r="A52" s="4" t="s">
        <v>46</v>
      </c>
      <c r="B52" s="25">
        <f>'一般会計債の内訳（補正予算（第3号））'!C52</f>
        <v>0</v>
      </c>
      <c r="C52" s="63">
        <f>'公営企業債の内訳'!C53</f>
        <v>0</v>
      </c>
      <c r="D52" s="26"/>
      <c r="E52" s="26">
        <v>0</v>
      </c>
      <c r="F52" s="26">
        <v>0</v>
      </c>
      <c r="G52" s="26"/>
      <c r="H52" s="65"/>
      <c r="I52" s="26">
        <f t="shared" si="1"/>
        <v>0</v>
      </c>
      <c r="J52" s="17" t="s">
        <v>123</v>
      </c>
    </row>
    <row r="53" spans="1:10" ht="34.5" customHeight="1">
      <c r="A53" s="4" t="s">
        <v>80</v>
      </c>
      <c r="B53" s="25">
        <f>'一般会計債の内訳（補正予算（第3号））'!C53</f>
        <v>20400</v>
      </c>
      <c r="C53" s="63">
        <f>'公営企業債の内訳'!C54</f>
        <v>0</v>
      </c>
      <c r="D53" s="26"/>
      <c r="E53" s="26">
        <v>0</v>
      </c>
      <c r="F53" s="26">
        <v>0</v>
      </c>
      <c r="G53" s="26"/>
      <c r="H53" s="65"/>
      <c r="I53" s="26">
        <f t="shared" si="1"/>
        <v>20400</v>
      </c>
      <c r="J53" s="17" t="s">
        <v>123</v>
      </c>
    </row>
    <row r="54" spans="1:10" ht="34.5" customHeight="1">
      <c r="A54" s="4" t="s">
        <v>47</v>
      </c>
      <c r="B54" s="25">
        <f>'一般会計債の内訳（補正予算（第3号））'!C54</f>
        <v>64000</v>
      </c>
      <c r="C54" s="63">
        <f>'公営企業債の内訳'!C55</f>
        <v>0</v>
      </c>
      <c r="D54" s="26"/>
      <c r="E54" s="26">
        <v>0</v>
      </c>
      <c r="F54" s="26">
        <v>0</v>
      </c>
      <c r="G54" s="26"/>
      <c r="H54" s="65"/>
      <c r="I54" s="26">
        <f t="shared" si="1"/>
        <v>64000</v>
      </c>
      <c r="J54" s="17" t="s">
        <v>123</v>
      </c>
    </row>
    <row r="55" spans="1:10" ht="34.5" customHeight="1">
      <c r="A55" s="4" t="s">
        <v>48</v>
      </c>
      <c r="B55" s="25">
        <f>'一般会計債の内訳（補正予算（第3号））'!C55</f>
        <v>0</v>
      </c>
      <c r="C55" s="63">
        <f>'公営企業債の内訳'!C56</f>
        <v>0</v>
      </c>
      <c r="D55" s="26"/>
      <c r="E55" s="26">
        <v>0</v>
      </c>
      <c r="F55" s="26">
        <v>0</v>
      </c>
      <c r="G55" s="26"/>
      <c r="H55" s="65"/>
      <c r="I55" s="26">
        <f t="shared" si="1"/>
        <v>0</v>
      </c>
      <c r="J55" s="17" t="s">
        <v>123</v>
      </c>
    </row>
    <row r="56" spans="1:10" ht="34.5" customHeight="1">
      <c r="A56" s="4" t="s">
        <v>49</v>
      </c>
      <c r="B56" s="25">
        <f>'一般会計債の内訳（補正予算（第3号））'!C56</f>
        <v>0</v>
      </c>
      <c r="C56" s="63">
        <f>'公営企業債の内訳'!C57</f>
        <v>0</v>
      </c>
      <c r="D56" s="26"/>
      <c r="E56" s="26">
        <v>0</v>
      </c>
      <c r="F56" s="26">
        <v>0</v>
      </c>
      <c r="G56" s="26"/>
      <c r="H56" s="65"/>
      <c r="I56" s="26">
        <f t="shared" si="1"/>
        <v>0</v>
      </c>
      <c r="J56" s="17" t="s">
        <v>123</v>
      </c>
    </row>
    <row r="57" spans="1:10" ht="34.5" customHeight="1">
      <c r="A57" s="4" t="s">
        <v>50</v>
      </c>
      <c r="B57" s="25">
        <f>'一般会計債の内訳（補正予算（第3号））'!C57</f>
        <v>0</v>
      </c>
      <c r="C57" s="63">
        <f>'公営企業債の内訳'!C58</f>
        <v>0</v>
      </c>
      <c r="D57" s="26"/>
      <c r="E57" s="26">
        <v>0</v>
      </c>
      <c r="F57" s="26">
        <v>0</v>
      </c>
      <c r="G57" s="26"/>
      <c r="H57" s="65"/>
      <c r="I57" s="26">
        <f t="shared" si="1"/>
        <v>0</v>
      </c>
      <c r="J57" s="17" t="s">
        <v>123</v>
      </c>
    </row>
    <row r="58" spans="1:10" ht="34.5" customHeight="1">
      <c r="A58" s="4" t="s">
        <v>51</v>
      </c>
      <c r="B58" s="25">
        <f>'一般会計債の内訳（補正予算（第3号））'!C58</f>
        <v>0</v>
      </c>
      <c r="C58" s="63">
        <f>'公営企業債の内訳'!C59</f>
        <v>0</v>
      </c>
      <c r="D58" s="26"/>
      <c r="E58" s="26">
        <v>0</v>
      </c>
      <c r="F58" s="26">
        <v>0</v>
      </c>
      <c r="G58" s="26"/>
      <c r="H58" s="65"/>
      <c r="I58" s="26">
        <f t="shared" si="1"/>
        <v>0</v>
      </c>
      <c r="J58" s="17" t="s">
        <v>123</v>
      </c>
    </row>
    <row r="59" spans="1:10" ht="34.5" customHeight="1">
      <c r="A59" s="4" t="s">
        <v>52</v>
      </c>
      <c r="B59" s="25">
        <f>'一般会計債の内訳（補正予算（第3号））'!C59</f>
        <v>0</v>
      </c>
      <c r="C59" s="63">
        <f>'公営企業債の内訳'!C60</f>
        <v>0</v>
      </c>
      <c r="D59" s="26"/>
      <c r="E59" s="26">
        <v>0</v>
      </c>
      <c r="F59" s="26">
        <v>0</v>
      </c>
      <c r="G59" s="26"/>
      <c r="H59" s="65"/>
      <c r="I59" s="26">
        <f t="shared" si="1"/>
        <v>0</v>
      </c>
      <c r="J59" s="17" t="s">
        <v>123</v>
      </c>
    </row>
    <row r="60" spans="1:10" ht="34.5" customHeight="1">
      <c r="A60" s="4" t="s">
        <v>53</v>
      </c>
      <c r="B60" s="25">
        <f>'一般会計債の内訳（補正予算（第3号））'!C60</f>
        <v>0</v>
      </c>
      <c r="C60" s="63">
        <f>'公営企業債の内訳'!C61</f>
        <v>0</v>
      </c>
      <c r="D60" s="26"/>
      <c r="E60" s="26">
        <v>0</v>
      </c>
      <c r="F60" s="26">
        <v>0</v>
      </c>
      <c r="G60" s="26"/>
      <c r="H60" s="65"/>
      <c r="I60" s="26">
        <f t="shared" si="1"/>
        <v>0</v>
      </c>
      <c r="J60" s="17" t="s">
        <v>123</v>
      </c>
    </row>
    <row r="61" spans="1:10" ht="34.5" customHeight="1">
      <c r="A61" s="4" t="s">
        <v>54</v>
      </c>
      <c r="B61" s="25">
        <f>'一般会計債の内訳（補正予算（第3号））'!C61</f>
        <v>220700</v>
      </c>
      <c r="C61" s="63">
        <f>'公営企業債の内訳'!C62</f>
        <v>0</v>
      </c>
      <c r="D61" s="26"/>
      <c r="E61" s="26">
        <v>0</v>
      </c>
      <c r="F61" s="26">
        <v>0</v>
      </c>
      <c r="G61" s="26"/>
      <c r="H61" s="65"/>
      <c r="I61" s="26">
        <f t="shared" si="1"/>
        <v>220700</v>
      </c>
      <c r="J61" s="17" t="s">
        <v>123</v>
      </c>
    </row>
    <row r="62" spans="1:10" ht="34.5" customHeight="1">
      <c r="A62" s="4" t="s">
        <v>55</v>
      </c>
      <c r="B62" s="25">
        <f>'一般会計債の内訳（補正予算（第3号））'!C62</f>
        <v>14200</v>
      </c>
      <c r="C62" s="63">
        <f>'公営企業債の内訳'!C63</f>
        <v>0</v>
      </c>
      <c r="D62" s="26"/>
      <c r="E62" s="26">
        <v>0</v>
      </c>
      <c r="F62" s="26">
        <v>0</v>
      </c>
      <c r="G62" s="26"/>
      <c r="H62" s="65"/>
      <c r="I62" s="26">
        <f t="shared" si="1"/>
        <v>14200</v>
      </c>
      <c r="J62" s="17" t="s">
        <v>123</v>
      </c>
    </row>
    <row r="63" spans="1:10" ht="34.5" customHeight="1">
      <c r="A63" s="4" t="s">
        <v>56</v>
      </c>
      <c r="B63" s="25">
        <f>'一般会計債の内訳（補正予算（第3号））'!C63</f>
        <v>0</v>
      </c>
      <c r="C63" s="63">
        <f>'公営企業債の内訳'!C64</f>
        <v>0</v>
      </c>
      <c r="D63" s="26"/>
      <c r="E63" s="26">
        <v>0</v>
      </c>
      <c r="F63" s="26">
        <v>0</v>
      </c>
      <c r="G63" s="26"/>
      <c r="H63" s="65"/>
      <c r="I63" s="26">
        <f t="shared" si="1"/>
        <v>0</v>
      </c>
      <c r="J63" s="17" t="s">
        <v>123</v>
      </c>
    </row>
    <row r="64" spans="1:10" ht="34.5" customHeight="1">
      <c r="A64" s="4" t="s">
        <v>57</v>
      </c>
      <c r="B64" s="25">
        <f>'一般会計債の内訳（補正予算（第3号））'!C64</f>
        <v>23800</v>
      </c>
      <c r="C64" s="63">
        <f>'公営企業債の内訳'!C65</f>
        <v>0</v>
      </c>
      <c r="D64" s="26"/>
      <c r="E64" s="26">
        <v>0</v>
      </c>
      <c r="F64" s="26">
        <v>0</v>
      </c>
      <c r="G64" s="26"/>
      <c r="H64" s="65"/>
      <c r="I64" s="26">
        <f t="shared" si="1"/>
        <v>23800</v>
      </c>
      <c r="J64" s="17" t="s">
        <v>123</v>
      </c>
    </row>
    <row r="65" spans="1:10" ht="34.5" customHeight="1">
      <c r="A65" s="4" t="s">
        <v>58</v>
      </c>
      <c r="B65" s="25">
        <f>'一般会計債の内訳（補正予算（第3号））'!C65</f>
        <v>0</v>
      </c>
      <c r="C65" s="63">
        <f>'公営企業債の内訳'!C66</f>
        <v>0</v>
      </c>
      <c r="D65" s="26"/>
      <c r="E65" s="26">
        <v>0</v>
      </c>
      <c r="F65" s="26">
        <v>0</v>
      </c>
      <c r="G65" s="26"/>
      <c r="H65" s="65"/>
      <c r="I65" s="26">
        <f t="shared" si="1"/>
        <v>0</v>
      </c>
      <c r="J65" s="17" t="s">
        <v>123</v>
      </c>
    </row>
    <row r="66" spans="1:10" ht="34.5" customHeight="1">
      <c r="A66" s="4" t="s">
        <v>143</v>
      </c>
      <c r="B66" s="25">
        <f>'一般会計債の内訳（補正予算（第3号））'!C66</f>
        <v>0</v>
      </c>
      <c r="C66" s="63">
        <f>'公営企業債の内訳'!C67</f>
        <v>0</v>
      </c>
      <c r="D66" s="26"/>
      <c r="E66" s="26">
        <v>0</v>
      </c>
      <c r="F66" s="26">
        <v>0</v>
      </c>
      <c r="G66" s="26"/>
      <c r="H66" s="65"/>
      <c r="I66" s="26">
        <f t="shared" si="1"/>
        <v>0</v>
      </c>
      <c r="J66" s="17">
        <f aca="true" t="shared" si="2" ref="J66:J91">IF(I66&gt;0,"○","")</f>
      </c>
    </row>
    <row r="67" spans="1:10" ht="34.5" customHeight="1">
      <c r="A67" s="4" t="s">
        <v>144</v>
      </c>
      <c r="B67" s="25">
        <f>'一般会計債の内訳（補正予算（第3号））'!C67</f>
        <v>0</v>
      </c>
      <c r="C67" s="63">
        <f>'公営企業債の内訳'!C68</f>
        <v>0</v>
      </c>
      <c r="D67" s="26"/>
      <c r="E67" s="26">
        <v>0</v>
      </c>
      <c r="F67" s="26">
        <v>0</v>
      </c>
      <c r="G67" s="26"/>
      <c r="H67" s="65"/>
      <c r="I67" s="26">
        <f t="shared" si="1"/>
        <v>0</v>
      </c>
      <c r="J67" s="17">
        <f t="shared" si="2"/>
      </c>
    </row>
    <row r="68" spans="1:10" ht="34.5" customHeight="1">
      <c r="A68" s="4" t="s">
        <v>145</v>
      </c>
      <c r="B68" s="25">
        <f>'一般会計債の内訳（補正予算（第3号））'!C68</f>
        <v>0</v>
      </c>
      <c r="C68" s="63">
        <f>'公営企業債の内訳'!C69</f>
        <v>0</v>
      </c>
      <c r="D68" s="26"/>
      <c r="E68" s="26">
        <v>0</v>
      </c>
      <c r="F68" s="26">
        <v>0</v>
      </c>
      <c r="G68" s="26"/>
      <c r="H68" s="65"/>
      <c r="I68" s="26">
        <f aca="true" t="shared" si="3" ref="I68:I99">SUM(B68:H68)</f>
        <v>0</v>
      </c>
      <c r="J68" s="17">
        <f t="shared" si="2"/>
      </c>
    </row>
    <row r="69" spans="1:10" ht="34.5" customHeight="1">
      <c r="A69" s="4" t="s">
        <v>146</v>
      </c>
      <c r="B69" s="25">
        <f>'一般会計債の内訳（補正予算（第3号））'!C69</f>
        <v>0</v>
      </c>
      <c r="C69" s="63">
        <f>'公営企業債の内訳'!C70</f>
        <v>0</v>
      </c>
      <c r="D69" s="26"/>
      <c r="E69" s="26">
        <v>0</v>
      </c>
      <c r="F69" s="26">
        <v>0</v>
      </c>
      <c r="G69" s="26"/>
      <c r="H69" s="65"/>
      <c r="I69" s="26">
        <f t="shared" si="3"/>
        <v>0</v>
      </c>
      <c r="J69" s="17">
        <f t="shared" si="2"/>
      </c>
    </row>
    <row r="70" spans="1:10" ht="34.5" customHeight="1">
      <c r="A70" s="4" t="s">
        <v>147</v>
      </c>
      <c r="B70" s="25">
        <f>'一般会計債の内訳（補正予算（第3号））'!C70</f>
        <v>0</v>
      </c>
      <c r="C70" s="63">
        <f>'公営企業債の内訳'!C71</f>
        <v>0</v>
      </c>
      <c r="D70" s="26"/>
      <c r="E70" s="26">
        <v>0</v>
      </c>
      <c r="F70" s="26">
        <v>0</v>
      </c>
      <c r="G70" s="26"/>
      <c r="H70" s="65"/>
      <c r="I70" s="26">
        <f t="shared" si="3"/>
        <v>0</v>
      </c>
      <c r="J70" s="17">
        <f t="shared" si="2"/>
      </c>
    </row>
    <row r="71" spans="1:10" ht="34.5" customHeight="1">
      <c r="A71" s="4" t="s">
        <v>148</v>
      </c>
      <c r="B71" s="25">
        <f>'一般会計債の内訳（補正予算（第3号））'!C71</f>
        <v>0</v>
      </c>
      <c r="C71" s="63">
        <f>'公営企業債の内訳'!C72</f>
        <v>0</v>
      </c>
      <c r="D71" s="26"/>
      <c r="E71" s="26">
        <v>0</v>
      </c>
      <c r="F71" s="26">
        <v>0</v>
      </c>
      <c r="G71" s="26"/>
      <c r="H71" s="65"/>
      <c r="I71" s="26">
        <f t="shared" si="3"/>
        <v>0</v>
      </c>
      <c r="J71" s="17">
        <f t="shared" si="2"/>
      </c>
    </row>
    <row r="72" spans="1:10" ht="34.5" customHeight="1">
      <c r="A72" s="4" t="s">
        <v>96</v>
      </c>
      <c r="B72" s="25">
        <f>'一般会計債の内訳（補正予算（第3号））'!C72</f>
        <v>0</v>
      </c>
      <c r="C72" s="63">
        <f>'公営企業債の内訳'!C73</f>
        <v>0</v>
      </c>
      <c r="D72" s="26"/>
      <c r="E72" s="26">
        <v>0</v>
      </c>
      <c r="F72" s="26">
        <v>0</v>
      </c>
      <c r="G72" s="26"/>
      <c r="H72" s="65"/>
      <c r="I72" s="26">
        <f t="shared" si="3"/>
        <v>0</v>
      </c>
      <c r="J72" s="17">
        <f t="shared" si="2"/>
      </c>
    </row>
    <row r="73" spans="1:10" ht="34.5" customHeight="1">
      <c r="A73" s="4" t="s">
        <v>97</v>
      </c>
      <c r="B73" s="25">
        <f>'一般会計債の内訳（補正予算（第3号））'!C73</f>
        <v>0</v>
      </c>
      <c r="C73" s="63">
        <f>'公営企業債の内訳'!C74</f>
        <v>0</v>
      </c>
      <c r="D73" s="26"/>
      <c r="E73" s="26">
        <v>0</v>
      </c>
      <c r="F73" s="26">
        <v>0</v>
      </c>
      <c r="G73" s="26"/>
      <c r="H73" s="65"/>
      <c r="I73" s="26">
        <f t="shared" si="3"/>
        <v>0</v>
      </c>
      <c r="J73" s="17">
        <f t="shared" si="2"/>
      </c>
    </row>
    <row r="74" spans="1:10" ht="34.5" customHeight="1">
      <c r="A74" s="4" t="s">
        <v>98</v>
      </c>
      <c r="B74" s="25">
        <f>'一般会計債の内訳（補正予算（第3号））'!C74</f>
        <v>0</v>
      </c>
      <c r="C74" s="63">
        <f>'公営企業債の内訳'!C75</f>
        <v>0</v>
      </c>
      <c r="D74" s="26"/>
      <c r="E74" s="26">
        <v>0</v>
      </c>
      <c r="F74" s="26">
        <v>0</v>
      </c>
      <c r="G74" s="26"/>
      <c r="H74" s="65"/>
      <c r="I74" s="26">
        <f t="shared" si="3"/>
        <v>0</v>
      </c>
      <c r="J74" s="17">
        <f t="shared" si="2"/>
      </c>
    </row>
    <row r="75" spans="1:10" ht="34.5" customHeight="1">
      <c r="A75" s="4" t="s">
        <v>99</v>
      </c>
      <c r="B75" s="25">
        <f>'一般会計債の内訳（補正予算（第3号））'!C75</f>
        <v>0</v>
      </c>
      <c r="C75" s="63">
        <f>'公営企業債の内訳'!C76</f>
        <v>0</v>
      </c>
      <c r="D75" s="26"/>
      <c r="E75" s="26">
        <v>0</v>
      </c>
      <c r="F75" s="26">
        <v>0</v>
      </c>
      <c r="G75" s="26"/>
      <c r="H75" s="65"/>
      <c r="I75" s="26">
        <f t="shared" si="3"/>
        <v>0</v>
      </c>
      <c r="J75" s="17">
        <f t="shared" si="2"/>
      </c>
    </row>
    <row r="76" spans="1:10" ht="34.5" customHeight="1">
      <c r="A76" s="4" t="s">
        <v>59</v>
      </c>
      <c r="B76" s="25">
        <f>'一般会計債の内訳（補正予算（第3号））'!C76</f>
        <v>0</v>
      </c>
      <c r="C76" s="63">
        <f>'公営企業債の内訳'!C77</f>
        <v>0</v>
      </c>
      <c r="D76" s="26"/>
      <c r="E76" s="26">
        <v>0</v>
      </c>
      <c r="F76" s="26">
        <v>0</v>
      </c>
      <c r="G76" s="26"/>
      <c r="H76" s="65"/>
      <c r="I76" s="26">
        <f t="shared" si="3"/>
        <v>0</v>
      </c>
      <c r="J76" s="17">
        <f t="shared" si="2"/>
      </c>
    </row>
    <row r="77" spans="1:10" ht="34.5" customHeight="1">
      <c r="A77" s="4" t="s">
        <v>100</v>
      </c>
      <c r="B77" s="25">
        <f>'一般会計債の内訳（補正予算（第3号））'!C77</f>
        <v>0</v>
      </c>
      <c r="C77" s="63">
        <f>'公営企業債の内訳'!C78</f>
        <v>0</v>
      </c>
      <c r="D77" s="26"/>
      <c r="E77" s="26">
        <v>0</v>
      </c>
      <c r="F77" s="26">
        <v>0</v>
      </c>
      <c r="G77" s="26"/>
      <c r="H77" s="65"/>
      <c r="I77" s="26">
        <f t="shared" si="3"/>
        <v>0</v>
      </c>
      <c r="J77" s="17">
        <f t="shared" si="2"/>
      </c>
    </row>
    <row r="78" spans="1:10" ht="34.5" customHeight="1">
      <c r="A78" s="4" t="s">
        <v>101</v>
      </c>
      <c r="B78" s="25">
        <f>'一般会計債の内訳（補正予算（第3号））'!C78</f>
        <v>0</v>
      </c>
      <c r="C78" s="63">
        <f>'公営企業債の内訳'!C79</f>
        <v>0</v>
      </c>
      <c r="D78" s="26"/>
      <c r="E78" s="26">
        <v>0</v>
      </c>
      <c r="F78" s="26">
        <v>0</v>
      </c>
      <c r="G78" s="26"/>
      <c r="H78" s="65"/>
      <c r="I78" s="26">
        <f t="shared" si="3"/>
        <v>0</v>
      </c>
      <c r="J78" s="17">
        <f t="shared" si="2"/>
      </c>
    </row>
    <row r="79" spans="1:10" ht="34.5" customHeight="1">
      <c r="A79" s="4" t="s">
        <v>74</v>
      </c>
      <c r="B79" s="25">
        <f>'一般会計債の内訳（補正予算（第3号））'!C79</f>
        <v>0</v>
      </c>
      <c r="C79" s="63">
        <f>'公営企業債の内訳'!C80</f>
        <v>0</v>
      </c>
      <c r="D79" s="26"/>
      <c r="E79" s="26">
        <v>0</v>
      </c>
      <c r="F79" s="26">
        <v>0</v>
      </c>
      <c r="G79" s="26"/>
      <c r="H79" s="65"/>
      <c r="I79" s="26">
        <f t="shared" si="3"/>
        <v>0</v>
      </c>
      <c r="J79" s="17">
        <f t="shared" si="2"/>
      </c>
    </row>
    <row r="80" spans="1:10" ht="34.5" customHeight="1">
      <c r="A80" s="4" t="s">
        <v>109</v>
      </c>
      <c r="B80" s="25">
        <f>'一般会計債の内訳（補正予算（第3号））'!C80</f>
        <v>0</v>
      </c>
      <c r="C80" s="63">
        <f>'公営企業債の内訳'!C81</f>
        <v>0</v>
      </c>
      <c r="D80" s="26"/>
      <c r="E80" s="26">
        <v>0</v>
      </c>
      <c r="F80" s="26">
        <v>0</v>
      </c>
      <c r="G80" s="26"/>
      <c r="H80" s="65"/>
      <c r="I80" s="26">
        <f t="shared" si="3"/>
        <v>0</v>
      </c>
      <c r="J80" s="17">
        <f t="shared" si="2"/>
      </c>
    </row>
    <row r="81" spans="1:10" ht="34.5" customHeight="1">
      <c r="A81" s="4" t="s">
        <v>110</v>
      </c>
      <c r="B81" s="25">
        <f>'一般会計債の内訳（補正予算（第3号））'!C81</f>
        <v>0</v>
      </c>
      <c r="C81" s="63">
        <f>'公営企業債の内訳'!C82</f>
        <v>0</v>
      </c>
      <c r="D81" s="26"/>
      <c r="E81" s="26">
        <v>0</v>
      </c>
      <c r="F81" s="26">
        <v>0</v>
      </c>
      <c r="G81" s="26"/>
      <c r="H81" s="65"/>
      <c r="I81" s="26">
        <f t="shared" si="3"/>
        <v>0</v>
      </c>
      <c r="J81" s="17">
        <f t="shared" si="2"/>
      </c>
    </row>
    <row r="82" spans="1:10" ht="34.5" customHeight="1">
      <c r="A82" s="4" t="s">
        <v>111</v>
      </c>
      <c r="B82" s="25">
        <f>'一般会計債の内訳（補正予算（第3号））'!C82</f>
        <v>0</v>
      </c>
      <c r="C82" s="63">
        <f>'公営企業債の内訳'!C83</f>
        <v>0</v>
      </c>
      <c r="D82" s="26"/>
      <c r="E82" s="26">
        <v>0</v>
      </c>
      <c r="F82" s="26">
        <v>0</v>
      </c>
      <c r="G82" s="26"/>
      <c r="H82" s="65"/>
      <c r="I82" s="26">
        <f t="shared" si="3"/>
        <v>0</v>
      </c>
      <c r="J82" s="17">
        <f t="shared" si="2"/>
      </c>
    </row>
    <row r="83" spans="1:10" ht="34.5" customHeight="1">
      <c r="A83" s="4" t="s">
        <v>112</v>
      </c>
      <c r="B83" s="25">
        <f>'一般会計債の内訳（補正予算（第3号））'!C83</f>
        <v>0</v>
      </c>
      <c r="C83" s="63">
        <f>'公営企業債の内訳'!C84</f>
        <v>0</v>
      </c>
      <c r="D83" s="26"/>
      <c r="E83" s="26">
        <v>0</v>
      </c>
      <c r="F83" s="26">
        <v>0</v>
      </c>
      <c r="G83" s="26"/>
      <c r="H83" s="65"/>
      <c r="I83" s="26">
        <f t="shared" si="3"/>
        <v>0</v>
      </c>
      <c r="J83" s="17">
        <f t="shared" si="2"/>
      </c>
    </row>
    <row r="84" spans="1:10" ht="34.5" customHeight="1">
      <c r="A84" s="4" t="s">
        <v>113</v>
      </c>
      <c r="B84" s="25">
        <f>'一般会計債の内訳（補正予算（第3号））'!C84</f>
        <v>0</v>
      </c>
      <c r="C84" s="63">
        <f>'公営企業債の内訳'!C85</f>
        <v>0</v>
      </c>
      <c r="D84" s="26"/>
      <c r="E84" s="26">
        <v>0</v>
      </c>
      <c r="F84" s="26">
        <v>0</v>
      </c>
      <c r="G84" s="26"/>
      <c r="H84" s="65"/>
      <c r="I84" s="26">
        <f t="shared" si="3"/>
        <v>0</v>
      </c>
      <c r="J84" s="17">
        <f t="shared" si="2"/>
      </c>
    </row>
    <row r="85" spans="1:10" ht="34.5" customHeight="1">
      <c r="A85" s="4" t="s">
        <v>149</v>
      </c>
      <c r="B85" s="25">
        <f>'一般会計債の内訳（補正予算（第3号））'!C85</f>
        <v>0</v>
      </c>
      <c r="C85" s="63">
        <f>'公営企業債の内訳'!C86</f>
        <v>0</v>
      </c>
      <c r="D85" s="26"/>
      <c r="E85" s="26">
        <v>0</v>
      </c>
      <c r="F85" s="26">
        <v>0</v>
      </c>
      <c r="G85" s="26"/>
      <c r="H85" s="65"/>
      <c r="I85" s="26">
        <f t="shared" si="3"/>
        <v>0</v>
      </c>
      <c r="J85" s="17">
        <f t="shared" si="2"/>
      </c>
    </row>
    <row r="86" spans="1:10" ht="34.5" customHeight="1">
      <c r="A86" s="4" t="s">
        <v>114</v>
      </c>
      <c r="B86" s="25">
        <f>'一般会計債の内訳（補正予算（第3号））'!C86</f>
        <v>0</v>
      </c>
      <c r="C86" s="63">
        <f>'公営企業債の内訳'!C87</f>
        <v>0</v>
      </c>
      <c r="D86" s="26"/>
      <c r="E86" s="26">
        <v>0</v>
      </c>
      <c r="F86" s="26">
        <v>0</v>
      </c>
      <c r="G86" s="26"/>
      <c r="H86" s="65"/>
      <c r="I86" s="26">
        <f t="shared" si="3"/>
        <v>0</v>
      </c>
      <c r="J86" s="17">
        <f t="shared" si="2"/>
      </c>
    </row>
    <row r="87" spans="1:10" ht="34.5" customHeight="1">
      <c r="A87" s="4" t="s">
        <v>115</v>
      </c>
      <c r="B87" s="25">
        <f>'一般会計債の内訳（補正予算（第3号））'!C87</f>
        <v>0</v>
      </c>
      <c r="C87" s="63">
        <f>'公営企業債の内訳'!C88</f>
        <v>0</v>
      </c>
      <c r="D87" s="26"/>
      <c r="E87" s="26">
        <v>0</v>
      </c>
      <c r="F87" s="26">
        <v>0</v>
      </c>
      <c r="G87" s="26"/>
      <c r="H87" s="65"/>
      <c r="I87" s="26">
        <f t="shared" si="3"/>
        <v>0</v>
      </c>
      <c r="J87" s="17">
        <f t="shared" si="2"/>
      </c>
    </row>
    <row r="88" spans="1:10" ht="34.5" customHeight="1">
      <c r="A88" s="4" t="s">
        <v>116</v>
      </c>
      <c r="B88" s="25">
        <f>'一般会計債の内訳（補正予算（第3号））'!C88</f>
        <v>0</v>
      </c>
      <c r="C88" s="63">
        <f>'公営企業債の内訳'!C89</f>
        <v>0</v>
      </c>
      <c r="D88" s="26"/>
      <c r="E88" s="26">
        <v>0</v>
      </c>
      <c r="F88" s="26">
        <v>0</v>
      </c>
      <c r="G88" s="26"/>
      <c r="H88" s="65"/>
      <c r="I88" s="26">
        <f t="shared" si="3"/>
        <v>0</v>
      </c>
      <c r="J88" s="17">
        <f t="shared" si="2"/>
      </c>
    </row>
    <row r="89" spans="1:10" ht="34.5" customHeight="1">
      <c r="A89" s="4" t="s">
        <v>93</v>
      </c>
      <c r="B89" s="25">
        <f>'一般会計債の内訳（補正予算（第3号））'!C89</f>
        <v>0</v>
      </c>
      <c r="C89" s="63">
        <f>'公営企業債の内訳'!C90</f>
        <v>628700</v>
      </c>
      <c r="D89" s="26"/>
      <c r="E89" s="26">
        <v>0</v>
      </c>
      <c r="F89" s="26">
        <v>0</v>
      </c>
      <c r="G89" s="26"/>
      <c r="H89" s="65"/>
      <c r="I89" s="26">
        <f t="shared" si="3"/>
        <v>628700</v>
      </c>
      <c r="J89" s="17" t="str">
        <f t="shared" si="2"/>
        <v>○</v>
      </c>
    </row>
    <row r="90" spans="1:10" ht="34.5" customHeight="1">
      <c r="A90" s="4" t="s">
        <v>125</v>
      </c>
      <c r="B90" s="25">
        <f>'一般会計債の内訳（補正予算（第3号））'!C90</f>
        <v>0</v>
      </c>
      <c r="C90" s="63">
        <f>'公営企業債の内訳'!C91</f>
        <v>0</v>
      </c>
      <c r="D90" s="26"/>
      <c r="E90" s="26">
        <v>0</v>
      </c>
      <c r="F90" s="26">
        <v>0</v>
      </c>
      <c r="G90" s="26"/>
      <c r="H90" s="65"/>
      <c r="I90" s="26">
        <f t="shared" si="3"/>
        <v>0</v>
      </c>
      <c r="J90" s="17">
        <f t="shared" si="2"/>
      </c>
    </row>
    <row r="91" spans="1:10" ht="34.5" customHeight="1">
      <c r="A91" s="4" t="s">
        <v>91</v>
      </c>
      <c r="B91" s="25">
        <f>'一般会計債の内訳（補正予算（第3号））'!C91</f>
        <v>0</v>
      </c>
      <c r="C91" s="63">
        <f>'公営企業債の内訳'!C92</f>
        <v>0</v>
      </c>
      <c r="D91" s="26"/>
      <c r="E91" s="26">
        <v>0</v>
      </c>
      <c r="F91" s="26">
        <v>0</v>
      </c>
      <c r="G91" s="26"/>
      <c r="H91" s="65"/>
      <c r="I91" s="26">
        <f t="shared" si="3"/>
        <v>0</v>
      </c>
      <c r="J91" s="17">
        <f t="shared" si="2"/>
      </c>
    </row>
    <row r="92" spans="1:10" ht="34.5" customHeight="1">
      <c r="A92" s="4" t="s">
        <v>154</v>
      </c>
      <c r="B92" s="25">
        <f>'一般会計債の内訳（補正予算（第3号））'!C92</f>
        <v>0</v>
      </c>
      <c r="C92" s="63">
        <f>'公営企業債の内訳'!C93</f>
        <v>0</v>
      </c>
      <c r="D92" s="26"/>
      <c r="E92" s="26">
        <v>0</v>
      </c>
      <c r="F92" s="26">
        <v>0</v>
      </c>
      <c r="G92" s="26"/>
      <c r="H92" s="65"/>
      <c r="I92" s="26">
        <f t="shared" si="3"/>
        <v>0</v>
      </c>
      <c r="J92" s="17">
        <f>IF(I92&gt;0,"○","")</f>
      </c>
    </row>
    <row r="93" spans="1:10" ht="34.5" customHeight="1">
      <c r="A93" s="4" t="s">
        <v>92</v>
      </c>
      <c r="B93" s="25">
        <f>'一般会計債の内訳（補正予算（第3号））'!C93</f>
        <v>0</v>
      </c>
      <c r="C93" s="63">
        <f>'公営企業債の内訳'!C94</f>
        <v>0</v>
      </c>
      <c r="D93" s="26"/>
      <c r="E93" s="26">
        <v>0</v>
      </c>
      <c r="F93" s="26">
        <v>0</v>
      </c>
      <c r="G93" s="26"/>
      <c r="H93" s="65"/>
      <c r="I93" s="26">
        <f t="shared" si="3"/>
        <v>0</v>
      </c>
      <c r="J93" s="17">
        <f aca="true" t="shared" si="4" ref="J93:J112">IF(I93&gt;0,"○","")</f>
      </c>
    </row>
    <row r="94" spans="1:10" ht="34.5" customHeight="1">
      <c r="A94" s="4" t="s">
        <v>60</v>
      </c>
      <c r="B94" s="25">
        <f>'一般会計債の内訳（補正予算（第3号））'!C94</f>
        <v>0</v>
      </c>
      <c r="C94" s="63">
        <f>'公営企業債の内訳'!C95</f>
        <v>0</v>
      </c>
      <c r="D94" s="26"/>
      <c r="E94" s="26">
        <v>0</v>
      </c>
      <c r="F94" s="26">
        <v>0</v>
      </c>
      <c r="G94" s="26"/>
      <c r="H94" s="65"/>
      <c r="I94" s="26">
        <f t="shared" si="3"/>
        <v>0</v>
      </c>
      <c r="J94" s="17">
        <f t="shared" si="4"/>
      </c>
    </row>
    <row r="95" spans="1:10" ht="34.5" customHeight="1">
      <c r="A95" s="4" t="s">
        <v>102</v>
      </c>
      <c r="B95" s="25">
        <f>'一般会計債の内訳（補正予算（第3号））'!C95</f>
        <v>0</v>
      </c>
      <c r="C95" s="63">
        <f>'公営企業債の内訳'!C96</f>
        <v>0</v>
      </c>
      <c r="D95" s="26"/>
      <c r="E95" s="26">
        <v>0</v>
      </c>
      <c r="F95" s="26">
        <v>0</v>
      </c>
      <c r="G95" s="26"/>
      <c r="H95" s="65"/>
      <c r="I95" s="26">
        <f t="shared" si="3"/>
        <v>0</v>
      </c>
      <c r="J95" s="17">
        <f t="shared" si="4"/>
      </c>
    </row>
    <row r="96" spans="1:10" ht="34.5" customHeight="1">
      <c r="A96" s="4" t="s">
        <v>61</v>
      </c>
      <c r="B96" s="25">
        <f>'一般会計債の内訳（補正予算（第3号））'!C96</f>
        <v>0</v>
      </c>
      <c r="C96" s="63">
        <f>'公営企業債の内訳'!C97</f>
        <v>0</v>
      </c>
      <c r="D96" s="26"/>
      <c r="E96" s="26">
        <v>0</v>
      </c>
      <c r="F96" s="26">
        <v>0</v>
      </c>
      <c r="G96" s="26"/>
      <c r="H96" s="65"/>
      <c r="I96" s="26">
        <f t="shared" si="3"/>
        <v>0</v>
      </c>
      <c r="J96" s="17">
        <f t="shared" si="4"/>
      </c>
    </row>
    <row r="97" spans="1:10" ht="34.5" customHeight="1">
      <c r="A97" s="4" t="s">
        <v>62</v>
      </c>
      <c r="B97" s="25">
        <f>'一般会計債の内訳（補正予算（第3号））'!C97</f>
        <v>0</v>
      </c>
      <c r="C97" s="63">
        <f>'公営企業債の内訳'!C98</f>
        <v>0</v>
      </c>
      <c r="D97" s="26"/>
      <c r="E97" s="26">
        <v>0</v>
      </c>
      <c r="F97" s="26">
        <v>0</v>
      </c>
      <c r="G97" s="26"/>
      <c r="H97" s="65"/>
      <c r="I97" s="26">
        <f t="shared" si="3"/>
        <v>0</v>
      </c>
      <c r="J97" s="17">
        <f t="shared" si="4"/>
      </c>
    </row>
    <row r="98" spans="1:10" ht="34.5" customHeight="1">
      <c r="A98" s="4" t="s">
        <v>63</v>
      </c>
      <c r="B98" s="25">
        <f>'一般会計債の内訳（補正予算（第3号））'!C98</f>
        <v>0</v>
      </c>
      <c r="C98" s="63">
        <f>'公営企業債の内訳'!C99</f>
        <v>0</v>
      </c>
      <c r="D98" s="26"/>
      <c r="E98" s="26">
        <v>0</v>
      </c>
      <c r="F98" s="26">
        <v>0</v>
      </c>
      <c r="G98" s="26"/>
      <c r="H98" s="65"/>
      <c r="I98" s="26">
        <f t="shared" si="3"/>
        <v>0</v>
      </c>
      <c r="J98" s="17">
        <f t="shared" si="4"/>
      </c>
    </row>
    <row r="99" spans="1:10" ht="34.5" customHeight="1">
      <c r="A99" s="4" t="s">
        <v>64</v>
      </c>
      <c r="B99" s="25">
        <f>'一般会計債の内訳（補正予算（第3号））'!C99</f>
        <v>0</v>
      </c>
      <c r="C99" s="63">
        <f>'公営企業債の内訳'!C100</f>
        <v>0</v>
      </c>
      <c r="D99" s="26"/>
      <c r="E99" s="26">
        <v>0</v>
      </c>
      <c r="F99" s="26">
        <v>0</v>
      </c>
      <c r="G99" s="26"/>
      <c r="H99" s="65"/>
      <c r="I99" s="26">
        <f t="shared" si="3"/>
        <v>0</v>
      </c>
      <c r="J99" s="17">
        <f t="shared" si="4"/>
      </c>
    </row>
    <row r="100" spans="1:10" ht="34.5" customHeight="1">
      <c r="A100" s="4" t="s">
        <v>65</v>
      </c>
      <c r="B100" s="25">
        <f>'一般会計債の内訳（補正予算（第3号））'!C100</f>
        <v>0</v>
      </c>
      <c r="C100" s="63">
        <f>'公営企業債の内訳'!C101</f>
        <v>0</v>
      </c>
      <c r="D100" s="26"/>
      <c r="E100" s="26">
        <v>0</v>
      </c>
      <c r="F100" s="26">
        <v>0</v>
      </c>
      <c r="G100" s="26"/>
      <c r="H100" s="65"/>
      <c r="I100" s="26">
        <f aca="true" t="shared" si="5" ref="I100:I114">SUM(B100:H100)</f>
        <v>0</v>
      </c>
      <c r="J100" s="17">
        <f t="shared" si="4"/>
      </c>
    </row>
    <row r="101" spans="1:10" ht="34.5" customHeight="1">
      <c r="A101" s="4" t="s">
        <v>103</v>
      </c>
      <c r="B101" s="25">
        <f>'一般会計債の内訳（補正予算（第3号））'!C101</f>
        <v>0</v>
      </c>
      <c r="C101" s="63">
        <f>'公営企業債の内訳'!C102</f>
        <v>0</v>
      </c>
      <c r="D101" s="26"/>
      <c r="E101" s="26">
        <v>0</v>
      </c>
      <c r="F101" s="26">
        <v>0</v>
      </c>
      <c r="G101" s="26"/>
      <c r="H101" s="65"/>
      <c r="I101" s="26">
        <f t="shared" si="5"/>
        <v>0</v>
      </c>
      <c r="J101" s="17">
        <f t="shared" si="4"/>
      </c>
    </row>
    <row r="102" spans="1:10" ht="34.5" customHeight="1">
      <c r="A102" s="4" t="s">
        <v>117</v>
      </c>
      <c r="B102" s="25">
        <f>'一般会計債の内訳（補正予算（第3号））'!C102</f>
        <v>0</v>
      </c>
      <c r="C102" s="63">
        <f>'公営企業債の内訳'!C103</f>
        <v>0</v>
      </c>
      <c r="D102" s="26"/>
      <c r="E102" s="26">
        <v>0</v>
      </c>
      <c r="F102" s="26">
        <v>0</v>
      </c>
      <c r="G102" s="26"/>
      <c r="H102" s="65"/>
      <c r="I102" s="26">
        <f t="shared" si="5"/>
        <v>0</v>
      </c>
      <c r="J102" s="17">
        <f t="shared" si="4"/>
      </c>
    </row>
    <row r="103" spans="1:9" ht="34.5" customHeight="1">
      <c r="A103" s="4" t="s">
        <v>150</v>
      </c>
      <c r="B103" s="25">
        <f>'一般会計債の内訳（補正予算（第3号））'!C103</f>
        <v>0</v>
      </c>
      <c r="C103" s="63">
        <f>'公営企業債の内訳'!C104</f>
        <v>0</v>
      </c>
      <c r="D103" s="26"/>
      <c r="E103" s="26">
        <v>0</v>
      </c>
      <c r="F103" s="26">
        <v>0</v>
      </c>
      <c r="G103" s="26"/>
      <c r="H103" s="65"/>
      <c r="I103" s="26">
        <f t="shared" si="5"/>
        <v>0</v>
      </c>
    </row>
    <row r="104" spans="1:10" ht="34.5" customHeight="1">
      <c r="A104" s="4" t="s">
        <v>104</v>
      </c>
      <c r="B104" s="25">
        <f>'一般会計債の内訳（補正予算（第3号））'!C104</f>
        <v>0</v>
      </c>
      <c r="C104" s="63">
        <f>'公営企業債の内訳'!C105</f>
        <v>0</v>
      </c>
      <c r="D104" s="26"/>
      <c r="E104" s="26">
        <v>0</v>
      </c>
      <c r="F104" s="26">
        <v>0</v>
      </c>
      <c r="G104" s="26"/>
      <c r="H104" s="65"/>
      <c r="I104" s="26">
        <f t="shared" si="5"/>
        <v>0</v>
      </c>
      <c r="J104" s="17">
        <f t="shared" si="4"/>
      </c>
    </row>
    <row r="105" spans="1:10" ht="34.5" customHeight="1">
      <c r="A105" s="4" t="s">
        <v>105</v>
      </c>
      <c r="B105" s="25">
        <f>'一般会計債の内訳（補正予算（第3号））'!C105</f>
        <v>0</v>
      </c>
      <c r="C105" s="63">
        <f>'公営企業債の内訳'!C106</f>
        <v>0</v>
      </c>
      <c r="D105" s="26"/>
      <c r="E105" s="26">
        <v>0</v>
      </c>
      <c r="F105" s="26">
        <v>0</v>
      </c>
      <c r="G105" s="26"/>
      <c r="H105" s="65"/>
      <c r="I105" s="26">
        <f t="shared" si="5"/>
        <v>0</v>
      </c>
      <c r="J105" s="17">
        <f t="shared" si="4"/>
      </c>
    </row>
    <row r="106" spans="1:10" ht="34.5" customHeight="1">
      <c r="A106" s="4" t="s">
        <v>118</v>
      </c>
      <c r="B106" s="25">
        <f>'一般会計債の内訳（補正予算（第3号））'!C106</f>
        <v>0</v>
      </c>
      <c r="C106" s="63">
        <f>'公営企業債の内訳'!C107</f>
        <v>0</v>
      </c>
      <c r="D106" s="26"/>
      <c r="E106" s="26">
        <v>0</v>
      </c>
      <c r="F106" s="26">
        <v>0</v>
      </c>
      <c r="G106" s="26"/>
      <c r="H106" s="65"/>
      <c r="I106" s="26">
        <f t="shared" si="5"/>
        <v>0</v>
      </c>
      <c r="J106" s="17">
        <f t="shared" si="4"/>
      </c>
    </row>
    <row r="107" spans="1:10" ht="34.5" customHeight="1">
      <c r="A107" s="4" t="s">
        <v>119</v>
      </c>
      <c r="B107" s="25">
        <f>'一般会計債の内訳（補正予算（第3号））'!C107</f>
        <v>0</v>
      </c>
      <c r="C107" s="63">
        <f>'公営企業債の内訳'!C108</f>
        <v>0</v>
      </c>
      <c r="D107" s="26"/>
      <c r="E107" s="26">
        <v>0</v>
      </c>
      <c r="F107" s="26">
        <v>0</v>
      </c>
      <c r="G107" s="26"/>
      <c r="H107" s="65"/>
      <c r="I107" s="26">
        <f t="shared" si="5"/>
        <v>0</v>
      </c>
      <c r="J107" s="17">
        <f t="shared" si="4"/>
      </c>
    </row>
    <row r="108" spans="1:10" ht="34.5" customHeight="1">
      <c r="A108" s="4" t="s">
        <v>151</v>
      </c>
      <c r="B108" s="25">
        <f>'一般会計債の内訳（補正予算（第3号））'!C108</f>
        <v>0</v>
      </c>
      <c r="C108" s="63">
        <f>'公営企業債の内訳'!C109</f>
        <v>0</v>
      </c>
      <c r="D108" s="26"/>
      <c r="E108" s="26">
        <v>0</v>
      </c>
      <c r="F108" s="26">
        <v>0</v>
      </c>
      <c r="G108" s="26"/>
      <c r="H108" s="65"/>
      <c r="I108" s="26">
        <f t="shared" si="5"/>
        <v>0</v>
      </c>
      <c r="J108" s="17">
        <f t="shared" si="4"/>
      </c>
    </row>
    <row r="109" spans="1:10" ht="34.5" customHeight="1">
      <c r="A109" s="4" t="s">
        <v>106</v>
      </c>
      <c r="B109" s="25">
        <f>'一般会計債の内訳（補正予算（第3号））'!C109</f>
        <v>0</v>
      </c>
      <c r="C109" s="63">
        <f>'公営企業債の内訳'!C110</f>
        <v>0</v>
      </c>
      <c r="D109" s="26"/>
      <c r="E109" s="26">
        <v>0</v>
      </c>
      <c r="F109" s="26">
        <v>0</v>
      </c>
      <c r="G109" s="26"/>
      <c r="H109" s="65"/>
      <c r="I109" s="26">
        <f t="shared" si="5"/>
        <v>0</v>
      </c>
      <c r="J109" s="17">
        <f t="shared" si="4"/>
      </c>
    </row>
    <row r="110" spans="1:10" ht="34.5" customHeight="1">
      <c r="A110" s="4" t="s">
        <v>120</v>
      </c>
      <c r="B110" s="25">
        <f>'一般会計債の内訳（補正予算（第3号））'!C110</f>
        <v>0</v>
      </c>
      <c r="C110" s="63">
        <f>'公営企業債の内訳'!C111</f>
        <v>0</v>
      </c>
      <c r="D110" s="26"/>
      <c r="E110" s="26">
        <v>0</v>
      </c>
      <c r="F110" s="26">
        <v>0</v>
      </c>
      <c r="G110" s="26"/>
      <c r="H110" s="65"/>
      <c r="I110" s="26">
        <f t="shared" si="5"/>
        <v>0</v>
      </c>
      <c r="J110" s="17">
        <f t="shared" si="4"/>
      </c>
    </row>
    <row r="111" spans="1:10" ht="34.5" customHeight="1">
      <c r="A111" s="4" t="s">
        <v>107</v>
      </c>
      <c r="B111" s="25">
        <f>'一般会計債の内訳（補正予算（第3号））'!C111</f>
        <v>0</v>
      </c>
      <c r="C111" s="63">
        <f>'公営企業債の内訳'!C112</f>
        <v>0</v>
      </c>
      <c r="D111" s="26"/>
      <c r="E111" s="26">
        <v>0</v>
      </c>
      <c r="F111" s="26">
        <v>0</v>
      </c>
      <c r="G111" s="26"/>
      <c r="H111" s="65"/>
      <c r="I111" s="26">
        <f t="shared" si="5"/>
        <v>0</v>
      </c>
      <c r="J111" s="17">
        <f t="shared" si="4"/>
      </c>
    </row>
    <row r="112" spans="1:10" ht="34.5" customHeight="1">
      <c r="A112" s="19" t="s">
        <v>108</v>
      </c>
      <c r="B112" s="25">
        <f>'一般会計債の内訳（補正予算（第3号））'!C112</f>
        <v>0</v>
      </c>
      <c r="C112" s="63">
        <f>'公営企業債の内訳'!C113</f>
        <v>0</v>
      </c>
      <c r="D112" s="26"/>
      <c r="E112" s="26">
        <v>0</v>
      </c>
      <c r="F112" s="26">
        <v>0</v>
      </c>
      <c r="G112" s="26"/>
      <c r="H112" s="65"/>
      <c r="I112" s="26">
        <f t="shared" si="5"/>
        <v>0</v>
      </c>
      <c r="J112" s="17">
        <f t="shared" si="4"/>
      </c>
    </row>
    <row r="113" spans="1:10" ht="34.5" customHeight="1">
      <c r="A113" s="19" t="s">
        <v>126</v>
      </c>
      <c r="B113" s="25">
        <f>'一般会計債の内訳（補正予算（第3号））'!C113</f>
        <v>0</v>
      </c>
      <c r="C113" s="63">
        <f>'公営企業債の内訳'!C114</f>
        <v>0</v>
      </c>
      <c r="D113" s="26"/>
      <c r="E113" s="26">
        <v>0</v>
      </c>
      <c r="F113" s="26">
        <v>0</v>
      </c>
      <c r="G113" s="26"/>
      <c r="H113" s="65"/>
      <c r="I113" s="26">
        <f t="shared" si="5"/>
        <v>0</v>
      </c>
      <c r="J113" s="17">
        <f>IF(I113&gt;0,"○","")</f>
      </c>
    </row>
    <row r="114" spans="1:9" ht="34.5" customHeight="1">
      <c r="A114" s="4" t="s">
        <v>139</v>
      </c>
      <c r="B114" s="25">
        <f>'一般会計債の内訳（補正予算（第3号））'!C114</f>
        <v>0</v>
      </c>
      <c r="C114" s="63">
        <f>'公営企業債の内訳'!C115</f>
        <v>0</v>
      </c>
      <c r="D114" s="67"/>
      <c r="E114" s="67">
        <v>0</v>
      </c>
      <c r="F114" s="67">
        <v>0</v>
      </c>
      <c r="G114" s="67"/>
      <c r="H114" s="75"/>
      <c r="I114" s="26">
        <f t="shared" si="5"/>
        <v>0</v>
      </c>
    </row>
    <row r="115" spans="1:9" ht="12" customHeight="1" thickBot="1">
      <c r="A115" s="68"/>
      <c r="B115" s="37"/>
      <c r="C115" s="37"/>
      <c r="D115" s="38"/>
      <c r="E115" s="27"/>
      <c r="F115" s="27"/>
      <c r="G115" s="38"/>
      <c r="H115" s="38"/>
      <c r="I115" s="38"/>
    </row>
    <row r="116" spans="1:10" ht="34.5" customHeight="1" thickTop="1">
      <c r="A116" s="42" t="s">
        <v>70</v>
      </c>
      <c r="B116" s="39">
        <f>SUM(B4:B42)</f>
        <v>7568300</v>
      </c>
      <c r="C116" s="28">
        <f aca="true" t="shared" si="6" ref="C116:I116">SUM(C4:C42)</f>
        <v>1570300</v>
      </c>
      <c r="D116" s="29">
        <f t="shared" si="6"/>
        <v>0</v>
      </c>
      <c r="E116" s="29">
        <f t="shared" si="6"/>
        <v>0</v>
      </c>
      <c r="F116" s="29">
        <f t="shared" si="6"/>
        <v>0</v>
      </c>
      <c r="G116" s="29">
        <f t="shared" si="6"/>
        <v>0</v>
      </c>
      <c r="H116" s="29">
        <f>SUM(H4:H42)</f>
        <v>0</v>
      </c>
      <c r="I116" s="30">
        <f t="shared" si="6"/>
        <v>9138600</v>
      </c>
      <c r="J116" s="17" t="s">
        <v>123</v>
      </c>
    </row>
    <row r="117" spans="1:10" ht="34.5" customHeight="1">
      <c r="A117" s="4" t="s">
        <v>71</v>
      </c>
      <c r="B117" s="40">
        <f>SUM(B43:B65)</f>
        <v>412700</v>
      </c>
      <c r="C117" s="31">
        <f aca="true" t="shared" si="7" ref="C117:I117">SUM(C43:C65)</f>
        <v>108000</v>
      </c>
      <c r="D117" s="32">
        <f t="shared" si="7"/>
        <v>0</v>
      </c>
      <c r="E117" s="32">
        <f t="shared" si="7"/>
        <v>0</v>
      </c>
      <c r="F117" s="32">
        <f t="shared" si="7"/>
        <v>0</v>
      </c>
      <c r="G117" s="32">
        <f t="shared" si="7"/>
        <v>0</v>
      </c>
      <c r="H117" s="32">
        <f>SUM(H43:H65)</f>
        <v>0</v>
      </c>
      <c r="I117" s="33">
        <f t="shared" si="7"/>
        <v>520700</v>
      </c>
      <c r="J117" s="17" t="s">
        <v>123</v>
      </c>
    </row>
    <row r="118" spans="1:10" ht="34.5" customHeight="1">
      <c r="A118" s="4" t="s">
        <v>72</v>
      </c>
      <c r="B118" s="40">
        <f>SUM(B66:B114)</f>
        <v>0</v>
      </c>
      <c r="C118" s="31">
        <f aca="true" t="shared" si="8" ref="C118:I118">SUM(C66:C114)</f>
        <v>628700</v>
      </c>
      <c r="D118" s="31">
        <f t="shared" si="8"/>
        <v>0</v>
      </c>
      <c r="E118" s="31">
        <f t="shared" si="8"/>
        <v>0</v>
      </c>
      <c r="F118" s="31">
        <f t="shared" si="8"/>
        <v>0</v>
      </c>
      <c r="G118" s="31">
        <f t="shared" si="8"/>
        <v>0</v>
      </c>
      <c r="H118" s="31">
        <f>SUM(H66:H114)</f>
        <v>0</v>
      </c>
      <c r="I118" s="46">
        <f t="shared" si="8"/>
        <v>628700</v>
      </c>
      <c r="J118" s="17" t="s">
        <v>123</v>
      </c>
    </row>
    <row r="119" spans="1:10" ht="34.5" customHeight="1" thickBot="1">
      <c r="A119" s="43" t="s">
        <v>73</v>
      </c>
      <c r="B119" s="41">
        <f>SUM(B116:B118)</f>
        <v>7981000</v>
      </c>
      <c r="C119" s="34">
        <f aca="true" t="shared" si="9" ref="C119:I119">SUM(C116:C118)</f>
        <v>2307000</v>
      </c>
      <c r="D119" s="35">
        <f t="shared" si="9"/>
        <v>0</v>
      </c>
      <c r="E119" s="35">
        <f t="shared" si="9"/>
        <v>0</v>
      </c>
      <c r="F119" s="35">
        <f t="shared" si="9"/>
        <v>0</v>
      </c>
      <c r="G119" s="35">
        <f t="shared" si="9"/>
        <v>0</v>
      </c>
      <c r="H119" s="66"/>
      <c r="I119" s="36">
        <f t="shared" si="9"/>
        <v>10288000</v>
      </c>
      <c r="J119" s="17" t="s">
        <v>123</v>
      </c>
    </row>
    <row r="120" spans="1:10" ht="22.5" customHeight="1" thickTop="1">
      <c r="A120" s="5" t="s">
        <v>75</v>
      </c>
      <c r="J120" s="17" t="s">
        <v>123</v>
      </c>
    </row>
  </sheetData>
  <sheetProtection/>
  <autoFilter ref="A3:J120"/>
  <mergeCells count="1">
    <mergeCell ref="A1:I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57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19" sqref="E19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7" width="12.57421875" style="7" customWidth="1"/>
    <col min="8" max="8" width="12.57421875" style="7" hidden="1" customWidth="1"/>
    <col min="9" max="25" width="12.57421875" style="7" customWidth="1"/>
    <col min="26" max="16384" width="9.00390625" style="7" customWidth="1"/>
  </cols>
  <sheetData>
    <row r="1" s="6" customFormat="1" ht="30" customHeight="1">
      <c r="A1" s="62" t="s">
        <v>174</v>
      </c>
    </row>
    <row r="2" spans="17:25" ht="13.5">
      <c r="Q2" s="8"/>
      <c r="R2" s="8"/>
      <c r="T2" s="8"/>
      <c r="U2" s="8"/>
      <c r="V2" s="8"/>
      <c r="W2" s="8"/>
      <c r="X2" s="8"/>
      <c r="Y2" s="8" t="s">
        <v>76</v>
      </c>
    </row>
    <row r="3" spans="2:26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128</v>
      </c>
      <c r="I3" s="10" t="s">
        <v>130</v>
      </c>
      <c r="J3" s="10" t="s">
        <v>131</v>
      </c>
      <c r="K3" s="10" t="s">
        <v>132</v>
      </c>
      <c r="L3" s="44" t="s">
        <v>133</v>
      </c>
      <c r="M3" s="44" t="s">
        <v>129</v>
      </c>
      <c r="N3" s="10" t="s">
        <v>90</v>
      </c>
      <c r="O3" s="10" t="s">
        <v>134</v>
      </c>
      <c r="P3" s="10" t="s">
        <v>135</v>
      </c>
      <c r="Q3" s="10" t="s">
        <v>136</v>
      </c>
      <c r="R3" s="45" t="s">
        <v>137</v>
      </c>
      <c r="S3" s="10" t="s">
        <v>95</v>
      </c>
      <c r="T3" s="10" t="s">
        <v>141</v>
      </c>
      <c r="U3" s="10" t="s">
        <v>156</v>
      </c>
      <c r="V3" s="10" t="s">
        <v>157</v>
      </c>
      <c r="W3" s="10" t="s">
        <v>83</v>
      </c>
      <c r="X3" s="10" t="s">
        <v>84</v>
      </c>
      <c r="Y3" s="10" t="s">
        <v>85</v>
      </c>
      <c r="Z3" s="7" t="s">
        <v>121</v>
      </c>
    </row>
    <row r="4" spans="2:25" ht="17.25" customHeight="1">
      <c r="B4" s="11" t="s">
        <v>0</v>
      </c>
      <c r="C4" s="20">
        <f aca="true" t="shared" si="0" ref="C4:C22">SUM(D4:Y4)</f>
        <v>473700</v>
      </c>
      <c r="D4" s="20">
        <v>13000</v>
      </c>
      <c r="E4" s="20">
        <v>311900</v>
      </c>
      <c r="F4" s="20"/>
      <c r="G4" s="20"/>
      <c r="H4" s="20"/>
      <c r="I4" s="20">
        <v>128300</v>
      </c>
      <c r="J4" s="20"/>
      <c r="K4" s="47"/>
      <c r="L4" s="20"/>
      <c r="M4" s="20"/>
      <c r="N4" s="20">
        <v>9400</v>
      </c>
      <c r="O4" s="20"/>
      <c r="P4" s="20"/>
      <c r="Q4" s="20">
        <v>11100</v>
      </c>
      <c r="R4" s="20"/>
      <c r="S4" s="20"/>
      <c r="T4" s="20"/>
      <c r="U4" s="20"/>
      <c r="V4" s="20"/>
      <c r="W4" s="20"/>
      <c r="X4" s="20"/>
      <c r="Y4" s="20"/>
    </row>
    <row r="5" spans="2:25" s="13" customFormat="1" ht="17.25" customHeight="1">
      <c r="B5" s="12" t="s">
        <v>1</v>
      </c>
      <c r="C5" s="21">
        <f t="shared" si="0"/>
        <v>575400</v>
      </c>
      <c r="D5" s="20"/>
      <c r="E5" s="20"/>
      <c r="F5" s="20"/>
      <c r="G5" s="20"/>
      <c r="H5" s="20"/>
      <c r="I5" s="20"/>
      <c r="J5" s="20"/>
      <c r="K5" s="47"/>
      <c r="L5" s="20"/>
      <c r="M5" s="20"/>
      <c r="N5" s="20"/>
      <c r="O5" s="20"/>
      <c r="P5" s="20"/>
      <c r="Q5" s="20"/>
      <c r="R5" s="20">
        <v>575400</v>
      </c>
      <c r="S5" s="20"/>
      <c r="T5" s="20"/>
      <c r="U5" s="20"/>
      <c r="V5" s="20"/>
      <c r="W5" s="20"/>
      <c r="X5" s="20"/>
      <c r="Y5" s="20"/>
    </row>
    <row r="6" spans="2:25" s="13" customFormat="1" ht="17.25" customHeight="1">
      <c r="B6" s="12" t="s">
        <v>2</v>
      </c>
      <c r="C6" s="21">
        <f t="shared" si="0"/>
        <v>483500</v>
      </c>
      <c r="D6" s="20">
        <v>100000</v>
      </c>
      <c r="E6" s="20">
        <v>383500</v>
      </c>
      <c r="F6" s="20"/>
      <c r="G6" s="20"/>
      <c r="H6" s="20"/>
      <c r="I6" s="20"/>
      <c r="J6" s="20"/>
      <c r="K6" s="47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5" s="13" customFormat="1" ht="17.25" customHeight="1">
      <c r="B7" s="12" t="s">
        <v>3</v>
      </c>
      <c r="C7" s="21">
        <f t="shared" si="0"/>
        <v>140500</v>
      </c>
      <c r="D7" s="20"/>
      <c r="E7" s="20">
        <v>119000</v>
      </c>
      <c r="F7" s="20"/>
      <c r="G7" s="20"/>
      <c r="H7" s="20"/>
      <c r="I7" s="20">
        <v>21500</v>
      </c>
      <c r="J7" s="20"/>
      <c r="K7" s="4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2:25" s="13" customFormat="1" ht="17.25" customHeight="1">
      <c r="B8" s="12" t="s">
        <v>4</v>
      </c>
      <c r="C8" s="21">
        <f t="shared" si="0"/>
        <v>247400</v>
      </c>
      <c r="D8" s="20"/>
      <c r="E8" s="20">
        <v>220400</v>
      </c>
      <c r="F8" s="20"/>
      <c r="G8" s="20"/>
      <c r="H8" s="20"/>
      <c r="I8" s="20">
        <v>27000</v>
      </c>
      <c r="J8" s="20"/>
      <c r="K8" s="4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13" customFormat="1" ht="17.25" customHeight="1">
      <c r="B9" s="12" t="s">
        <v>5</v>
      </c>
      <c r="C9" s="21">
        <f t="shared" si="0"/>
        <v>125900</v>
      </c>
      <c r="D9" s="20"/>
      <c r="E9" s="20">
        <v>125900</v>
      </c>
      <c r="F9" s="20"/>
      <c r="G9" s="20"/>
      <c r="H9" s="20"/>
      <c r="I9" s="20"/>
      <c r="J9" s="20"/>
      <c r="K9" s="47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2:25" s="13" customFormat="1" ht="17.25" customHeight="1">
      <c r="B10" s="12" t="s">
        <v>6</v>
      </c>
      <c r="C10" s="21">
        <f t="shared" si="0"/>
        <v>411800</v>
      </c>
      <c r="D10" s="20">
        <v>274000</v>
      </c>
      <c r="E10" s="20">
        <v>68100</v>
      </c>
      <c r="F10" s="20"/>
      <c r="G10" s="20"/>
      <c r="H10" s="20"/>
      <c r="I10" s="20">
        <v>69700</v>
      </c>
      <c r="J10" s="20"/>
      <c r="K10" s="47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s="13" customFormat="1" ht="17.25" customHeight="1">
      <c r="B11" s="12" t="s">
        <v>7</v>
      </c>
      <c r="C11" s="21">
        <f t="shared" si="0"/>
        <v>0</v>
      </c>
      <c r="D11" s="20"/>
      <c r="E11" s="20"/>
      <c r="F11" s="20"/>
      <c r="G11" s="20"/>
      <c r="H11" s="20"/>
      <c r="I11" s="20"/>
      <c r="J11" s="20"/>
      <c r="K11" s="47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s="13" customFormat="1" ht="17.25" customHeight="1">
      <c r="B12" s="12" t="s">
        <v>8</v>
      </c>
      <c r="C12" s="21">
        <f t="shared" si="0"/>
        <v>74600</v>
      </c>
      <c r="D12" s="20">
        <v>74600</v>
      </c>
      <c r="E12" s="20"/>
      <c r="F12" s="20"/>
      <c r="G12" s="20"/>
      <c r="H12" s="20"/>
      <c r="I12" s="20"/>
      <c r="J12" s="20"/>
      <c r="K12" s="47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s="13" customFormat="1" ht="17.25" customHeight="1">
      <c r="B13" s="12" t="s">
        <v>9</v>
      </c>
      <c r="C13" s="21">
        <f t="shared" si="0"/>
        <v>210200</v>
      </c>
      <c r="D13" s="20">
        <v>50200</v>
      </c>
      <c r="E13" s="20">
        <v>91600</v>
      </c>
      <c r="F13" s="20"/>
      <c r="G13" s="20"/>
      <c r="H13" s="20"/>
      <c r="I13" s="20"/>
      <c r="J13" s="20"/>
      <c r="K13" s="47"/>
      <c r="L13" s="20"/>
      <c r="M13" s="20"/>
      <c r="N13" s="20"/>
      <c r="O13" s="20"/>
      <c r="P13" s="20"/>
      <c r="Q13" s="20">
        <v>68400</v>
      </c>
      <c r="R13" s="20"/>
      <c r="S13" s="20"/>
      <c r="T13" s="20"/>
      <c r="U13" s="20"/>
      <c r="V13" s="20"/>
      <c r="W13" s="20"/>
      <c r="X13" s="20"/>
      <c r="Y13" s="20"/>
    </row>
    <row r="14" spans="2:25" s="13" customFormat="1" ht="17.25" customHeight="1">
      <c r="B14" s="12" t="s">
        <v>10</v>
      </c>
      <c r="C14" s="21">
        <f t="shared" si="0"/>
        <v>96200</v>
      </c>
      <c r="D14" s="20"/>
      <c r="E14" s="20">
        <v>96200</v>
      </c>
      <c r="F14" s="20"/>
      <c r="G14" s="20"/>
      <c r="H14" s="20"/>
      <c r="I14" s="20"/>
      <c r="J14" s="20"/>
      <c r="K14" s="47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3" customFormat="1" ht="17.25" customHeight="1">
      <c r="B15" s="12" t="s">
        <v>11</v>
      </c>
      <c r="C15" s="21">
        <f t="shared" si="0"/>
        <v>163000</v>
      </c>
      <c r="D15" s="20">
        <v>28900</v>
      </c>
      <c r="E15" s="20">
        <v>124900</v>
      </c>
      <c r="F15" s="20"/>
      <c r="G15" s="20"/>
      <c r="H15" s="20"/>
      <c r="I15" s="20"/>
      <c r="J15" s="20"/>
      <c r="K15" s="47"/>
      <c r="L15" s="20"/>
      <c r="M15" s="20"/>
      <c r="N15" s="20"/>
      <c r="O15" s="20"/>
      <c r="P15" s="20"/>
      <c r="Q15" s="20">
        <v>9200</v>
      </c>
      <c r="R15" s="20"/>
      <c r="S15" s="20"/>
      <c r="T15" s="20"/>
      <c r="U15" s="20"/>
      <c r="V15" s="20"/>
      <c r="W15" s="20"/>
      <c r="X15" s="20"/>
      <c r="Y15" s="20"/>
    </row>
    <row r="16" spans="2:25" s="13" customFormat="1" ht="17.25" customHeight="1">
      <c r="B16" s="12" t="s">
        <v>12</v>
      </c>
      <c r="C16" s="21">
        <f t="shared" si="0"/>
        <v>187700</v>
      </c>
      <c r="D16" s="20">
        <v>86900</v>
      </c>
      <c r="E16" s="20">
        <v>82800</v>
      </c>
      <c r="F16" s="20"/>
      <c r="G16" s="20"/>
      <c r="H16" s="20"/>
      <c r="I16" s="20"/>
      <c r="J16" s="20"/>
      <c r="K16" s="47"/>
      <c r="L16" s="20"/>
      <c r="M16" s="20"/>
      <c r="N16" s="20"/>
      <c r="O16" s="20"/>
      <c r="P16" s="20"/>
      <c r="Q16" s="20">
        <v>18000</v>
      </c>
      <c r="R16" s="20"/>
      <c r="S16" s="20"/>
      <c r="T16" s="20"/>
      <c r="U16" s="20"/>
      <c r="V16" s="20"/>
      <c r="W16" s="20"/>
      <c r="X16" s="20"/>
      <c r="Y16" s="20"/>
    </row>
    <row r="17" spans="2:25" s="13" customFormat="1" ht="17.25" customHeight="1">
      <c r="B17" s="12" t="s">
        <v>13</v>
      </c>
      <c r="C17" s="21">
        <f t="shared" si="0"/>
        <v>118500</v>
      </c>
      <c r="D17" s="20">
        <v>31900</v>
      </c>
      <c r="E17" s="20">
        <v>9500</v>
      </c>
      <c r="F17" s="20"/>
      <c r="G17" s="20"/>
      <c r="H17" s="20"/>
      <c r="I17" s="20"/>
      <c r="J17" s="20"/>
      <c r="K17" s="47"/>
      <c r="L17" s="20">
        <v>77100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3" customFormat="1" ht="17.25" customHeight="1">
      <c r="B18" s="12" t="s">
        <v>14</v>
      </c>
      <c r="C18" s="21">
        <f t="shared" si="0"/>
        <v>432100</v>
      </c>
      <c r="D18" s="20"/>
      <c r="E18" s="20">
        <v>20400</v>
      </c>
      <c r="F18" s="20"/>
      <c r="G18" s="20"/>
      <c r="H18" s="20"/>
      <c r="I18" s="20">
        <v>411700</v>
      </c>
      <c r="J18" s="20"/>
      <c r="K18" s="47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3" customFormat="1" ht="17.25" customHeight="1">
      <c r="B19" s="12" t="s">
        <v>15</v>
      </c>
      <c r="C19" s="21">
        <f t="shared" si="0"/>
        <v>106800</v>
      </c>
      <c r="D19" s="20">
        <v>100000</v>
      </c>
      <c r="E19" s="20"/>
      <c r="F19" s="20"/>
      <c r="G19" s="20"/>
      <c r="H19" s="20"/>
      <c r="I19" s="20">
        <v>6800</v>
      </c>
      <c r="J19" s="20"/>
      <c r="K19" s="47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6" ht="17.25" customHeight="1">
      <c r="B20" s="11" t="s">
        <v>16</v>
      </c>
      <c r="C20" s="20">
        <f t="shared" si="0"/>
        <v>0</v>
      </c>
      <c r="D20" s="20"/>
      <c r="E20" s="20"/>
      <c r="F20" s="20"/>
      <c r="G20" s="20"/>
      <c r="H20" s="20"/>
      <c r="I20" s="20"/>
      <c r="J20" s="20"/>
      <c r="K20" s="4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3"/>
    </row>
    <row r="21" spans="2:25" s="13" customFormat="1" ht="17.25" customHeight="1">
      <c r="B21" s="12" t="s">
        <v>17</v>
      </c>
      <c r="C21" s="21">
        <f t="shared" si="0"/>
        <v>148100</v>
      </c>
      <c r="D21" s="20"/>
      <c r="E21" s="20">
        <v>148100</v>
      </c>
      <c r="F21" s="20"/>
      <c r="G21" s="20"/>
      <c r="H21" s="20"/>
      <c r="I21" s="20"/>
      <c r="J21" s="20"/>
      <c r="K21" s="4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6" ht="17.25" customHeight="1">
      <c r="B22" s="11" t="s">
        <v>18</v>
      </c>
      <c r="C22" s="20">
        <f t="shared" si="0"/>
        <v>92800</v>
      </c>
      <c r="D22" s="20"/>
      <c r="E22" s="20">
        <v>92800</v>
      </c>
      <c r="F22" s="20"/>
      <c r="G22" s="20"/>
      <c r="H22" s="20"/>
      <c r="I22" s="20"/>
      <c r="J22" s="20"/>
      <c r="K22" s="47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3"/>
    </row>
    <row r="23" spans="2:26" s="15" customFormat="1" ht="17.25" customHeight="1">
      <c r="B23" s="14" t="s">
        <v>19</v>
      </c>
      <c r="C23" s="22">
        <f aca="true" t="shared" si="1" ref="C23:C86">SUM(D23:Y23)</f>
        <v>481900</v>
      </c>
      <c r="D23" s="20">
        <v>296200</v>
      </c>
      <c r="E23" s="20"/>
      <c r="F23" s="20"/>
      <c r="G23" s="20"/>
      <c r="H23" s="20"/>
      <c r="I23" s="20"/>
      <c r="J23" s="20"/>
      <c r="K23" s="47"/>
      <c r="L23" s="20"/>
      <c r="M23" s="20"/>
      <c r="N23" s="20">
        <v>12300</v>
      </c>
      <c r="O23" s="20"/>
      <c r="P23" s="20"/>
      <c r="Q23" s="20">
        <v>173400</v>
      </c>
      <c r="R23" s="20"/>
      <c r="S23" s="20"/>
      <c r="T23" s="20"/>
      <c r="U23" s="20"/>
      <c r="V23" s="20"/>
      <c r="W23" s="20"/>
      <c r="X23" s="20"/>
      <c r="Y23" s="20"/>
      <c r="Z23" s="13"/>
    </row>
    <row r="24" spans="2:25" s="13" customFormat="1" ht="17.25" customHeight="1">
      <c r="B24" s="12" t="s">
        <v>20</v>
      </c>
      <c r="C24" s="21">
        <f aca="true" t="shared" si="2" ref="C24:C29">SUM(D24:Y24)</f>
        <v>196000</v>
      </c>
      <c r="D24" s="20"/>
      <c r="E24" s="20">
        <v>170200</v>
      </c>
      <c r="F24" s="20"/>
      <c r="G24" s="20"/>
      <c r="H24" s="20"/>
      <c r="I24" s="20"/>
      <c r="J24" s="20"/>
      <c r="K24" s="47"/>
      <c r="L24" s="20"/>
      <c r="M24" s="20"/>
      <c r="N24" s="20"/>
      <c r="O24" s="20"/>
      <c r="P24" s="20"/>
      <c r="Q24" s="20">
        <v>25800</v>
      </c>
      <c r="R24" s="20"/>
      <c r="S24" s="20"/>
      <c r="T24" s="20"/>
      <c r="U24" s="20"/>
      <c r="V24" s="20"/>
      <c r="W24" s="20"/>
      <c r="X24" s="20"/>
      <c r="Y24" s="20"/>
    </row>
    <row r="25" spans="2:26" ht="17.25" customHeight="1">
      <c r="B25" s="12" t="s">
        <v>21</v>
      </c>
      <c r="C25" s="20">
        <f t="shared" si="2"/>
        <v>77800</v>
      </c>
      <c r="D25" s="20"/>
      <c r="E25" s="20">
        <v>77800</v>
      </c>
      <c r="F25" s="20"/>
      <c r="G25" s="20"/>
      <c r="H25" s="20"/>
      <c r="I25" s="20"/>
      <c r="J25" s="20"/>
      <c r="K25" s="47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3"/>
    </row>
    <row r="26" spans="2:25" s="13" customFormat="1" ht="17.25" customHeight="1">
      <c r="B26" s="11" t="s">
        <v>22</v>
      </c>
      <c r="C26" s="21">
        <f t="shared" si="2"/>
        <v>0</v>
      </c>
      <c r="D26" s="20"/>
      <c r="E26" s="20"/>
      <c r="F26" s="20"/>
      <c r="G26" s="20"/>
      <c r="H26" s="20"/>
      <c r="I26" s="20"/>
      <c r="J26" s="20"/>
      <c r="K26" s="47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6" ht="17.25" customHeight="1">
      <c r="B27" s="12" t="s">
        <v>23</v>
      </c>
      <c r="C27" s="20">
        <f t="shared" si="2"/>
        <v>16100</v>
      </c>
      <c r="D27" s="20"/>
      <c r="E27" s="20">
        <v>14500</v>
      </c>
      <c r="F27" s="20"/>
      <c r="G27" s="20"/>
      <c r="H27" s="20"/>
      <c r="I27" s="20">
        <v>1600</v>
      </c>
      <c r="J27" s="20"/>
      <c r="K27" s="4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3"/>
    </row>
    <row r="28" spans="2:25" s="13" customFormat="1" ht="17.25" customHeight="1">
      <c r="B28" s="12" t="s">
        <v>24</v>
      </c>
      <c r="C28" s="21">
        <f t="shared" si="2"/>
        <v>0</v>
      </c>
      <c r="D28" s="20"/>
      <c r="E28" s="20"/>
      <c r="F28" s="20"/>
      <c r="G28" s="20"/>
      <c r="H28" s="20"/>
      <c r="I28" s="20"/>
      <c r="J28" s="20"/>
      <c r="K28" s="47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3" customFormat="1" ht="17.25" customHeight="1">
      <c r="B29" s="12" t="s">
        <v>25</v>
      </c>
      <c r="C29" s="21">
        <f t="shared" si="2"/>
        <v>10000</v>
      </c>
      <c r="D29" s="20"/>
      <c r="E29" s="20">
        <v>10000</v>
      </c>
      <c r="F29" s="20"/>
      <c r="G29" s="20"/>
      <c r="H29" s="20"/>
      <c r="I29" s="20"/>
      <c r="J29" s="20"/>
      <c r="K29" s="47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3" customFormat="1" ht="17.25" customHeight="1">
      <c r="B30" s="11" t="s">
        <v>26</v>
      </c>
      <c r="C30" s="21">
        <f t="shared" si="1"/>
        <v>7500</v>
      </c>
      <c r="D30" s="20"/>
      <c r="E30" s="20">
        <v>7500</v>
      </c>
      <c r="F30" s="20"/>
      <c r="G30" s="20"/>
      <c r="H30" s="20"/>
      <c r="I30" s="20"/>
      <c r="J30" s="20"/>
      <c r="K30" s="47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6" ht="17.25" customHeight="1">
      <c r="B31" s="11" t="s">
        <v>27</v>
      </c>
      <c r="C31" s="20">
        <f t="shared" si="1"/>
        <v>359300</v>
      </c>
      <c r="D31" s="20"/>
      <c r="E31" s="20">
        <v>19700</v>
      </c>
      <c r="F31" s="20"/>
      <c r="G31" s="20"/>
      <c r="H31" s="20"/>
      <c r="I31" s="20">
        <v>339600</v>
      </c>
      <c r="J31" s="20"/>
      <c r="K31" s="47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3"/>
    </row>
    <row r="32" spans="2:26" ht="17.25" customHeight="1">
      <c r="B32" s="12" t="s">
        <v>28</v>
      </c>
      <c r="C32" s="20">
        <f t="shared" si="1"/>
        <v>267700</v>
      </c>
      <c r="D32" s="20">
        <v>267700</v>
      </c>
      <c r="E32" s="20"/>
      <c r="F32" s="20"/>
      <c r="G32" s="20"/>
      <c r="H32" s="20"/>
      <c r="I32" s="20"/>
      <c r="J32" s="20"/>
      <c r="K32" s="47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3"/>
    </row>
    <row r="33" spans="2:25" s="13" customFormat="1" ht="17.25" customHeight="1">
      <c r="B33" s="12" t="s">
        <v>29</v>
      </c>
      <c r="C33" s="21">
        <f>SUM(D33:Y33)</f>
        <v>52700</v>
      </c>
      <c r="D33" s="20">
        <v>11200</v>
      </c>
      <c r="E33" s="20">
        <v>41500</v>
      </c>
      <c r="F33" s="20"/>
      <c r="G33" s="20"/>
      <c r="H33" s="20"/>
      <c r="I33" s="20"/>
      <c r="J33" s="20"/>
      <c r="K33" s="47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3" customFormat="1" ht="17.25" customHeight="1">
      <c r="B34" s="12" t="s">
        <v>30</v>
      </c>
      <c r="C34" s="21">
        <f t="shared" si="1"/>
        <v>455200</v>
      </c>
      <c r="D34" s="20"/>
      <c r="E34" s="20">
        <v>275800</v>
      </c>
      <c r="F34" s="20"/>
      <c r="G34" s="20"/>
      <c r="H34" s="20"/>
      <c r="I34" s="20">
        <v>169400</v>
      </c>
      <c r="J34" s="20"/>
      <c r="K34" s="47"/>
      <c r="L34" s="20"/>
      <c r="M34" s="20"/>
      <c r="N34" s="20">
        <v>8000</v>
      </c>
      <c r="O34" s="20"/>
      <c r="P34" s="20"/>
      <c r="Q34" s="20">
        <v>2000</v>
      </c>
      <c r="R34" s="20"/>
      <c r="S34" s="20"/>
      <c r="T34" s="20"/>
      <c r="U34" s="20"/>
      <c r="V34" s="20"/>
      <c r="W34" s="20"/>
      <c r="X34" s="20"/>
      <c r="Y34" s="20"/>
    </row>
    <row r="35" spans="2:25" s="13" customFormat="1" ht="17.25" customHeight="1">
      <c r="B35" s="12" t="s">
        <v>31</v>
      </c>
      <c r="C35" s="21">
        <f t="shared" si="1"/>
        <v>0</v>
      </c>
      <c r="D35" s="20"/>
      <c r="E35" s="20"/>
      <c r="F35" s="20"/>
      <c r="G35" s="20"/>
      <c r="H35" s="20"/>
      <c r="I35" s="20"/>
      <c r="J35" s="20"/>
      <c r="K35" s="47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s="13" customFormat="1" ht="17.25" customHeight="1">
      <c r="B36" s="11" t="s">
        <v>32</v>
      </c>
      <c r="C36" s="21">
        <f t="shared" si="1"/>
        <v>462800</v>
      </c>
      <c r="D36" s="20"/>
      <c r="E36" s="20">
        <v>404000</v>
      </c>
      <c r="F36" s="20"/>
      <c r="G36" s="20"/>
      <c r="H36" s="20"/>
      <c r="I36" s="20"/>
      <c r="J36" s="20"/>
      <c r="K36" s="47"/>
      <c r="L36" s="20"/>
      <c r="M36" s="20"/>
      <c r="N36" s="20"/>
      <c r="O36" s="20"/>
      <c r="P36" s="20"/>
      <c r="Q36" s="20">
        <v>58800</v>
      </c>
      <c r="R36" s="20"/>
      <c r="S36" s="20"/>
      <c r="T36" s="20"/>
      <c r="U36" s="20"/>
      <c r="V36" s="20"/>
      <c r="W36" s="20"/>
      <c r="X36" s="20"/>
      <c r="Y36" s="20"/>
    </row>
    <row r="37" spans="2:26" ht="17.25" customHeight="1">
      <c r="B37" s="12" t="s">
        <v>33</v>
      </c>
      <c r="C37" s="20">
        <f t="shared" si="1"/>
        <v>17600</v>
      </c>
      <c r="D37" s="20"/>
      <c r="E37" s="20">
        <v>17600</v>
      </c>
      <c r="F37" s="20"/>
      <c r="G37" s="20"/>
      <c r="H37" s="20"/>
      <c r="I37" s="20"/>
      <c r="J37" s="20"/>
      <c r="K37" s="47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3"/>
    </row>
    <row r="38" spans="2:25" s="13" customFormat="1" ht="17.25" customHeight="1">
      <c r="B38" s="12" t="s">
        <v>34</v>
      </c>
      <c r="C38" s="21">
        <f t="shared" si="1"/>
        <v>425200</v>
      </c>
      <c r="D38" s="20">
        <v>116100</v>
      </c>
      <c r="E38" s="20">
        <v>152000</v>
      </c>
      <c r="F38" s="20"/>
      <c r="G38" s="20"/>
      <c r="H38" s="20"/>
      <c r="I38" s="20">
        <v>147100</v>
      </c>
      <c r="J38" s="20"/>
      <c r="K38" s="47"/>
      <c r="L38" s="20"/>
      <c r="M38" s="20"/>
      <c r="N38" s="20"/>
      <c r="O38" s="20"/>
      <c r="P38" s="20"/>
      <c r="Q38" s="20">
        <v>10000</v>
      </c>
      <c r="R38" s="20"/>
      <c r="S38" s="20"/>
      <c r="T38" s="20"/>
      <c r="U38" s="20"/>
      <c r="V38" s="20"/>
      <c r="W38" s="20"/>
      <c r="X38" s="20"/>
      <c r="Y38" s="20"/>
    </row>
    <row r="39" spans="2:25" s="13" customFormat="1" ht="17.25" customHeight="1">
      <c r="B39" s="12" t="s">
        <v>35</v>
      </c>
      <c r="C39" s="21">
        <f t="shared" si="1"/>
        <v>29500</v>
      </c>
      <c r="D39" s="20">
        <v>29500</v>
      </c>
      <c r="E39" s="20"/>
      <c r="F39" s="20"/>
      <c r="G39" s="20"/>
      <c r="H39" s="20"/>
      <c r="I39" s="20"/>
      <c r="J39" s="20"/>
      <c r="K39" s="4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s="13" customFormat="1" ht="17.25" customHeight="1">
      <c r="B40" s="11" t="s">
        <v>36</v>
      </c>
      <c r="C40" s="21">
        <f t="shared" si="1"/>
        <v>580200</v>
      </c>
      <c r="D40" s="20">
        <v>548600</v>
      </c>
      <c r="E40" s="20"/>
      <c r="F40" s="20"/>
      <c r="G40" s="20"/>
      <c r="H40" s="20"/>
      <c r="I40" s="20"/>
      <c r="J40" s="20"/>
      <c r="K40" s="47"/>
      <c r="L40" s="20"/>
      <c r="M40" s="20"/>
      <c r="N40" s="20">
        <v>26000</v>
      </c>
      <c r="O40" s="20"/>
      <c r="P40" s="20"/>
      <c r="Q40" s="20">
        <v>5600</v>
      </c>
      <c r="R40" s="20"/>
      <c r="S40" s="20"/>
      <c r="T40" s="20"/>
      <c r="U40" s="20"/>
      <c r="V40" s="20"/>
      <c r="W40" s="20"/>
      <c r="X40" s="20"/>
      <c r="Y40" s="20"/>
    </row>
    <row r="41" spans="2:26" ht="17.25" customHeight="1">
      <c r="B41" s="11" t="s">
        <v>79</v>
      </c>
      <c r="C41" s="20">
        <f t="shared" si="1"/>
        <v>0</v>
      </c>
      <c r="D41" s="20"/>
      <c r="E41" s="20"/>
      <c r="F41" s="20"/>
      <c r="G41" s="20"/>
      <c r="H41" s="20"/>
      <c r="I41" s="20"/>
      <c r="J41" s="20"/>
      <c r="K41" s="47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3"/>
    </row>
    <row r="42" spans="2:26" ht="17.25" customHeight="1">
      <c r="B42" s="11" t="s">
        <v>142</v>
      </c>
      <c r="C42" s="20">
        <f>SUM(D42:Y42)</f>
        <v>40600</v>
      </c>
      <c r="D42" s="20">
        <v>26500</v>
      </c>
      <c r="E42" s="20"/>
      <c r="F42" s="20"/>
      <c r="G42" s="20"/>
      <c r="H42" s="20"/>
      <c r="I42" s="20"/>
      <c r="J42" s="20"/>
      <c r="K42" s="47"/>
      <c r="L42" s="20"/>
      <c r="M42" s="20"/>
      <c r="N42" s="20"/>
      <c r="O42" s="20"/>
      <c r="P42" s="20"/>
      <c r="Q42" s="20">
        <v>14100</v>
      </c>
      <c r="R42" s="20"/>
      <c r="S42" s="20"/>
      <c r="T42" s="20"/>
      <c r="U42" s="20"/>
      <c r="V42" s="20"/>
      <c r="W42" s="20"/>
      <c r="X42" s="20"/>
      <c r="Y42" s="20"/>
      <c r="Z42" s="13"/>
    </row>
    <row r="43" spans="2:26" ht="17.25" customHeight="1">
      <c r="B43" s="12" t="s">
        <v>37</v>
      </c>
      <c r="C43" s="20">
        <f>SUM(D43:Y43)</f>
        <v>53800</v>
      </c>
      <c r="D43" s="20"/>
      <c r="E43" s="20">
        <v>37800</v>
      </c>
      <c r="F43" s="20"/>
      <c r="G43" s="20"/>
      <c r="H43" s="20"/>
      <c r="I43" s="20">
        <v>16000</v>
      </c>
      <c r="J43" s="20"/>
      <c r="K43" s="47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3"/>
    </row>
    <row r="44" spans="2:25" s="13" customFormat="1" ht="17.25" customHeight="1">
      <c r="B44" s="12" t="s">
        <v>38</v>
      </c>
      <c r="C44" s="21">
        <f t="shared" si="1"/>
        <v>0</v>
      </c>
      <c r="D44" s="20"/>
      <c r="E44" s="20"/>
      <c r="F44" s="20"/>
      <c r="G44" s="20"/>
      <c r="H44" s="20"/>
      <c r="I44" s="20"/>
      <c r="J44" s="20"/>
      <c r="K44" s="47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s="13" customFormat="1" ht="17.25" customHeight="1">
      <c r="B45" s="12" t="s">
        <v>39</v>
      </c>
      <c r="C45" s="21">
        <f t="shared" si="1"/>
        <v>0</v>
      </c>
      <c r="D45" s="20"/>
      <c r="E45" s="20"/>
      <c r="F45" s="20"/>
      <c r="G45" s="20"/>
      <c r="H45" s="20"/>
      <c r="I45" s="20"/>
      <c r="J45" s="20"/>
      <c r="K45" s="47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s="13" customFormat="1" ht="17.25" customHeight="1">
      <c r="B46" s="11" t="s">
        <v>40</v>
      </c>
      <c r="C46" s="21">
        <f t="shared" si="1"/>
        <v>0</v>
      </c>
      <c r="D46" s="20"/>
      <c r="E46" s="20"/>
      <c r="F46" s="20"/>
      <c r="G46" s="20"/>
      <c r="H46" s="20"/>
      <c r="I46" s="20"/>
      <c r="J46" s="20"/>
      <c r="K46" s="4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6" ht="17.25" customHeight="1">
      <c r="B47" s="11" t="s">
        <v>41</v>
      </c>
      <c r="C47" s="20">
        <f t="shared" si="1"/>
        <v>15800</v>
      </c>
      <c r="D47" s="20"/>
      <c r="E47" s="20">
        <v>15800</v>
      </c>
      <c r="F47" s="20"/>
      <c r="G47" s="20"/>
      <c r="H47" s="20"/>
      <c r="I47" s="20"/>
      <c r="J47" s="20"/>
      <c r="K47" s="4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3"/>
    </row>
    <row r="48" spans="2:26" ht="17.25" customHeight="1">
      <c r="B48" s="12" t="s">
        <v>42</v>
      </c>
      <c r="C48" s="20">
        <f t="shared" si="1"/>
        <v>0</v>
      </c>
      <c r="D48" s="20"/>
      <c r="E48" s="20"/>
      <c r="F48" s="20"/>
      <c r="G48" s="20"/>
      <c r="H48" s="20"/>
      <c r="I48" s="20"/>
      <c r="J48" s="20"/>
      <c r="K48" s="4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3"/>
    </row>
    <row r="49" spans="2:25" s="13" customFormat="1" ht="17.25" customHeight="1">
      <c r="B49" s="11" t="s">
        <v>43</v>
      </c>
      <c r="C49" s="21">
        <f>SUM(D49:Y49)</f>
        <v>0</v>
      </c>
      <c r="D49" s="20"/>
      <c r="E49" s="20"/>
      <c r="F49" s="20"/>
      <c r="G49" s="20"/>
      <c r="H49" s="20"/>
      <c r="I49" s="20"/>
      <c r="J49" s="20"/>
      <c r="K49" s="4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6" ht="17.25" customHeight="1">
      <c r="B50" s="11" t="s">
        <v>44</v>
      </c>
      <c r="C50" s="20">
        <f>SUM(D50:Y50)</f>
        <v>0</v>
      </c>
      <c r="D50" s="20"/>
      <c r="E50" s="20"/>
      <c r="F50" s="20"/>
      <c r="G50" s="20"/>
      <c r="H50" s="20"/>
      <c r="I50" s="20"/>
      <c r="J50" s="20"/>
      <c r="K50" s="4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3"/>
    </row>
    <row r="51" spans="2:26" ht="17.25" customHeight="1">
      <c r="B51" s="11" t="s">
        <v>45</v>
      </c>
      <c r="C51" s="20">
        <f t="shared" si="1"/>
        <v>0</v>
      </c>
      <c r="D51" s="20"/>
      <c r="E51" s="20"/>
      <c r="F51" s="20"/>
      <c r="G51" s="20"/>
      <c r="H51" s="20"/>
      <c r="I51" s="20"/>
      <c r="J51" s="20"/>
      <c r="K51" s="47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3"/>
    </row>
    <row r="52" spans="2:26" ht="17.25" customHeight="1">
      <c r="B52" s="11" t="s">
        <v>46</v>
      </c>
      <c r="C52" s="20">
        <f t="shared" si="1"/>
        <v>0</v>
      </c>
      <c r="D52" s="20"/>
      <c r="E52" s="20"/>
      <c r="F52" s="20"/>
      <c r="G52" s="20"/>
      <c r="H52" s="20"/>
      <c r="I52" s="20"/>
      <c r="J52" s="20"/>
      <c r="K52" s="47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3"/>
    </row>
    <row r="53" spans="2:26" ht="17.25" customHeight="1">
      <c r="B53" s="11" t="s">
        <v>80</v>
      </c>
      <c r="C53" s="20">
        <f t="shared" si="1"/>
        <v>20400</v>
      </c>
      <c r="D53" s="20"/>
      <c r="E53" s="20"/>
      <c r="F53" s="20"/>
      <c r="G53" s="20">
        <v>20400</v>
      </c>
      <c r="H53" s="20"/>
      <c r="I53" s="20"/>
      <c r="J53" s="20"/>
      <c r="K53" s="4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3"/>
    </row>
    <row r="54" spans="2:26" ht="17.25" customHeight="1">
      <c r="B54" s="11" t="s">
        <v>47</v>
      </c>
      <c r="C54" s="20">
        <f t="shared" si="1"/>
        <v>64000</v>
      </c>
      <c r="D54" s="20">
        <v>64000</v>
      </c>
      <c r="E54" s="20"/>
      <c r="F54" s="20"/>
      <c r="G54" s="20"/>
      <c r="H54" s="20"/>
      <c r="I54" s="20"/>
      <c r="J54" s="20"/>
      <c r="K54" s="47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3"/>
    </row>
    <row r="55" spans="2:26" ht="17.25" customHeight="1">
      <c r="B55" s="11" t="s">
        <v>48</v>
      </c>
      <c r="C55" s="20">
        <f t="shared" si="1"/>
        <v>0</v>
      </c>
      <c r="D55" s="20"/>
      <c r="E55" s="20"/>
      <c r="F55" s="20"/>
      <c r="G55" s="20"/>
      <c r="H55" s="20"/>
      <c r="I55" s="20"/>
      <c r="J55" s="20"/>
      <c r="K55" s="4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3"/>
    </row>
    <row r="56" spans="2:26" ht="17.25" customHeight="1">
      <c r="B56" s="11" t="s">
        <v>49</v>
      </c>
      <c r="C56" s="20">
        <f t="shared" si="1"/>
        <v>0</v>
      </c>
      <c r="D56" s="20"/>
      <c r="E56" s="20"/>
      <c r="F56" s="20"/>
      <c r="G56" s="20"/>
      <c r="H56" s="20"/>
      <c r="I56" s="20"/>
      <c r="J56" s="20"/>
      <c r="K56" s="4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3"/>
    </row>
    <row r="57" spans="2:26" ht="17.25" customHeight="1">
      <c r="B57" s="11" t="s">
        <v>50</v>
      </c>
      <c r="C57" s="20">
        <f t="shared" si="1"/>
        <v>0</v>
      </c>
      <c r="D57" s="20"/>
      <c r="E57" s="20"/>
      <c r="F57" s="20"/>
      <c r="G57" s="20"/>
      <c r="H57" s="20"/>
      <c r="I57" s="20"/>
      <c r="J57" s="20"/>
      <c r="K57" s="47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3"/>
    </row>
    <row r="58" spans="2:26" ht="17.25" customHeight="1">
      <c r="B58" s="11" t="s">
        <v>51</v>
      </c>
      <c r="C58" s="20">
        <f t="shared" si="1"/>
        <v>0</v>
      </c>
      <c r="D58" s="20"/>
      <c r="E58" s="20"/>
      <c r="F58" s="20"/>
      <c r="G58" s="20"/>
      <c r="H58" s="20"/>
      <c r="I58" s="20"/>
      <c r="J58" s="20"/>
      <c r="K58" s="47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3"/>
    </row>
    <row r="59" spans="2:26" ht="17.25" customHeight="1">
      <c r="B59" s="12" t="s">
        <v>52</v>
      </c>
      <c r="C59" s="20">
        <f t="shared" si="1"/>
        <v>0</v>
      </c>
      <c r="D59" s="20"/>
      <c r="E59" s="20"/>
      <c r="F59" s="20"/>
      <c r="G59" s="20"/>
      <c r="H59" s="20"/>
      <c r="I59" s="20"/>
      <c r="J59" s="20"/>
      <c r="K59" s="47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3"/>
    </row>
    <row r="60" spans="2:25" s="13" customFormat="1" ht="17.25" customHeight="1">
      <c r="B60" s="11" t="s">
        <v>53</v>
      </c>
      <c r="C60" s="21">
        <f>SUM(D60:Y60)</f>
        <v>0</v>
      </c>
      <c r="D60" s="20"/>
      <c r="E60" s="20"/>
      <c r="F60" s="20"/>
      <c r="G60" s="20"/>
      <c r="H60" s="20"/>
      <c r="I60" s="20"/>
      <c r="J60" s="20"/>
      <c r="K60" s="47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2:26" ht="17.25" customHeight="1">
      <c r="B61" s="11" t="s">
        <v>54</v>
      </c>
      <c r="C61" s="20">
        <f t="shared" si="1"/>
        <v>220700</v>
      </c>
      <c r="D61" s="20">
        <v>63500</v>
      </c>
      <c r="E61" s="20">
        <v>157200</v>
      </c>
      <c r="F61" s="20"/>
      <c r="G61" s="20"/>
      <c r="H61" s="20"/>
      <c r="I61" s="20"/>
      <c r="J61" s="20"/>
      <c r="K61" s="47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3"/>
    </row>
    <row r="62" spans="2:26" ht="17.25" customHeight="1">
      <c r="B62" s="11" t="s">
        <v>55</v>
      </c>
      <c r="C62" s="20">
        <f t="shared" si="1"/>
        <v>14200</v>
      </c>
      <c r="D62" s="20">
        <v>12700</v>
      </c>
      <c r="E62" s="20"/>
      <c r="F62" s="20"/>
      <c r="G62" s="20"/>
      <c r="H62" s="20"/>
      <c r="I62" s="20"/>
      <c r="J62" s="20"/>
      <c r="K62" s="47"/>
      <c r="L62" s="20"/>
      <c r="M62" s="20"/>
      <c r="N62" s="20"/>
      <c r="O62" s="20"/>
      <c r="P62" s="20"/>
      <c r="Q62" s="20">
        <v>1500</v>
      </c>
      <c r="R62" s="20"/>
      <c r="S62" s="20"/>
      <c r="T62" s="20"/>
      <c r="U62" s="20"/>
      <c r="V62" s="20"/>
      <c r="W62" s="20"/>
      <c r="X62" s="20"/>
      <c r="Y62" s="20"/>
      <c r="Z62" s="13"/>
    </row>
    <row r="63" spans="2:26" ht="17.25" customHeight="1">
      <c r="B63" s="11" t="s">
        <v>56</v>
      </c>
      <c r="C63" s="20">
        <f t="shared" si="1"/>
        <v>0</v>
      </c>
      <c r="D63" s="20"/>
      <c r="E63" s="20"/>
      <c r="F63" s="20"/>
      <c r="G63" s="20"/>
      <c r="H63" s="20"/>
      <c r="I63" s="20"/>
      <c r="J63" s="20"/>
      <c r="K63" s="47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3"/>
    </row>
    <row r="64" spans="2:26" ht="17.25" customHeight="1">
      <c r="B64" s="11" t="s">
        <v>57</v>
      </c>
      <c r="C64" s="20">
        <f t="shared" si="1"/>
        <v>23800</v>
      </c>
      <c r="D64" s="20"/>
      <c r="E64" s="20">
        <v>23800</v>
      </c>
      <c r="F64" s="20"/>
      <c r="G64" s="20"/>
      <c r="H64" s="20"/>
      <c r="I64" s="20"/>
      <c r="J64" s="20"/>
      <c r="K64" s="47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3"/>
    </row>
    <row r="65" spans="2:26" ht="17.25" customHeight="1">
      <c r="B65" s="11" t="s">
        <v>58</v>
      </c>
      <c r="C65" s="20">
        <f t="shared" si="1"/>
        <v>0</v>
      </c>
      <c r="D65" s="20"/>
      <c r="E65" s="20"/>
      <c r="F65" s="20"/>
      <c r="G65" s="20"/>
      <c r="H65" s="20"/>
      <c r="I65" s="20"/>
      <c r="J65" s="20"/>
      <c r="K65" s="47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3"/>
    </row>
    <row r="66" spans="2:26" ht="17.25" customHeight="1">
      <c r="B66" s="11" t="s">
        <v>143</v>
      </c>
      <c r="C66" s="20">
        <f>SUM(D66:Y66)</f>
        <v>0</v>
      </c>
      <c r="D66" s="20"/>
      <c r="E66" s="20"/>
      <c r="F66" s="20"/>
      <c r="G66" s="20"/>
      <c r="H66" s="20"/>
      <c r="I66" s="20"/>
      <c r="J66" s="20"/>
      <c r="K66" s="47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3"/>
    </row>
    <row r="67" spans="2:26" ht="17.25" customHeight="1">
      <c r="B67" s="11" t="s">
        <v>144</v>
      </c>
      <c r="C67" s="20">
        <f t="shared" si="1"/>
        <v>0</v>
      </c>
      <c r="D67" s="20"/>
      <c r="E67" s="20"/>
      <c r="F67" s="20"/>
      <c r="G67" s="20"/>
      <c r="H67" s="20"/>
      <c r="I67" s="20"/>
      <c r="J67" s="20"/>
      <c r="K67" s="47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3"/>
    </row>
    <row r="68" spans="2:26" ht="17.25" customHeight="1">
      <c r="B68" s="11" t="s">
        <v>145</v>
      </c>
      <c r="C68" s="20">
        <f t="shared" si="1"/>
        <v>0</v>
      </c>
      <c r="D68" s="20"/>
      <c r="E68" s="20"/>
      <c r="F68" s="20"/>
      <c r="G68" s="20"/>
      <c r="H68" s="20"/>
      <c r="I68" s="20"/>
      <c r="J68" s="20"/>
      <c r="K68" s="47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3"/>
    </row>
    <row r="69" spans="2:26" ht="17.25" customHeight="1">
      <c r="B69" s="11" t="s">
        <v>146</v>
      </c>
      <c r="C69" s="20">
        <f>SUM(D69:Y69)</f>
        <v>0</v>
      </c>
      <c r="D69" s="20"/>
      <c r="E69" s="20"/>
      <c r="F69" s="20"/>
      <c r="G69" s="20"/>
      <c r="H69" s="20"/>
      <c r="I69" s="20"/>
      <c r="J69" s="20"/>
      <c r="K69" s="47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3"/>
    </row>
    <row r="70" spans="2:26" ht="17.25" customHeight="1">
      <c r="B70" s="11" t="s">
        <v>147</v>
      </c>
      <c r="C70" s="20">
        <f t="shared" si="1"/>
        <v>0</v>
      </c>
      <c r="D70" s="20"/>
      <c r="E70" s="20"/>
      <c r="F70" s="20"/>
      <c r="G70" s="20"/>
      <c r="H70" s="20"/>
      <c r="I70" s="20"/>
      <c r="J70" s="20"/>
      <c r="K70" s="47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3"/>
    </row>
    <row r="71" spans="2:26" ht="17.25" customHeight="1">
      <c r="B71" s="11" t="s">
        <v>148</v>
      </c>
      <c r="C71" s="20">
        <f t="shared" si="1"/>
        <v>0</v>
      </c>
      <c r="D71" s="20"/>
      <c r="E71" s="20"/>
      <c r="F71" s="20"/>
      <c r="G71" s="20"/>
      <c r="H71" s="20"/>
      <c r="I71" s="20"/>
      <c r="J71" s="20"/>
      <c r="K71" s="47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3"/>
    </row>
    <row r="72" spans="2:26" ht="17.25" customHeight="1">
      <c r="B72" s="11" t="s">
        <v>96</v>
      </c>
      <c r="C72" s="20">
        <f t="shared" si="1"/>
        <v>0</v>
      </c>
      <c r="D72" s="20"/>
      <c r="E72" s="20"/>
      <c r="F72" s="20"/>
      <c r="G72" s="20"/>
      <c r="H72" s="20"/>
      <c r="I72" s="20"/>
      <c r="J72" s="20"/>
      <c r="K72" s="47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3"/>
    </row>
    <row r="73" spans="2:26" ht="17.25" customHeight="1">
      <c r="B73" s="11" t="s">
        <v>97</v>
      </c>
      <c r="C73" s="20">
        <f t="shared" si="1"/>
        <v>0</v>
      </c>
      <c r="D73" s="20"/>
      <c r="E73" s="20"/>
      <c r="F73" s="20"/>
      <c r="G73" s="20"/>
      <c r="H73" s="20"/>
      <c r="I73" s="20"/>
      <c r="J73" s="20"/>
      <c r="K73" s="47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3"/>
    </row>
    <row r="74" spans="2:26" ht="17.25" customHeight="1">
      <c r="B74" s="11" t="s">
        <v>98</v>
      </c>
      <c r="C74" s="20">
        <f t="shared" si="1"/>
        <v>0</v>
      </c>
      <c r="D74" s="20"/>
      <c r="E74" s="20"/>
      <c r="F74" s="20"/>
      <c r="G74" s="20"/>
      <c r="H74" s="20"/>
      <c r="I74" s="20"/>
      <c r="J74" s="20"/>
      <c r="K74" s="47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3"/>
    </row>
    <row r="75" spans="2:26" ht="17.25" customHeight="1">
      <c r="B75" s="11" t="s">
        <v>99</v>
      </c>
      <c r="C75" s="20">
        <f t="shared" si="1"/>
        <v>0</v>
      </c>
      <c r="D75" s="20"/>
      <c r="E75" s="20"/>
      <c r="F75" s="20"/>
      <c r="G75" s="20"/>
      <c r="H75" s="20"/>
      <c r="I75" s="20"/>
      <c r="J75" s="20"/>
      <c r="K75" s="47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3"/>
    </row>
    <row r="76" spans="2:26" ht="17.25" customHeight="1">
      <c r="B76" s="11" t="s">
        <v>59</v>
      </c>
      <c r="C76" s="20">
        <f t="shared" si="1"/>
        <v>0</v>
      </c>
      <c r="D76" s="20"/>
      <c r="E76" s="20"/>
      <c r="F76" s="20"/>
      <c r="G76" s="20"/>
      <c r="H76" s="20"/>
      <c r="I76" s="20"/>
      <c r="J76" s="20"/>
      <c r="K76" s="47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3"/>
    </row>
    <row r="77" spans="2:26" ht="17.25" customHeight="1">
      <c r="B77" s="11" t="s">
        <v>100</v>
      </c>
      <c r="C77" s="20">
        <f t="shared" si="1"/>
        <v>0</v>
      </c>
      <c r="D77" s="20"/>
      <c r="E77" s="20"/>
      <c r="F77" s="20"/>
      <c r="G77" s="20"/>
      <c r="H77" s="20"/>
      <c r="I77" s="20"/>
      <c r="J77" s="20"/>
      <c r="K77" s="47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3"/>
    </row>
    <row r="78" spans="2:26" ht="17.25" customHeight="1">
      <c r="B78" s="11" t="s">
        <v>101</v>
      </c>
      <c r="C78" s="20">
        <f t="shared" si="1"/>
        <v>0</v>
      </c>
      <c r="D78" s="20"/>
      <c r="E78" s="20"/>
      <c r="F78" s="20"/>
      <c r="G78" s="20"/>
      <c r="H78" s="20"/>
      <c r="I78" s="20"/>
      <c r="J78" s="20"/>
      <c r="K78" s="47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3"/>
    </row>
    <row r="79" spans="2:26" ht="17.25" customHeight="1">
      <c r="B79" s="11" t="s">
        <v>74</v>
      </c>
      <c r="C79" s="20">
        <f t="shared" si="1"/>
        <v>0</v>
      </c>
      <c r="D79" s="20"/>
      <c r="E79" s="20"/>
      <c r="F79" s="20"/>
      <c r="G79" s="20"/>
      <c r="H79" s="20"/>
      <c r="I79" s="20"/>
      <c r="J79" s="20"/>
      <c r="K79" s="47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3"/>
    </row>
    <row r="80" spans="2:26" ht="17.25" customHeight="1">
      <c r="B80" s="11" t="s">
        <v>109</v>
      </c>
      <c r="C80" s="20">
        <f t="shared" si="1"/>
        <v>0</v>
      </c>
      <c r="D80" s="20"/>
      <c r="E80" s="20"/>
      <c r="F80" s="20"/>
      <c r="G80" s="20"/>
      <c r="H80" s="20"/>
      <c r="I80" s="20"/>
      <c r="J80" s="20"/>
      <c r="K80" s="4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3"/>
    </row>
    <row r="81" spans="2:26" ht="17.25" customHeight="1">
      <c r="B81" s="11" t="s">
        <v>110</v>
      </c>
      <c r="C81" s="20">
        <f t="shared" si="1"/>
        <v>0</v>
      </c>
      <c r="D81" s="20"/>
      <c r="E81" s="20"/>
      <c r="F81" s="20"/>
      <c r="G81" s="20"/>
      <c r="H81" s="20"/>
      <c r="I81" s="20"/>
      <c r="J81" s="20"/>
      <c r="K81" s="47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3"/>
    </row>
    <row r="82" spans="2:26" ht="17.25" customHeight="1">
      <c r="B82" s="11" t="s">
        <v>111</v>
      </c>
      <c r="C82" s="20">
        <f t="shared" si="1"/>
        <v>0</v>
      </c>
      <c r="D82" s="20"/>
      <c r="E82" s="20"/>
      <c r="F82" s="20"/>
      <c r="G82" s="20"/>
      <c r="H82" s="20"/>
      <c r="I82" s="20"/>
      <c r="J82" s="20"/>
      <c r="K82" s="47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3"/>
    </row>
    <row r="83" spans="2:26" ht="17.25" customHeight="1">
      <c r="B83" s="11" t="s">
        <v>112</v>
      </c>
      <c r="C83" s="20">
        <f t="shared" si="1"/>
        <v>0</v>
      </c>
      <c r="D83" s="20"/>
      <c r="E83" s="20"/>
      <c r="F83" s="20"/>
      <c r="G83" s="20"/>
      <c r="H83" s="20"/>
      <c r="I83" s="20"/>
      <c r="J83" s="20"/>
      <c r="K83" s="4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3"/>
    </row>
    <row r="84" spans="2:26" ht="17.25" customHeight="1">
      <c r="B84" s="11" t="s">
        <v>113</v>
      </c>
      <c r="C84" s="20">
        <f t="shared" si="1"/>
        <v>0</v>
      </c>
      <c r="D84" s="20"/>
      <c r="E84" s="20"/>
      <c r="F84" s="20"/>
      <c r="G84" s="20"/>
      <c r="H84" s="20"/>
      <c r="I84" s="20"/>
      <c r="J84" s="20"/>
      <c r="K84" s="47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3"/>
    </row>
    <row r="85" spans="2:26" ht="17.25" customHeight="1">
      <c r="B85" s="11" t="s">
        <v>149</v>
      </c>
      <c r="C85" s="20">
        <f t="shared" si="1"/>
        <v>0</v>
      </c>
      <c r="D85" s="20"/>
      <c r="E85" s="20"/>
      <c r="F85" s="20"/>
      <c r="G85" s="20"/>
      <c r="H85" s="20"/>
      <c r="I85" s="20"/>
      <c r="J85" s="20"/>
      <c r="K85" s="47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3"/>
    </row>
    <row r="86" spans="2:26" ht="17.25" customHeight="1">
      <c r="B86" s="11" t="s">
        <v>114</v>
      </c>
      <c r="C86" s="20">
        <f t="shared" si="1"/>
        <v>0</v>
      </c>
      <c r="D86" s="20"/>
      <c r="E86" s="20"/>
      <c r="F86" s="20"/>
      <c r="G86" s="20"/>
      <c r="H86" s="20"/>
      <c r="I86" s="20"/>
      <c r="J86" s="20"/>
      <c r="K86" s="4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3"/>
    </row>
    <row r="87" spans="2:26" ht="17.25" customHeight="1">
      <c r="B87" s="11" t="s">
        <v>115</v>
      </c>
      <c r="C87" s="20">
        <f aca="true" t="shared" si="3" ref="C87:C113">SUM(D87:Y87)</f>
        <v>0</v>
      </c>
      <c r="D87" s="20"/>
      <c r="E87" s="20"/>
      <c r="F87" s="20"/>
      <c r="G87" s="20"/>
      <c r="H87" s="20"/>
      <c r="I87" s="20"/>
      <c r="J87" s="20"/>
      <c r="K87" s="47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3"/>
    </row>
    <row r="88" spans="2:26" ht="17.25" customHeight="1">
      <c r="B88" s="11" t="s">
        <v>116</v>
      </c>
      <c r="C88" s="20">
        <f t="shared" si="3"/>
        <v>0</v>
      </c>
      <c r="D88" s="20"/>
      <c r="E88" s="20"/>
      <c r="F88" s="20"/>
      <c r="G88" s="20"/>
      <c r="H88" s="20"/>
      <c r="I88" s="20"/>
      <c r="J88" s="20"/>
      <c r="K88" s="47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3"/>
    </row>
    <row r="89" spans="2:26" ht="17.25" customHeight="1">
      <c r="B89" s="11" t="s">
        <v>93</v>
      </c>
      <c r="C89" s="20">
        <f t="shared" si="3"/>
        <v>0</v>
      </c>
      <c r="D89" s="20"/>
      <c r="E89" s="20"/>
      <c r="F89" s="20"/>
      <c r="G89" s="20"/>
      <c r="H89" s="20"/>
      <c r="I89" s="20"/>
      <c r="J89" s="20"/>
      <c r="K89" s="47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3"/>
    </row>
    <row r="90" spans="2:26" ht="17.25" customHeight="1">
      <c r="B90" s="11" t="s">
        <v>125</v>
      </c>
      <c r="C90" s="20">
        <f t="shared" si="3"/>
        <v>0</v>
      </c>
      <c r="D90" s="20"/>
      <c r="E90" s="20"/>
      <c r="F90" s="20"/>
      <c r="G90" s="20"/>
      <c r="H90" s="20"/>
      <c r="I90" s="20"/>
      <c r="J90" s="20"/>
      <c r="K90" s="47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3"/>
    </row>
    <row r="91" spans="2:26" ht="17.25" customHeight="1">
      <c r="B91" s="11" t="s">
        <v>91</v>
      </c>
      <c r="C91" s="20">
        <f t="shared" si="3"/>
        <v>0</v>
      </c>
      <c r="D91" s="20"/>
      <c r="E91" s="20"/>
      <c r="F91" s="20"/>
      <c r="G91" s="20"/>
      <c r="H91" s="20"/>
      <c r="I91" s="20"/>
      <c r="J91" s="20"/>
      <c r="K91" s="47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3"/>
    </row>
    <row r="92" spans="2:26" ht="17.25" customHeight="1">
      <c r="B92" s="11" t="s">
        <v>152</v>
      </c>
      <c r="C92" s="20">
        <f t="shared" si="3"/>
        <v>0</v>
      </c>
      <c r="D92" s="20"/>
      <c r="E92" s="20"/>
      <c r="F92" s="20"/>
      <c r="G92" s="20"/>
      <c r="H92" s="20"/>
      <c r="I92" s="20"/>
      <c r="J92" s="20"/>
      <c r="K92" s="47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3"/>
    </row>
    <row r="93" spans="2:26" ht="17.25" customHeight="1">
      <c r="B93" s="11" t="s">
        <v>92</v>
      </c>
      <c r="C93" s="20">
        <f t="shared" si="3"/>
        <v>0</v>
      </c>
      <c r="D93" s="20"/>
      <c r="E93" s="20"/>
      <c r="F93" s="20"/>
      <c r="G93" s="20"/>
      <c r="H93" s="20"/>
      <c r="I93" s="20"/>
      <c r="J93" s="20"/>
      <c r="K93" s="47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3"/>
    </row>
    <row r="94" spans="2:26" ht="17.25" customHeight="1">
      <c r="B94" s="11" t="s">
        <v>60</v>
      </c>
      <c r="C94" s="20">
        <f>SUM(D94:Y94)</f>
        <v>0</v>
      </c>
      <c r="D94" s="20"/>
      <c r="E94" s="20"/>
      <c r="F94" s="20"/>
      <c r="G94" s="20"/>
      <c r="H94" s="20"/>
      <c r="I94" s="20"/>
      <c r="J94" s="20"/>
      <c r="K94" s="47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3"/>
    </row>
    <row r="95" spans="2:26" ht="17.25" customHeight="1">
      <c r="B95" s="11" t="s">
        <v>102</v>
      </c>
      <c r="C95" s="20">
        <f t="shared" si="3"/>
        <v>0</v>
      </c>
      <c r="D95" s="20"/>
      <c r="E95" s="20"/>
      <c r="F95" s="20"/>
      <c r="G95" s="20"/>
      <c r="H95" s="20"/>
      <c r="I95" s="20"/>
      <c r="J95" s="20"/>
      <c r="K95" s="47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3"/>
    </row>
    <row r="96" spans="2:26" ht="17.25" customHeight="1">
      <c r="B96" s="11" t="s">
        <v>61</v>
      </c>
      <c r="C96" s="20">
        <f>SUM(D96:Y96)</f>
        <v>0</v>
      </c>
      <c r="D96" s="20"/>
      <c r="E96" s="20"/>
      <c r="F96" s="20"/>
      <c r="G96" s="20"/>
      <c r="H96" s="20"/>
      <c r="I96" s="20"/>
      <c r="J96" s="20"/>
      <c r="K96" s="4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3"/>
    </row>
    <row r="97" spans="2:26" ht="17.25" customHeight="1">
      <c r="B97" s="11" t="s">
        <v>62</v>
      </c>
      <c r="C97" s="20">
        <f>SUM(D97:Y97)</f>
        <v>0</v>
      </c>
      <c r="D97" s="20"/>
      <c r="E97" s="20"/>
      <c r="F97" s="20"/>
      <c r="G97" s="20"/>
      <c r="H97" s="20"/>
      <c r="I97" s="20"/>
      <c r="J97" s="20"/>
      <c r="K97" s="47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3"/>
    </row>
    <row r="98" spans="2:26" ht="17.25" customHeight="1">
      <c r="B98" s="11" t="s">
        <v>63</v>
      </c>
      <c r="C98" s="20">
        <f t="shared" si="3"/>
        <v>0</v>
      </c>
      <c r="D98" s="20"/>
      <c r="E98" s="20"/>
      <c r="F98" s="20"/>
      <c r="G98" s="20"/>
      <c r="H98" s="20"/>
      <c r="I98" s="20"/>
      <c r="J98" s="20"/>
      <c r="K98" s="47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3"/>
    </row>
    <row r="99" spans="2:26" ht="17.25" customHeight="1">
      <c r="B99" s="11" t="s">
        <v>64</v>
      </c>
      <c r="C99" s="20">
        <f t="shared" si="3"/>
        <v>0</v>
      </c>
      <c r="D99" s="20"/>
      <c r="E99" s="20"/>
      <c r="F99" s="20"/>
      <c r="G99" s="20"/>
      <c r="H99" s="20"/>
      <c r="I99" s="20"/>
      <c r="J99" s="20"/>
      <c r="K99" s="47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3"/>
    </row>
    <row r="100" spans="2:26" ht="17.25" customHeight="1">
      <c r="B100" s="11" t="s">
        <v>65</v>
      </c>
      <c r="C100" s="20">
        <f t="shared" si="3"/>
        <v>0</v>
      </c>
      <c r="D100" s="20"/>
      <c r="E100" s="20"/>
      <c r="F100" s="20"/>
      <c r="G100" s="20"/>
      <c r="H100" s="20"/>
      <c r="I100" s="20"/>
      <c r="J100" s="20"/>
      <c r="K100" s="47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3"/>
    </row>
    <row r="101" spans="2:26" ht="17.25" customHeight="1">
      <c r="B101" s="11" t="s">
        <v>103</v>
      </c>
      <c r="C101" s="20">
        <f t="shared" si="3"/>
        <v>0</v>
      </c>
      <c r="D101" s="20"/>
      <c r="E101" s="20"/>
      <c r="F101" s="20"/>
      <c r="G101" s="20"/>
      <c r="H101" s="20"/>
      <c r="I101" s="20"/>
      <c r="J101" s="20"/>
      <c r="K101" s="47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3"/>
    </row>
    <row r="102" spans="2:26" ht="17.25" customHeight="1">
      <c r="B102" s="11" t="s">
        <v>117</v>
      </c>
      <c r="C102" s="20">
        <f t="shared" si="3"/>
        <v>0</v>
      </c>
      <c r="D102" s="20"/>
      <c r="E102" s="20"/>
      <c r="F102" s="20"/>
      <c r="G102" s="20"/>
      <c r="H102" s="20"/>
      <c r="I102" s="20"/>
      <c r="J102" s="20"/>
      <c r="K102" s="47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3"/>
    </row>
    <row r="103" spans="2:26" ht="17.25" customHeight="1">
      <c r="B103" s="11" t="s">
        <v>150</v>
      </c>
      <c r="C103" s="20">
        <f t="shared" si="3"/>
        <v>0</v>
      </c>
      <c r="D103" s="20"/>
      <c r="E103" s="20"/>
      <c r="F103" s="20"/>
      <c r="G103" s="20"/>
      <c r="H103" s="20"/>
      <c r="I103" s="20"/>
      <c r="J103" s="20"/>
      <c r="K103" s="47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3"/>
    </row>
    <row r="104" spans="2:26" ht="17.25" customHeight="1">
      <c r="B104" s="11" t="s">
        <v>104</v>
      </c>
      <c r="C104" s="20">
        <f t="shared" si="3"/>
        <v>0</v>
      </c>
      <c r="D104" s="20"/>
      <c r="E104" s="20"/>
      <c r="F104" s="20"/>
      <c r="G104" s="20"/>
      <c r="H104" s="20"/>
      <c r="I104" s="20"/>
      <c r="J104" s="20"/>
      <c r="K104" s="47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3"/>
    </row>
    <row r="105" spans="2:26" ht="17.25" customHeight="1">
      <c r="B105" s="11" t="s">
        <v>105</v>
      </c>
      <c r="C105" s="20">
        <f>SUM(D105:Y105)</f>
        <v>0</v>
      </c>
      <c r="D105" s="20"/>
      <c r="E105" s="20"/>
      <c r="F105" s="20"/>
      <c r="G105" s="20"/>
      <c r="H105" s="20"/>
      <c r="I105" s="20"/>
      <c r="J105" s="20"/>
      <c r="K105" s="47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3"/>
    </row>
    <row r="106" spans="2:26" ht="17.25" customHeight="1">
      <c r="B106" s="11" t="s">
        <v>118</v>
      </c>
      <c r="C106" s="20">
        <f t="shared" si="3"/>
        <v>0</v>
      </c>
      <c r="D106" s="20"/>
      <c r="E106" s="20"/>
      <c r="F106" s="20"/>
      <c r="G106" s="20"/>
      <c r="H106" s="20"/>
      <c r="I106" s="20"/>
      <c r="J106" s="20"/>
      <c r="K106" s="47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3"/>
    </row>
    <row r="107" spans="2:26" ht="17.25" customHeight="1">
      <c r="B107" s="11" t="s">
        <v>119</v>
      </c>
      <c r="C107" s="20">
        <f t="shared" si="3"/>
        <v>0</v>
      </c>
      <c r="D107" s="20"/>
      <c r="E107" s="20"/>
      <c r="F107" s="20"/>
      <c r="G107" s="20"/>
      <c r="H107" s="20"/>
      <c r="I107" s="20"/>
      <c r="J107" s="20"/>
      <c r="K107" s="47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3"/>
    </row>
    <row r="108" spans="2:26" ht="17.25" customHeight="1">
      <c r="B108" s="11" t="s">
        <v>151</v>
      </c>
      <c r="C108" s="20">
        <f t="shared" si="3"/>
        <v>0</v>
      </c>
      <c r="D108" s="20"/>
      <c r="E108" s="20"/>
      <c r="F108" s="20"/>
      <c r="G108" s="20"/>
      <c r="H108" s="20"/>
      <c r="I108" s="20"/>
      <c r="J108" s="20"/>
      <c r="K108" s="47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3"/>
    </row>
    <row r="109" spans="2:26" ht="17.25" customHeight="1">
      <c r="B109" s="11" t="s">
        <v>106</v>
      </c>
      <c r="C109" s="20">
        <f t="shared" si="3"/>
        <v>0</v>
      </c>
      <c r="D109" s="20"/>
      <c r="E109" s="20"/>
      <c r="F109" s="20"/>
      <c r="G109" s="20"/>
      <c r="H109" s="20"/>
      <c r="I109" s="20"/>
      <c r="J109" s="20"/>
      <c r="K109" s="47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3"/>
    </row>
    <row r="110" spans="2:26" ht="17.25" customHeight="1">
      <c r="B110" s="11" t="s">
        <v>120</v>
      </c>
      <c r="C110" s="20">
        <f t="shared" si="3"/>
        <v>0</v>
      </c>
      <c r="D110" s="20"/>
      <c r="E110" s="20"/>
      <c r="F110" s="20"/>
      <c r="G110" s="20"/>
      <c r="H110" s="20"/>
      <c r="I110" s="20"/>
      <c r="J110" s="20"/>
      <c r="K110" s="47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3"/>
    </row>
    <row r="111" spans="2:26" ht="17.25" customHeight="1">
      <c r="B111" s="11" t="s">
        <v>107</v>
      </c>
      <c r="C111" s="20">
        <f t="shared" si="3"/>
        <v>0</v>
      </c>
      <c r="D111" s="20"/>
      <c r="E111" s="20"/>
      <c r="F111" s="20"/>
      <c r="G111" s="20"/>
      <c r="H111" s="20"/>
      <c r="I111" s="20"/>
      <c r="J111" s="20"/>
      <c r="K111" s="47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3"/>
    </row>
    <row r="112" spans="2:26" ht="17.25" customHeight="1">
      <c r="B112" s="11" t="s">
        <v>108</v>
      </c>
      <c r="C112" s="20">
        <f t="shared" si="3"/>
        <v>0</v>
      </c>
      <c r="D112" s="20"/>
      <c r="E112" s="20"/>
      <c r="F112" s="20"/>
      <c r="G112" s="20"/>
      <c r="H112" s="20"/>
      <c r="I112" s="20"/>
      <c r="J112" s="20"/>
      <c r="K112" s="47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3"/>
    </row>
    <row r="113" spans="2:26" ht="17.25" customHeight="1">
      <c r="B113" s="11" t="s">
        <v>126</v>
      </c>
      <c r="C113" s="20">
        <f t="shared" si="3"/>
        <v>0</v>
      </c>
      <c r="D113" s="20"/>
      <c r="E113" s="20"/>
      <c r="F113" s="20"/>
      <c r="G113" s="20"/>
      <c r="H113" s="20"/>
      <c r="I113" s="20"/>
      <c r="J113" s="20"/>
      <c r="K113" s="47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3"/>
    </row>
    <row r="114" spans="2:26" ht="17.25" customHeight="1">
      <c r="B114" s="11" t="s">
        <v>139</v>
      </c>
      <c r="C114" s="20">
        <f>SUM(D114:Y114)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3"/>
    </row>
    <row r="115" spans="3:26" ht="24.75" customHeight="1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"/>
    </row>
    <row r="116" spans="2:26" ht="24.75" customHeight="1">
      <c r="B116" s="11" t="s">
        <v>70</v>
      </c>
      <c r="C116" s="20">
        <f aca="true" t="shared" si="4" ref="C116:X116">SUBTOTAL(9,C4:C42)</f>
        <v>7568300</v>
      </c>
      <c r="D116" s="20">
        <f>SUBTOTAL(9,D4:D42)</f>
        <v>2055300</v>
      </c>
      <c r="E116" s="20">
        <f>SUBTOTAL(9,E4:E42)</f>
        <v>3085700</v>
      </c>
      <c r="F116" s="20">
        <f>SUBTOTAL(9,F4:F42)</f>
        <v>0</v>
      </c>
      <c r="G116" s="20">
        <f t="shared" si="4"/>
        <v>0</v>
      </c>
      <c r="H116" s="20">
        <f t="shared" si="4"/>
        <v>0</v>
      </c>
      <c r="I116" s="20">
        <f t="shared" si="4"/>
        <v>1322700</v>
      </c>
      <c r="J116" s="20">
        <f t="shared" si="4"/>
        <v>0</v>
      </c>
      <c r="K116" s="20">
        <f t="shared" si="4"/>
        <v>0</v>
      </c>
      <c r="L116" s="20">
        <f t="shared" si="4"/>
        <v>77100</v>
      </c>
      <c r="M116" s="20">
        <f t="shared" si="4"/>
        <v>0</v>
      </c>
      <c r="N116" s="20">
        <f t="shared" si="4"/>
        <v>55700</v>
      </c>
      <c r="O116" s="20">
        <f t="shared" si="4"/>
        <v>0</v>
      </c>
      <c r="P116" s="20">
        <f t="shared" si="4"/>
        <v>0</v>
      </c>
      <c r="Q116" s="20">
        <f t="shared" si="4"/>
        <v>396400</v>
      </c>
      <c r="R116" s="20">
        <f t="shared" si="4"/>
        <v>575400</v>
      </c>
      <c r="S116" s="20">
        <f t="shared" si="4"/>
        <v>0</v>
      </c>
      <c r="T116" s="20">
        <f t="shared" si="4"/>
        <v>0</v>
      </c>
      <c r="U116" s="20">
        <f>SUBTOTAL(9,U4:U42)</f>
        <v>0</v>
      </c>
      <c r="V116" s="20">
        <f>SUBTOTAL(9,V4:V42)</f>
        <v>0</v>
      </c>
      <c r="W116" s="20">
        <f t="shared" si="4"/>
        <v>0</v>
      </c>
      <c r="X116" s="20">
        <f t="shared" si="4"/>
        <v>0</v>
      </c>
      <c r="Y116" s="20">
        <f>SUBTOTAL(9,Y4:Y43)</f>
        <v>0</v>
      </c>
      <c r="Z116" s="13"/>
    </row>
    <row r="117" spans="2:26" ht="24.75" customHeight="1">
      <c r="B117" s="11" t="s">
        <v>71</v>
      </c>
      <c r="C117" s="20">
        <f aca="true" t="shared" si="5" ref="C117:Y117">SUBTOTAL(9,C43:C65)</f>
        <v>412700</v>
      </c>
      <c r="D117" s="20">
        <f t="shared" si="5"/>
        <v>140200</v>
      </c>
      <c r="E117" s="20">
        <f>SUBTOTAL(9,E43:E65)</f>
        <v>234600</v>
      </c>
      <c r="F117" s="20">
        <f t="shared" si="5"/>
        <v>0</v>
      </c>
      <c r="G117" s="20">
        <f t="shared" si="5"/>
        <v>20400</v>
      </c>
      <c r="H117" s="20">
        <f t="shared" si="5"/>
        <v>0</v>
      </c>
      <c r="I117" s="20">
        <f t="shared" si="5"/>
        <v>16000</v>
      </c>
      <c r="J117" s="20">
        <f t="shared" si="5"/>
        <v>0</v>
      </c>
      <c r="K117" s="20">
        <f t="shared" si="5"/>
        <v>0</v>
      </c>
      <c r="L117" s="20">
        <f t="shared" si="5"/>
        <v>0</v>
      </c>
      <c r="M117" s="20">
        <f t="shared" si="5"/>
        <v>0</v>
      </c>
      <c r="N117" s="20">
        <f t="shared" si="5"/>
        <v>0</v>
      </c>
      <c r="O117" s="20">
        <f t="shared" si="5"/>
        <v>0</v>
      </c>
      <c r="P117" s="20">
        <f t="shared" si="5"/>
        <v>0</v>
      </c>
      <c r="Q117" s="20">
        <f t="shared" si="5"/>
        <v>1500</v>
      </c>
      <c r="R117" s="20">
        <f t="shared" si="5"/>
        <v>0</v>
      </c>
      <c r="S117" s="20">
        <f t="shared" si="5"/>
        <v>0</v>
      </c>
      <c r="T117" s="20">
        <f t="shared" si="5"/>
        <v>0</v>
      </c>
      <c r="U117" s="20">
        <f>SUBTOTAL(9,U43:U65)</f>
        <v>0</v>
      </c>
      <c r="V117" s="20">
        <f>SUBTOTAL(9,V43:V65)</f>
        <v>0</v>
      </c>
      <c r="W117" s="20">
        <f t="shared" si="5"/>
        <v>0</v>
      </c>
      <c r="X117" s="20">
        <f t="shared" si="5"/>
        <v>0</v>
      </c>
      <c r="Y117" s="20">
        <f t="shared" si="5"/>
        <v>0</v>
      </c>
      <c r="Z117" s="13"/>
    </row>
    <row r="118" spans="2:26" ht="24.75" customHeight="1">
      <c r="B118" s="11" t="s">
        <v>86</v>
      </c>
      <c r="C118" s="20">
        <f aca="true" t="shared" si="6" ref="C118:Y118">SUBTOTAL(9,C66:C114)</f>
        <v>0</v>
      </c>
      <c r="D118" s="20">
        <f t="shared" si="6"/>
        <v>0</v>
      </c>
      <c r="E118" s="20">
        <f>SUBTOTAL(9,E66:E114)</f>
        <v>0</v>
      </c>
      <c r="F118" s="20">
        <f t="shared" si="6"/>
        <v>0</v>
      </c>
      <c r="G118" s="20">
        <f t="shared" si="6"/>
        <v>0</v>
      </c>
      <c r="H118" s="20">
        <f t="shared" si="6"/>
        <v>0</v>
      </c>
      <c r="I118" s="20">
        <f t="shared" si="6"/>
        <v>0</v>
      </c>
      <c r="J118" s="20">
        <f t="shared" si="6"/>
        <v>0</v>
      </c>
      <c r="K118" s="20">
        <f t="shared" si="6"/>
        <v>0</v>
      </c>
      <c r="L118" s="20">
        <f t="shared" si="6"/>
        <v>0</v>
      </c>
      <c r="M118" s="20">
        <f t="shared" si="6"/>
        <v>0</v>
      </c>
      <c r="N118" s="20">
        <f t="shared" si="6"/>
        <v>0</v>
      </c>
      <c r="O118" s="20">
        <f t="shared" si="6"/>
        <v>0</v>
      </c>
      <c r="P118" s="20">
        <f t="shared" si="6"/>
        <v>0</v>
      </c>
      <c r="Q118" s="20">
        <f t="shared" si="6"/>
        <v>0</v>
      </c>
      <c r="R118" s="20">
        <f t="shared" si="6"/>
        <v>0</v>
      </c>
      <c r="S118" s="20">
        <f t="shared" si="6"/>
        <v>0</v>
      </c>
      <c r="T118" s="20">
        <f t="shared" si="6"/>
        <v>0</v>
      </c>
      <c r="U118" s="20">
        <f>SUBTOTAL(9,U66:U114)</f>
        <v>0</v>
      </c>
      <c r="V118" s="20">
        <f>SUBTOTAL(9,V66:V114)</f>
        <v>0</v>
      </c>
      <c r="W118" s="20">
        <f t="shared" si="6"/>
        <v>0</v>
      </c>
      <c r="X118" s="20">
        <f t="shared" si="6"/>
        <v>0</v>
      </c>
      <c r="Y118" s="20">
        <f t="shared" si="6"/>
        <v>0</v>
      </c>
      <c r="Z118" s="13"/>
    </row>
    <row r="119" spans="2:26" ht="24.75" customHeight="1">
      <c r="B119" s="11" t="s">
        <v>73</v>
      </c>
      <c r="C119" s="20">
        <f>SUM(C116:C118)</f>
        <v>7981000</v>
      </c>
      <c r="D119" s="20">
        <f aca="true" t="shared" si="7" ref="D119:Y119">SUM(D116:D118)</f>
        <v>2195500</v>
      </c>
      <c r="E119" s="20">
        <f>SUM(E116:E118)</f>
        <v>3320300</v>
      </c>
      <c r="F119" s="20">
        <f t="shared" si="7"/>
        <v>0</v>
      </c>
      <c r="G119" s="20">
        <f t="shared" si="7"/>
        <v>20400</v>
      </c>
      <c r="H119" s="20">
        <f t="shared" si="7"/>
        <v>0</v>
      </c>
      <c r="I119" s="20">
        <f>SUM(I116:I118)</f>
        <v>1338700</v>
      </c>
      <c r="J119" s="20">
        <f>SUM(J116:J118)</f>
        <v>0</v>
      </c>
      <c r="K119" s="20">
        <f t="shared" si="7"/>
        <v>0</v>
      </c>
      <c r="L119" s="20">
        <f>SUM(L116:L118)</f>
        <v>77100</v>
      </c>
      <c r="M119" s="20">
        <f>SUM(M116:M118)</f>
        <v>0</v>
      </c>
      <c r="N119" s="20">
        <f>SUM(N116:N118)</f>
        <v>55700</v>
      </c>
      <c r="O119" s="20">
        <f>SUM(O116:O118)</f>
        <v>0</v>
      </c>
      <c r="P119" s="20">
        <f t="shared" si="7"/>
        <v>0</v>
      </c>
      <c r="Q119" s="20">
        <f t="shared" si="7"/>
        <v>397900</v>
      </c>
      <c r="R119" s="20">
        <f t="shared" si="7"/>
        <v>575400</v>
      </c>
      <c r="S119" s="20">
        <f>SUM(S116:S118)</f>
        <v>0</v>
      </c>
      <c r="T119" s="20">
        <f t="shared" si="7"/>
        <v>0</v>
      </c>
      <c r="U119" s="20">
        <f>SUM(U116:U118)</f>
        <v>0</v>
      </c>
      <c r="V119" s="20">
        <f>SUM(V116:V118)</f>
        <v>0</v>
      </c>
      <c r="W119" s="20">
        <f t="shared" si="7"/>
        <v>0</v>
      </c>
      <c r="X119" s="20">
        <f t="shared" si="7"/>
        <v>0</v>
      </c>
      <c r="Y119" s="20">
        <f t="shared" si="7"/>
        <v>0</v>
      </c>
      <c r="Z119" s="13"/>
    </row>
    <row r="120" ht="13.5">
      <c r="Z120" s="13"/>
    </row>
    <row r="121" ht="13.5">
      <c r="Z121" s="13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85" zoomScaleNormal="55" zoomScaleSheetLayoutView="8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91" sqref="I91"/>
    </sheetView>
  </sheetViews>
  <sheetFormatPr defaultColWidth="9.140625" defaultRowHeight="15"/>
  <cols>
    <col min="1" max="1" width="4.57421875" style="50" customWidth="1"/>
    <col min="2" max="2" width="25.57421875" style="50" customWidth="1"/>
    <col min="3" max="16" width="12.57421875" style="50" customWidth="1"/>
    <col min="17" max="17" width="9.28125" style="50" bestFit="1" customWidth="1"/>
    <col min="18" max="16384" width="9.00390625" style="50" customWidth="1"/>
  </cols>
  <sheetData>
    <row r="1" s="49" customFormat="1" ht="30" customHeight="1">
      <c r="A1" s="48" t="s">
        <v>88</v>
      </c>
    </row>
    <row r="2" spans="15:16" ht="13.5">
      <c r="O2" s="51"/>
      <c r="P2" s="51" t="s">
        <v>76</v>
      </c>
    </row>
    <row r="3" spans="2:16" ht="19.5" customHeight="1">
      <c r="B3" s="81" t="s">
        <v>77</v>
      </c>
      <c r="C3" s="81" t="s">
        <v>78</v>
      </c>
      <c r="D3" s="77" t="s">
        <v>158</v>
      </c>
      <c r="E3" s="77" t="s">
        <v>159</v>
      </c>
      <c r="F3" s="77" t="s">
        <v>160</v>
      </c>
      <c r="G3" s="77" t="s">
        <v>161</v>
      </c>
      <c r="H3" s="77" t="s">
        <v>87</v>
      </c>
      <c r="I3" s="79"/>
      <c r="J3" s="80"/>
      <c r="K3" s="80"/>
      <c r="L3" s="80"/>
      <c r="M3" s="80"/>
      <c r="N3" s="80"/>
      <c r="O3" s="80"/>
      <c r="P3" s="52"/>
    </row>
    <row r="4" spans="2:17" ht="60" customHeight="1">
      <c r="B4" s="82"/>
      <c r="C4" s="82"/>
      <c r="D4" s="78"/>
      <c r="E4" s="78"/>
      <c r="F4" s="78"/>
      <c r="G4" s="78"/>
      <c r="H4" s="78"/>
      <c r="I4" s="53" t="s">
        <v>162</v>
      </c>
      <c r="J4" s="53" t="s">
        <v>163</v>
      </c>
      <c r="K4" s="53" t="s">
        <v>164</v>
      </c>
      <c r="L4" s="53" t="s">
        <v>165</v>
      </c>
      <c r="M4" s="53" t="s">
        <v>166</v>
      </c>
      <c r="N4" s="53" t="s">
        <v>167</v>
      </c>
      <c r="O4" s="53" t="s">
        <v>168</v>
      </c>
      <c r="P4" s="54" t="s">
        <v>138</v>
      </c>
      <c r="Q4" s="55" t="s">
        <v>140</v>
      </c>
    </row>
    <row r="5" spans="2:16" ht="24.75" customHeight="1">
      <c r="B5" s="56" t="s">
        <v>0</v>
      </c>
      <c r="C5" s="57">
        <f>SUM(D5:H5)</f>
        <v>0</v>
      </c>
      <c r="D5" s="58"/>
      <c r="E5" s="58"/>
      <c r="F5" s="58"/>
      <c r="G5" s="58"/>
      <c r="H5" s="58">
        <f>SUM(I5:P5)</f>
        <v>0</v>
      </c>
      <c r="I5" s="58"/>
      <c r="J5" s="58"/>
      <c r="K5" s="58"/>
      <c r="L5" s="58"/>
      <c r="M5" s="58"/>
      <c r="N5" s="58"/>
      <c r="O5" s="58"/>
      <c r="P5" s="58"/>
    </row>
    <row r="6" spans="2:16" ht="24.75" customHeight="1">
      <c r="B6" s="56" t="s">
        <v>1</v>
      </c>
      <c r="C6" s="57">
        <f aca="true" t="shared" si="0" ref="C6:C69">SUM(D6:H6)</f>
        <v>330600</v>
      </c>
      <c r="D6" s="58"/>
      <c r="E6" s="58"/>
      <c r="F6" s="58"/>
      <c r="G6" s="58"/>
      <c r="H6" s="58">
        <f aca="true" t="shared" si="1" ref="H6:H69">SUM(I6:P6)</f>
        <v>330600</v>
      </c>
      <c r="I6" s="58">
        <v>330600</v>
      </c>
      <c r="J6" s="58"/>
      <c r="K6" s="58"/>
      <c r="L6" s="58"/>
      <c r="M6" s="58"/>
      <c r="N6" s="58"/>
      <c r="O6" s="58"/>
      <c r="P6" s="58"/>
    </row>
    <row r="7" spans="2:16" ht="24.75" customHeight="1">
      <c r="B7" s="56" t="s">
        <v>2</v>
      </c>
      <c r="C7" s="57">
        <f t="shared" si="0"/>
        <v>573800</v>
      </c>
      <c r="D7" s="58"/>
      <c r="E7" s="58"/>
      <c r="F7" s="58"/>
      <c r="G7" s="58"/>
      <c r="H7" s="58">
        <f t="shared" si="1"/>
        <v>573800</v>
      </c>
      <c r="I7" s="58">
        <v>573800</v>
      </c>
      <c r="J7" s="58"/>
      <c r="K7" s="58"/>
      <c r="L7" s="58"/>
      <c r="M7" s="58"/>
      <c r="N7" s="58"/>
      <c r="O7" s="58"/>
      <c r="P7" s="58"/>
    </row>
    <row r="8" spans="2:16" ht="24.75" customHeight="1">
      <c r="B8" s="56" t="s">
        <v>3</v>
      </c>
      <c r="C8" s="57">
        <f t="shared" si="0"/>
        <v>19000</v>
      </c>
      <c r="D8" s="58"/>
      <c r="E8" s="58"/>
      <c r="F8" s="58"/>
      <c r="G8" s="58"/>
      <c r="H8" s="58">
        <f t="shared" si="1"/>
        <v>19000</v>
      </c>
      <c r="I8" s="58">
        <v>19000</v>
      </c>
      <c r="J8" s="58"/>
      <c r="K8" s="58"/>
      <c r="L8" s="58"/>
      <c r="M8" s="58"/>
      <c r="N8" s="58"/>
      <c r="O8" s="58"/>
      <c r="P8" s="58"/>
    </row>
    <row r="9" spans="2:16" ht="24.75" customHeight="1">
      <c r="B9" s="56" t="s">
        <v>4</v>
      </c>
      <c r="C9" s="57">
        <f>SUM(D9:H9)</f>
        <v>158200</v>
      </c>
      <c r="D9" s="58"/>
      <c r="E9" s="58"/>
      <c r="F9" s="58"/>
      <c r="G9" s="58"/>
      <c r="H9" s="58">
        <f t="shared" si="1"/>
        <v>158200</v>
      </c>
      <c r="I9" s="58">
        <v>158200</v>
      </c>
      <c r="J9" s="58"/>
      <c r="K9" s="58"/>
      <c r="L9" s="58"/>
      <c r="M9" s="58"/>
      <c r="N9" s="58"/>
      <c r="O9" s="58"/>
      <c r="P9" s="58"/>
    </row>
    <row r="10" spans="2:16" ht="24.75" customHeight="1">
      <c r="B10" s="56" t="s">
        <v>5</v>
      </c>
      <c r="C10" s="57">
        <f>SUM(D10:H10)</f>
        <v>0</v>
      </c>
      <c r="D10" s="58"/>
      <c r="E10" s="58"/>
      <c r="F10" s="58"/>
      <c r="G10" s="58"/>
      <c r="H10" s="58">
        <f t="shared" si="1"/>
        <v>0</v>
      </c>
      <c r="I10" s="58"/>
      <c r="J10" s="58"/>
      <c r="K10" s="58"/>
      <c r="L10" s="58"/>
      <c r="M10" s="58"/>
      <c r="N10" s="58"/>
      <c r="O10" s="58"/>
      <c r="P10" s="58"/>
    </row>
    <row r="11" spans="2:16" ht="24.75" customHeight="1">
      <c r="B11" s="56" t="s">
        <v>6</v>
      </c>
      <c r="C11" s="57">
        <f t="shared" si="0"/>
        <v>0</v>
      </c>
      <c r="D11" s="58"/>
      <c r="E11" s="58"/>
      <c r="F11" s="58"/>
      <c r="G11" s="58"/>
      <c r="H11" s="58">
        <f t="shared" si="1"/>
        <v>0</v>
      </c>
      <c r="I11" s="58"/>
      <c r="J11" s="58"/>
      <c r="K11" s="58"/>
      <c r="L11" s="58"/>
      <c r="M11" s="58"/>
      <c r="N11" s="58"/>
      <c r="O11" s="58"/>
      <c r="P11" s="58"/>
    </row>
    <row r="12" spans="2:16" ht="24.75" customHeight="1">
      <c r="B12" s="56" t="s">
        <v>7</v>
      </c>
      <c r="C12" s="57">
        <f t="shared" si="0"/>
        <v>0</v>
      </c>
      <c r="D12" s="58"/>
      <c r="E12" s="58"/>
      <c r="F12" s="58"/>
      <c r="G12" s="58"/>
      <c r="H12" s="58">
        <f t="shared" si="1"/>
        <v>0</v>
      </c>
      <c r="I12" s="58"/>
      <c r="J12" s="58"/>
      <c r="K12" s="58"/>
      <c r="L12" s="58"/>
      <c r="M12" s="58"/>
      <c r="N12" s="58"/>
      <c r="O12" s="58"/>
      <c r="P12" s="58"/>
    </row>
    <row r="13" spans="2:16" ht="24.75" customHeight="1">
      <c r="B13" s="56" t="s">
        <v>8</v>
      </c>
      <c r="C13" s="57">
        <f t="shared" si="0"/>
        <v>0</v>
      </c>
      <c r="D13" s="58"/>
      <c r="E13" s="58"/>
      <c r="F13" s="58"/>
      <c r="G13" s="58"/>
      <c r="H13" s="58">
        <f t="shared" si="1"/>
        <v>0</v>
      </c>
      <c r="I13" s="58"/>
      <c r="J13" s="58"/>
      <c r="K13" s="58"/>
      <c r="L13" s="58"/>
      <c r="M13" s="58"/>
      <c r="N13" s="58"/>
      <c r="O13" s="58"/>
      <c r="P13" s="58"/>
    </row>
    <row r="14" spans="2:16" ht="24.75" customHeight="1">
      <c r="B14" s="56" t="s">
        <v>9</v>
      </c>
      <c r="C14" s="57">
        <f t="shared" si="0"/>
        <v>0</v>
      </c>
      <c r="D14" s="58"/>
      <c r="E14" s="58"/>
      <c r="F14" s="58"/>
      <c r="G14" s="58"/>
      <c r="H14" s="58">
        <f t="shared" si="1"/>
        <v>0</v>
      </c>
      <c r="I14" s="58"/>
      <c r="J14" s="58"/>
      <c r="K14" s="58"/>
      <c r="L14" s="58"/>
      <c r="M14" s="58"/>
      <c r="N14" s="58"/>
      <c r="O14" s="58"/>
      <c r="P14" s="58"/>
    </row>
    <row r="15" spans="2:16" ht="24.75" customHeight="1">
      <c r="B15" s="56" t="s">
        <v>10</v>
      </c>
      <c r="C15" s="57">
        <f t="shared" si="0"/>
        <v>0</v>
      </c>
      <c r="D15" s="58"/>
      <c r="E15" s="58"/>
      <c r="F15" s="58"/>
      <c r="G15" s="58"/>
      <c r="H15" s="58">
        <f t="shared" si="1"/>
        <v>0</v>
      </c>
      <c r="I15" s="58"/>
      <c r="J15" s="58"/>
      <c r="K15" s="58"/>
      <c r="L15" s="58"/>
      <c r="M15" s="58"/>
      <c r="N15" s="58"/>
      <c r="O15" s="58"/>
      <c r="P15" s="58"/>
    </row>
    <row r="16" spans="2:16" ht="24.75" customHeight="1">
      <c r="B16" s="56" t="s">
        <v>11</v>
      </c>
      <c r="C16" s="57">
        <f t="shared" si="0"/>
        <v>130000</v>
      </c>
      <c r="D16" s="58"/>
      <c r="E16" s="58"/>
      <c r="F16" s="58"/>
      <c r="G16" s="58"/>
      <c r="H16" s="58">
        <f t="shared" si="1"/>
        <v>130000</v>
      </c>
      <c r="I16" s="58">
        <v>130000</v>
      </c>
      <c r="J16" s="58"/>
      <c r="K16" s="58"/>
      <c r="L16" s="58"/>
      <c r="M16" s="58"/>
      <c r="N16" s="58"/>
      <c r="O16" s="58"/>
      <c r="P16" s="58"/>
    </row>
    <row r="17" spans="2:16" ht="24.75" customHeight="1">
      <c r="B17" s="56" t="s">
        <v>12</v>
      </c>
      <c r="C17" s="57">
        <f t="shared" si="0"/>
        <v>0</v>
      </c>
      <c r="D17" s="58"/>
      <c r="E17" s="58"/>
      <c r="F17" s="58"/>
      <c r="G17" s="58"/>
      <c r="H17" s="58">
        <f t="shared" si="1"/>
        <v>0</v>
      </c>
      <c r="I17" s="58"/>
      <c r="J17" s="58"/>
      <c r="K17" s="58"/>
      <c r="L17" s="58"/>
      <c r="M17" s="58"/>
      <c r="N17" s="58"/>
      <c r="O17" s="58"/>
      <c r="P17" s="58"/>
    </row>
    <row r="18" spans="2:16" ht="24.75" customHeight="1">
      <c r="B18" s="56" t="s">
        <v>13</v>
      </c>
      <c r="C18" s="57">
        <f t="shared" si="0"/>
        <v>151600</v>
      </c>
      <c r="D18" s="58"/>
      <c r="E18" s="58"/>
      <c r="F18" s="58"/>
      <c r="G18" s="58"/>
      <c r="H18" s="58">
        <f t="shared" si="1"/>
        <v>151600</v>
      </c>
      <c r="I18" s="58">
        <v>151600</v>
      </c>
      <c r="J18" s="58"/>
      <c r="K18" s="58"/>
      <c r="L18" s="58"/>
      <c r="M18" s="58"/>
      <c r="N18" s="58"/>
      <c r="O18" s="58"/>
      <c r="P18" s="58"/>
    </row>
    <row r="19" spans="2:16" ht="24.75" customHeight="1">
      <c r="B19" s="56" t="s">
        <v>14</v>
      </c>
      <c r="C19" s="57">
        <f t="shared" si="0"/>
        <v>0</v>
      </c>
      <c r="D19" s="58"/>
      <c r="E19" s="58"/>
      <c r="F19" s="58"/>
      <c r="G19" s="58"/>
      <c r="H19" s="58">
        <f t="shared" si="1"/>
        <v>0</v>
      </c>
      <c r="I19" s="58"/>
      <c r="J19" s="58"/>
      <c r="K19" s="58"/>
      <c r="L19" s="58"/>
      <c r="M19" s="58"/>
      <c r="N19" s="58"/>
      <c r="O19" s="58"/>
      <c r="P19" s="58"/>
    </row>
    <row r="20" spans="2:16" ht="24.75" customHeight="1">
      <c r="B20" s="56" t="s">
        <v>15</v>
      </c>
      <c r="C20" s="57">
        <f t="shared" si="0"/>
        <v>0</v>
      </c>
      <c r="D20" s="58"/>
      <c r="E20" s="58"/>
      <c r="F20" s="58"/>
      <c r="G20" s="58"/>
      <c r="H20" s="58">
        <f t="shared" si="1"/>
        <v>0</v>
      </c>
      <c r="I20" s="58"/>
      <c r="J20" s="58"/>
      <c r="K20" s="58"/>
      <c r="L20" s="58"/>
      <c r="M20" s="58"/>
      <c r="N20" s="58"/>
      <c r="O20" s="58"/>
      <c r="P20" s="58"/>
    </row>
    <row r="21" spans="2:16" ht="24.75" customHeight="1">
      <c r="B21" s="56" t="s">
        <v>16</v>
      </c>
      <c r="C21" s="57">
        <f t="shared" si="0"/>
        <v>0</v>
      </c>
      <c r="D21" s="58"/>
      <c r="E21" s="58"/>
      <c r="F21" s="58"/>
      <c r="G21" s="58"/>
      <c r="H21" s="58">
        <f t="shared" si="1"/>
        <v>0</v>
      </c>
      <c r="I21" s="58"/>
      <c r="J21" s="58"/>
      <c r="K21" s="58"/>
      <c r="L21" s="58"/>
      <c r="M21" s="58"/>
      <c r="N21" s="58"/>
      <c r="O21" s="58"/>
      <c r="P21" s="58"/>
    </row>
    <row r="22" spans="2:16" ht="24.75" customHeight="1">
      <c r="B22" s="56" t="s">
        <v>17</v>
      </c>
      <c r="C22" s="57">
        <f t="shared" si="0"/>
        <v>49700</v>
      </c>
      <c r="D22" s="58"/>
      <c r="E22" s="58"/>
      <c r="F22" s="58"/>
      <c r="G22" s="58"/>
      <c r="H22" s="58">
        <f t="shared" si="1"/>
        <v>49700</v>
      </c>
      <c r="I22" s="58">
        <v>49700</v>
      </c>
      <c r="J22" s="58"/>
      <c r="K22" s="58"/>
      <c r="L22" s="58"/>
      <c r="M22" s="58"/>
      <c r="N22" s="58"/>
      <c r="O22" s="58"/>
      <c r="P22" s="58"/>
    </row>
    <row r="23" spans="2:16" ht="24.75" customHeight="1">
      <c r="B23" s="56" t="s">
        <v>18</v>
      </c>
      <c r="C23" s="57">
        <f t="shared" si="0"/>
        <v>26100</v>
      </c>
      <c r="D23" s="58"/>
      <c r="E23" s="58"/>
      <c r="F23" s="58"/>
      <c r="G23" s="58"/>
      <c r="H23" s="58">
        <f t="shared" si="1"/>
        <v>26100</v>
      </c>
      <c r="I23" s="58">
        <v>26100</v>
      </c>
      <c r="J23" s="58"/>
      <c r="K23" s="58"/>
      <c r="L23" s="58"/>
      <c r="M23" s="58"/>
      <c r="N23" s="58"/>
      <c r="O23" s="58"/>
      <c r="P23" s="58"/>
    </row>
    <row r="24" spans="2:16" ht="24.75" customHeight="1">
      <c r="B24" s="56" t="s">
        <v>19</v>
      </c>
      <c r="C24" s="57">
        <f t="shared" si="0"/>
        <v>131300</v>
      </c>
      <c r="D24" s="58"/>
      <c r="E24" s="58"/>
      <c r="F24" s="58"/>
      <c r="G24" s="58"/>
      <c r="H24" s="58">
        <f t="shared" si="1"/>
        <v>131300</v>
      </c>
      <c r="I24" s="58">
        <v>131300</v>
      </c>
      <c r="J24" s="58"/>
      <c r="K24" s="58"/>
      <c r="L24" s="58"/>
      <c r="M24" s="58"/>
      <c r="N24" s="58"/>
      <c r="O24" s="58"/>
      <c r="P24" s="58"/>
    </row>
    <row r="25" spans="2:16" ht="24.75" customHeight="1">
      <c r="B25" s="56" t="s">
        <v>20</v>
      </c>
      <c r="C25" s="57">
        <f t="shared" si="0"/>
        <v>0</v>
      </c>
      <c r="D25" s="58"/>
      <c r="E25" s="58"/>
      <c r="F25" s="58"/>
      <c r="G25" s="58"/>
      <c r="H25" s="58">
        <f t="shared" si="1"/>
        <v>0</v>
      </c>
      <c r="I25" s="58"/>
      <c r="J25" s="58"/>
      <c r="K25" s="58"/>
      <c r="L25" s="58"/>
      <c r="M25" s="58"/>
      <c r="N25" s="58"/>
      <c r="O25" s="58"/>
      <c r="P25" s="58"/>
    </row>
    <row r="26" spans="2:16" ht="24.75" customHeight="1">
      <c r="B26" s="56" t="s">
        <v>21</v>
      </c>
      <c r="C26" s="57">
        <f t="shared" si="0"/>
        <v>0</v>
      </c>
      <c r="D26" s="58"/>
      <c r="E26" s="58"/>
      <c r="F26" s="58"/>
      <c r="G26" s="58"/>
      <c r="H26" s="58">
        <f t="shared" si="1"/>
        <v>0</v>
      </c>
      <c r="I26" s="58"/>
      <c r="J26" s="58"/>
      <c r="K26" s="58"/>
      <c r="L26" s="58"/>
      <c r="M26" s="58"/>
      <c r="N26" s="58"/>
      <c r="O26" s="58"/>
      <c r="P26" s="58"/>
    </row>
    <row r="27" spans="2:16" ht="24.75" customHeight="1">
      <c r="B27" s="56" t="s">
        <v>22</v>
      </c>
      <c r="C27" s="57">
        <f t="shared" si="0"/>
        <v>0</v>
      </c>
      <c r="D27" s="58"/>
      <c r="E27" s="58"/>
      <c r="F27" s="58"/>
      <c r="G27" s="58"/>
      <c r="H27" s="58">
        <f t="shared" si="1"/>
        <v>0</v>
      </c>
      <c r="I27" s="58"/>
      <c r="J27" s="58"/>
      <c r="K27" s="58"/>
      <c r="L27" s="58"/>
      <c r="M27" s="58"/>
      <c r="N27" s="58"/>
      <c r="O27" s="58"/>
      <c r="P27" s="58"/>
    </row>
    <row r="28" spans="2:16" ht="24.75" customHeight="1">
      <c r="B28" s="56" t="s">
        <v>23</v>
      </c>
      <c r="C28" s="57">
        <f t="shared" si="0"/>
        <v>0</v>
      </c>
      <c r="D28" s="58"/>
      <c r="E28" s="58"/>
      <c r="F28" s="58"/>
      <c r="G28" s="58"/>
      <c r="H28" s="58">
        <f t="shared" si="1"/>
        <v>0</v>
      </c>
      <c r="I28" s="58"/>
      <c r="J28" s="58"/>
      <c r="K28" s="58"/>
      <c r="L28" s="58"/>
      <c r="M28" s="58"/>
      <c r="N28" s="58"/>
      <c r="O28" s="58"/>
      <c r="P28" s="58"/>
    </row>
    <row r="29" spans="2:16" ht="24.75" customHeight="1">
      <c r="B29" s="56" t="s">
        <v>24</v>
      </c>
      <c r="C29" s="57">
        <f t="shared" si="0"/>
        <v>0</v>
      </c>
      <c r="D29" s="58"/>
      <c r="E29" s="58"/>
      <c r="F29" s="58"/>
      <c r="G29" s="58"/>
      <c r="H29" s="58">
        <f t="shared" si="1"/>
        <v>0</v>
      </c>
      <c r="I29" s="58"/>
      <c r="J29" s="58"/>
      <c r="K29" s="58"/>
      <c r="L29" s="58"/>
      <c r="M29" s="58"/>
      <c r="N29" s="58"/>
      <c r="O29" s="58"/>
      <c r="P29" s="58"/>
    </row>
    <row r="30" spans="2:16" ht="24.75" customHeight="1">
      <c r="B30" s="56" t="s">
        <v>25</v>
      </c>
      <c r="C30" s="57">
        <f t="shared" si="0"/>
        <v>0</v>
      </c>
      <c r="D30" s="58"/>
      <c r="E30" s="58"/>
      <c r="F30" s="58"/>
      <c r="G30" s="58"/>
      <c r="H30" s="58">
        <f t="shared" si="1"/>
        <v>0</v>
      </c>
      <c r="I30" s="58"/>
      <c r="J30" s="58"/>
      <c r="K30" s="58"/>
      <c r="L30" s="58"/>
      <c r="M30" s="58"/>
      <c r="N30" s="58"/>
      <c r="O30" s="58"/>
      <c r="P30" s="58"/>
    </row>
    <row r="31" spans="2:16" ht="24.75" customHeight="1">
      <c r="B31" s="56" t="s">
        <v>26</v>
      </c>
      <c r="C31" s="57">
        <f t="shared" si="0"/>
        <v>0</v>
      </c>
      <c r="D31" s="58"/>
      <c r="E31" s="58"/>
      <c r="F31" s="58"/>
      <c r="G31" s="58"/>
      <c r="H31" s="58">
        <f t="shared" si="1"/>
        <v>0</v>
      </c>
      <c r="I31" s="58"/>
      <c r="J31" s="58"/>
      <c r="K31" s="58"/>
      <c r="L31" s="58"/>
      <c r="M31" s="58"/>
      <c r="N31" s="58"/>
      <c r="O31" s="58"/>
      <c r="P31" s="58"/>
    </row>
    <row r="32" spans="2:17" s="59" customFormat="1" ht="24.75" customHeight="1">
      <c r="B32" s="60" t="s">
        <v>27</v>
      </c>
      <c r="C32" s="61">
        <f t="shared" si="0"/>
        <v>0</v>
      </c>
      <c r="D32" s="58"/>
      <c r="E32" s="58"/>
      <c r="F32" s="58"/>
      <c r="G32" s="58"/>
      <c r="H32" s="58">
        <f t="shared" si="1"/>
        <v>0</v>
      </c>
      <c r="I32" s="58"/>
      <c r="J32" s="58"/>
      <c r="K32" s="58"/>
      <c r="L32" s="58"/>
      <c r="M32" s="58"/>
      <c r="N32" s="58"/>
      <c r="O32" s="58"/>
      <c r="P32" s="58"/>
      <c r="Q32" s="50"/>
    </row>
    <row r="33" spans="2:16" ht="24.75" customHeight="1">
      <c r="B33" s="56" t="s">
        <v>28</v>
      </c>
      <c r="C33" s="57">
        <f t="shared" si="0"/>
        <v>0</v>
      </c>
      <c r="D33" s="58"/>
      <c r="E33" s="58"/>
      <c r="F33" s="58"/>
      <c r="G33" s="58"/>
      <c r="H33" s="58">
        <f t="shared" si="1"/>
        <v>0</v>
      </c>
      <c r="I33" s="58"/>
      <c r="J33" s="58"/>
      <c r="K33" s="58"/>
      <c r="L33" s="58"/>
      <c r="M33" s="58"/>
      <c r="N33" s="58"/>
      <c r="O33" s="58"/>
      <c r="P33" s="58"/>
    </row>
    <row r="34" spans="2:16" ht="24.75" customHeight="1">
      <c r="B34" s="56" t="s">
        <v>29</v>
      </c>
      <c r="C34" s="57">
        <f t="shared" si="0"/>
        <v>0</v>
      </c>
      <c r="D34" s="58"/>
      <c r="E34" s="58"/>
      <c r="F34" s="58"/>
      <c r="G34" s="58"/>
      <c r="H34" s="58">
        <f t="shared" si="1"/>
        <v>0</v>
      </c>
      <c r="I34" s="58"/>
      <c r="J34" s="58"/>
      <c r="K34" s="58"/>
      <c r="L34" s="58"/>
      <c r="M34" s="58"/>
      <c r="N34" s="58"/>
      <c r="O34" s="58"/>
      <c r="P34" s="58"/>
    </row>
    <row r="35" spans="2:16" ht="24.75" customHeight="1">
      <c r="B35" s="56" t="s">
        <v>30</v>
      </c>
      <c r="C35" s="57">
        <f t="shared" si="0"/>
        <v>0</v>
      </c>
      <c r="D35" s="58"/>
      <c r="E35" s="58"/>
      <c r="F35" s="58"/>
      <c r="G35" s="58"/>
      <c r="H35" s="58">
        <f t="shared" si="1"/>
        <v>0</v>
      </c>
      <c r="I35" s="58"/>
      <c r="J35" s="58"/>
      <c r="K35" s="58"/>
      <c r="L35" s="58"/>
      <c r="M35" s="58"/>
      <c r="N35" s="58"/>
      <c r="O35" s="58"/>
      <c r="P35" s="58"/>
    </row>
    <row r="36" spans="2:16" ht="24.75" customHeight="1">
      <c r="B36" s="56" t="s">
        <v>31</v>
      </c>
      <c r="C36" s="57">
        <f t="shared" si="0"/>
        <v>0</v>
      </c>
      <c r="D36" s="58"/>
      <c r="E36" s="58"/>
      <c r="F36" s="58"/>
      <c r="G36" s="58"/>
      <c r="H36" s="58">
        <f t="shared" si="1"/>
        <v>0</v>
      </c>
      <c r="I36" s="58"/>
      <c r="J36" s="58"/>
      <c r="K36" s="58"/>
      <c r="L36" s="58"/>
      <c r="M36" s="58"/>
      <c r="N36" s="58"/>
      <c r="O36" s="58"/>
      <c r="P36" s="58"/>
    </row>
    <row r="37" spans="2:16" ht="24.75" customHeight="1">
      <c r="B37" s="56" t="s">
        <v>32</v>
      </c>
      <c r="C37" s="57">
        <f t="shared" si="0"/>
        <v>0</v>
      </c>
      <c r="D37" s="58"/>
      <c r="E37" s="58"/>
      <c r="F37" s="58"/>
      <c r="G37" s="58"/>
      <c r="H37" s="58">
        <f t="shared" si="1"/>
        <v>0</v>
      </c>
      <c r="I37" s="58"/>
      <c r="J37" s="58"/>
      <c r="K37" s="58"/>
      <c r="L37" s="58"/>
      <c r="M37" s="58"/>
      <c r="N37" s="58"/>
      <c r="O37" s="58"/>
      <c r="P37" s="58"/>
    </row>
    <row r="38" spans="2:16" ht="24.75" customHeight="1">
      <c r="B38" s="56" t="s">
        <v>33</v>
      </c>
      <c r="C38" s="57">
        <f t="shared" si="0"/>
        <v>0</v>
      </c>
      <c r="D38" s="58"/>
      <c r="E38" s="58"/>
      <c r="F38" s="58"/>
      <c r="G38" s="58"/>
      <c r="H38" s="58">
        <f t="shared" si="1"/>
        <v>0</v>
      </c>
      <c r="I38" s="58"/>
      <c r="J38" s="58"/>
      <c r="K38" s="58"/>
      <c r="L38" s="58"/>
      <c r="M38" s="58"/>
      <c r="N38" s="58"/>
      <c r="O38" s="58"/>
      <c r="P38" s="58"/>
    </row>
    <row r="39" spans="2:16" ht="24.75" customHeight="1">
      <c r="B39" s="56" t="s">
        <v>34</v>
      </c>
      <c r="C39" s="57">
        <f t="shared" si="0"/>
        <v>0</v>
      </c>
      <c r="D39" s="58"/>
      <c r="E39" s="58"/>
      <c r="F39" s="58"/>
      <c r="G39" s="58"/>
      <c r="H39" s="58">
        <f t="shared" si="1"/>
        <v>0</v>
      </c>
      <c r="I39" s="58"/>
      <c r="J39" s="58"/>
      <c r="K39" s="58"/>
      <c r="L39" s="58"/>
      <c r="M39" s="58"/>
      <c r="N39" s="58"/>
      <c r="O39" s="58"/>
      <c r="P39" s="58"/>
    </row>
    <row r="40" spans="2:16" ht="24.75" customHeight="1">
      <c r="B40" s="56" t="s">
        <v>35</v>
      </c>
      <c r="C40" s="57">
        <f t="shared" si="0"/>
        <v>0</v>
      </c>
      <c r="D40" s="58"/>
      <c r="E40" s="58"/>
      <c r="F40" s="58"/>
      <c r="G40" s="58"/>
      <c r="H40" s="58">
        <f t="shared" si="1"/>
        <v>0</v>
      </c>
      <c r="I40" s="58"/>
      <c r="J40" s="58"/>
      <c r="K40" s="58"/>
      <c r="L40" s="58"/>
      <c r="M40" s="58"/>
      <c r="N40" s="58"/>
      <c r="O40" s="58"/>
      <c r="P40" s="58"/>
    </row>
    <row r="41" spans="2:16" ht="24.75" customHeight="1">
      <c r="B41" s="56" t="s">
        <v>36</v>
      </c>
      <c r="C41" s="57">
        <f t="shared" si="0"/>
        <v>0</v>
      </c>
      <c r="D41" s="58"/>
      <c r="E41" s="58"/>
      <c r="F41" s="58"/>
      <c r="G41" s="58"/>
      <c r="H41" s="58">
        <f t="shared" si="1"/>
        <v>0</v>
      </c>
      <c r="I41" s="58"/>
      <c r="J41" s="58"/>
      <c r="K41" s="58"/>
      <c r="L41" s="58"/>
      <c r="M41" s="58"/>
      <c r="N41" s="58"/>
      <c r="O41" s="58"/>
      <c r="P41" s="58"/>
    </row>
    <row r="42" spans="2:16" ht="24.75" customHeight="1">
      <c r="B42" s="56" t="s">
        <v>79</v>
      </c>
      <c r="C42" s="57">
        <f t="shared" si="0"/>
        <v>0</v>
      </c>
      <c r="D42" s="58"/>
      <c r="E42" s="58"/>
      <c r="F42" s="58"/>
      <c r="G42" s="58"/>
      <c r="H42" s="58">
        <f t="shared" si="1"/>
        <v>0</v>
      </c>
      <c r="I42" s="58"/>
      <c r="J42" s="58"/>
      <c r="K42" s="58"/>
      <c r="L42" s="58"/>
      <c r="M42" s="58"/>
      <c r="N42" s="58"/>
      <c r="O42" s="58"/>
      <c r="P42" s="58"/>
    </row>
    <row r="43" spans="2:16" ht="24.75" customHeight="1">
      <c r="B43" s="56" t="s">
        <v>169</v>
      </c>
      <c r="C43" s="57">
        <f>SUM(D43:H43)</f>
        <v>0</v>
      </c>
      <c r="D43" s="58"/>
      <c r="E43" s="58"/>
      <c r="F43" s="58"/>
      <c r="G43" s="58"/>
      <c r="H43" s="58">
        <f t="shared" si="1"/>
        <v>0</v>
      </c>
      <c r="I43" s="58"/>
      <c r="J43" s="58"/>
      <c r="K43" s="58"/>
      <c r="L43" s="58"/>
      <c r="M43" s="58"/>
      <c r="N43" s="58"/>
      <c r="O43" s="58"/>
      <c r="P43" s="58"/>
    </row>
    <row r="44" spans="2:16" ht="24.75" customHeight="1">
      <c r="B44" s="56" t="s">
        <v>37</v>
      </c>
      <c r="C44" s="57">
        <f t="shared" si="0"/>
        <v>0</v>
      </c>
      <c r="D44" s="58"/>
      <c r="E44" s="58"/>
      <c r="F44" s="58"/>
      <c r="G44" s="58"/>
      <c r="H44" s="58">
        <f t="shared" si="1"/>
        <v>0</v>
      </c>
      <c r="I44" s="58"/>
      <c r="J44" s="58"/>
      <c r="K44" s="58"/>
      <c r="L44" s="58"/>
      <c r="M44" s="58"/>
      <c r="N44" s="58"/>
      <c r="O44" s="58"/>
      <c r="P44" s="58"/>
    </row>
    <row r="45" spans="2:16" ht="24.75" customHeight="1">
      <c r="B45" s="56" t="s">
        <v>38</v>
      </c>
      <c r="C45" s="57">
        <f t="shared" si="0"/>
        <v>0</v>
      </c>
      <c r="D45" s="58"/>
      <c r="E45" s="58"/>
      <c r="F45" s="58"/>
      <c r="G45" s="58"/>
      <c r="H45" s="58">
        <f t="shared" si="1"/>
        <v>0</v>
      </c>
      <c r="I45" s="58"/>
      <c r="J45" s="58"/>
      <c r="K45" s="58"/>
      <c r="L45" s="58"/>
      <c r="M45" s="58"/>
      <c r="N45" s="58"/>
      <c r="O45" s="58"/>
      <c r="P45" s="58"/>
    </row>
    <row r="46" spans="2:16" ht="24.75" customHeight="1">
      <c r="B46" s="56" t="s">
        <v>39</v>
      </c>
      <c r="C46" s="57">
        <f t="shared" si="0"/>
        <v>0</v>
      </c>
      <c r="D46" s="58"/>
      <c r="E46" s="58"/>
      <c r="F46" s="58"/>
      <c r="G46" s="58"/>
      <c r="H46" s="58">
        <f t="shared" si="1"/>
        <v>0</v>
      </c>
      <c r="I46" s="58"/>
      <c r="J46" s="58"/>
      <c r="K46" s="58"/>
      <c r="L46" s="58"/>
      <c r="M46" s="58"/>
      <c r="N46" s="58"/>
      <c r="O46" s="58"/>
      <c r="P46" s="58"/>
    </row>
    <row r="47" spans="2:16" ht="24.75" customHeight="1">
      <c r="B47" s="56" t="s">
        <v>40</v>
      </c>
      <c r="C47" s="57">
        <f t="shared" si="0"/>
        <v>0</v>
      </c>
      <c r="D47" s="58"/>
      <c r="E47" s="58"/>
      <c r="F47" s="58"/>
      <c r="G47" s="58"/>
      <c r="H47" s="58">
        <f t="shared" si="1"/>
        <v>0</v>
      </c>
      <c r="I47" s="58"/>
      <c r="J47" s="58"/>
      <c r="K47" s="58"/>
      <c r="L47" s="58"/>
      <c r="M47" s="58"/>
      <c r="N47" s="58"/>
      <c r="O47" s="58"/>
      <c r="P47" s="58"/>
    </row>
    <row r="48" spans="2:16" ht="24.75" customHeight="1">
      <c r="B48" s="56" t="s">
        <v>41</v>
      </c>
      <c r="C48" s="57">
        <f t="shared" si="0"/>
        <v>0</v>
      </c>
      <c r="D48" s="58"/>
      <c r="E48" s="58"/>
      <c r="F48" s="58"/>
      <c r="G48" s="58"/>
      <c r="H48" s="58">
        <f t="shared" si="1"/>
        <v>0</v>
      </c>
      <c r="I48" s="58"/>
      <c r="J48" s="58"/>
      <c r="K48" s="58"/>
      <c r="L48" s="58"/>
      <c r="M48" s="58"/>
      <c r="N48" s="58"/>
      <c r="O48" s="58"/>
      <c r="P48" s="58"/>
    </row>
    <row r="49" spans="2:16" ht="24.75" customHeight="1">
      <c r="B49" s="56" t="s">
        <v>42</v>
      </c>
      <c r="C49" s="57">
        <f t="shared" si="0"/>
        <v>0</v>
      </c>
      <c r="D49" s="58"/>
      <c r="E49" s="58"/>
      <c r="F49" s="58"/>
      <c r="G49" s="58"/>
      <c r="H49" s="58">
        <f t="shared" si="1"/>
        <v>0</v>
      </c>
      <c r="I49" s="58"/>
      <c r="J49" s="58"/>
      <c r="K49" s="58"/>
      <c r="L49" s="58"/>
      <c r="M49" s="58"/>
      <c r="N49" s="58"/>
      <c r="O49" s="58"/>
      <c r="P49" s="58"/>
    </row>
    <row r="50" spans="2:16" ht="24.75" customHeight="1">
      <c r="B50" s="56" t="s">
        <v>43</v>
      </c>
      <c r="C50" s="57">
        <f t="shared" si="0"/>
        <v>0</v>
      </c>
      <c r="D50" s="58"/>
      <c r="E50" s="58"/>
      <c r="F50" s="58"/>
      <c r="G50" s="58"/>
      <c r="H50" s="58">
        <f t="shared" si="1"/>
        <v>0</v>
      </c>
      <c r="I50" s="58"/>
      <c r="J50" s="58"/>
      <c r="K50" s="58"/>
      <c r="L50" s="58"/>
      <c r="M50" s="58"/>
      <c r="N50" s="58"/>
      <c r="O50" s="58"/>
      <c r="P50" s="58"/>
    </row>
    <row r="51" spans="2:16" ht="24.75" customHeight="1">
      <c r="B51" s="56" t="s">
        <v>44</v>
      </c>
      <c r="C51" s="57">
        <f t="shared" si="0"/>
        <v>108000</v>
      </c>
      <c r="D51" s="58"/>
      <c r="E51" s="58"/>
      <c r="F51" s="58"/>
      <c r="G51" s="58"/>
      <c r="H51" s="58">
        <f t="shared" si="1"/>
        <v>108000</v>
      </c>
      <c r="I51" s="58">
        <v>108000</v>
      </c>
      <c r="J51" s="58"/>
      <c r="K51" s="58"/>
      <c r="L51" s="58"/>
      <c r="M51" s="58"/>
      <c r="N51" s="58"/>
      <c r="O51" s="58"/>
      <c r="P51" s="58"/>
    </row>
    <row r="52" spans="2:16" ht="24.75" customHeight="1">
      <c r="B52" s="56" t="s">
        <v>45</v>
      </c>
      <c r="C52" s="57">
        <f t="shared" si="0"/>
        <v>0</v>
      </c>
      <c r="D52" s="58"/>
      <c r="E52" s="58"/>
      <c r="F52" s="58"/>
      <c r="G52" s="58"/>
      <c r="H52" s="58">
        <f t="shared" si="1"/>
        <v>0</v>
      </c>
      <c r="I52" s="58"/>
      <c r="J52" s="58"/>
      <c r="K52" s="58"/>
      <c r="L52" s="58"/>
      <c r="M52" s="58"/>
      <c r="N52" s="58"/>
      <c r="O52" s="58"/>
      <c r="P52" s="58"/>
    </row>
    <row r="53" spans="2:16" ht="24.75" customHeight="1">
      <c r="B53" s="56" t="s">
        <v>46</v>
      </c>
      <c r="C53" s="57">
        <f t="shared" si="0"/>
        <v>0</v>
      </c>
      <c r="D53" s="58"/>
      <c r="E53" s="58"/>
      <c r="F53" s="58"/>
      <c r="G53" s="58"/>
      <c r="H53" s="58">
        <f t="shared" si="1"/>
        <v>0</v>
      </c>
      <c r="I53" s="58"/>
      <c r="J53" s="58"/>
      <c r="K53" s="58"/>
      <c r="L53" s="58"/>
      <c r="M53" s="58"/>
      <c r="N53" s="58"/>
      <c r="O53" s="58"/>
      <c r="P53" s="58"/>
    </row>
    <row r="54" spans="2:16" ht="24.75" customHeight="1">
      <c r="B54" s="56" t="s">
        <v>80</v>
      </c>
      <c r="C54" s="57">
        <f t="shared" si="0"/>
        <v>0</v>
      </c>
      <c r="D54" s="58"/>
      <c r="E54" s="58"/>
      <c r="F54" s="58"/>
      <c r="G54" s="58"/>
      <c r="H54" s="58">
        <f t="shared" si="1"/>
        <v>0</v>
      </c>
      <c r="I54" s="58"/>
      <c r="J54" s="58"/>
      <c r="K54" s="58"/>
      <c r="L54" s="58"/>
      <c r="M54" s="58"/>
      <c r="N54" s="58"/>
      <c r="O54" s="58"/>
      <c r="P54" s="58"/>
    </row>
    <row r="55" spans="2:16" ht="24.75" customHeight="1">
      <c r="B55" s="56" t="s">
        <v>47</v>
      </c>
      <c r="C55" s="57">
        <f t="shared" si="0"/>
        <v>0</v>
      </c>
      <c r="D55" s="58"/>
      <c r="E55" s="58"/>
      <c r="F55" s="58"/>
      <c r="G55" s="58"/>
      <c r="H55" s="58">
        <f t="shared" si="1"/>
        <v>0</v>
      </c>
      <c r="I55" s="58"/>
      <c r="J55" s="58"/>
      <c r="K55" s="58"/>
      <c r="L55" s="58"/>
      <c r="M55" s="58"/>
      <c r="N55" s="58"/>
      <c r="O55" s="58"/>
      <c r="P55" s="58"/>
    </row>
    <row r="56" spans="2:16" ht="24.75" customHeight="1">
      <c r="B56" s="56" t="s">
        <v>48</v>
      </c>
      <c r="C56" s="57">
        <f t="shared" si="0"/>
        <v>0</v>
      </c>
      <c r="D56" s="58"/>
      <c r="E56" s="58"/>
      <c r="F56" s="58"/>
      <c r="G56" s="58"/>
      <c r="H56" s="58">
        <f t="shared" si="1"/>
        <v>0</v>
      </c>
      <c r="I56" s="58"/>
      <c r="J56" s="58"/>
      <c r="K56" s="58"/>
      <c r="L56" s="58"/>
      <c r="M56" s="58"/>
      <c r="N56" s="58"/>
      <c r="O56" s="58"/>
      <c r="P56" s="58"/>
    </row>
    <row r="57" spans="2:16" ht="24.75" customHeight="1">
      <c r="B57" s="56" t="s">
        <v>49</v>
      </c>
      <c r="C57" s="57">
        <f t="shared" si="0"/>
        <v>0</v>
      </c>
      <c r="D57" s="58"/>
      <c r="E57" s="58"/>
      <c r="F57" s="58"/>
      <c r="G57" s="58"/>
      <c r="H57" s="58">
        <f t="shared" si="1"/>
        <v>0</v>
      </c>
      <c r="I57" s="58"/>
      <c r="J57" s="58"/>
      <c r="K57" s="58"/>
      <c r="L57" s="58"/>
      <c r="M57" s="58"/>
      <c r="N57" s="58"/>
      <c r="O57" s="58"/>
      <c r="P57" s="58"/>
    </row>
    <row r="58" spans="2:16" ht="24.75" customHeight="1">
      <c r="B58" s="56" t="s">
        <v>50</v>
      </c>
      <c r="C58" s="57">
        <f t="shared" si="0"/>
        <v>0</v>
      </c>
      <c r="D58" s="58"/>
      <c r="E58" s="58"/>
      <c r="F58" s="58"/>
      <c r="G58" s="58"/>
      <c r="H58" s="58">
        <f t="shared" si="1"/>
        <v>0</v>
      </c>
      <c r="I58" s="58"/>
      <c r="J58" s="58"/>
      <c r="K58" s="58"/>
      <c r="L58" s="58"/>
      <c r="M58" s="58"/>
      <c r="N58" s="58"/>
      <c r="O58" s="58"/>
      <c r="P58" s="58"/>
    </row>
    <row r="59" spans="2:16" ht="24.75" customHeight="1">
      <c r="B59" s="56" t="s">
        <v>51</v>
      </c>
      <c r="C59" s="57">
        <f t="shared" si="0"/>
        <v>0</v>
      </c>
      <c r="D59" s="58"/>
      <c r="E59" s="58"/>
      <c r="F59" s="58"/>
      <c r="G59" s="58"/>
      <c r="H59" s="58">
        <f t="shared" si="1"/>
        <v>0</v>
      </c>
      <c r="I59" s="58"/>
      <c r="J59" s="58"/>
      <c r="K59" s="58"/>
      <c r="L59" s="58"/>
      <c r="M59" s="58"/>
      <c r="N59" s="58"/>
      <c r="O59" s="58"/>
      <c r="P59" s="58"/>
    </row>
    <row r="60" spans="2:16" ht="24.75" customHeight="1">
      <c r="B60" s="56" t="s">
        <v>52</v>
      </c>
      <c r="C60" s="57">
        <f t="shared" si="0"/>
        <v>0</v>
      </c>
      <c r="D60" s="58"/>
      <c r="E60" s="58"/>
      <c r="F60" s="58"/>
      <c r="G60" s="58"/>
      <c r="H60" s="58">
        <f t="shared" si="1"/>
        <v>0</v>
      </c>
      <c r="I60" s="58"/>
      <c r="J60" s="58"/>
      <c r="K60" s="58"/>
      <c r="L60" s="58"/>
      <c r="M60" s="58"/>
      <c r="N60" s="58"/>
      <c r="O60" s="58"/>
      <c r="P60" s="58"/>
    </row>
    <row r="61" spans="2:16" ht="24.75" customHeight="1">
      <c r="B61" s="56" t="s">
        <v>53</v>
      </c>
      <c r="C61" s="57">
        <f t="shared" si="0"/>
        <v>0</v>
      </c>
      <c r="D61" s="58"/>
      <c r="E61" s="58"/>
      <c r="F61" s="58"/>
      <c r="G61" s="58"/>
      <c r="H61" s="58">
        <f t="shared" si="1"/>
        <v>0</v>
      </c>
      <c r="I61" s="58"/>
      <c r="J61" s="58"/>
      <c r="K61" s="58"/>
      <c r="L61" s="58"/>
      <c r="M61" s="58"/>
      <c r="N61" s="58"/>
      <c r="O61" s="58"/>
      <c r="P61" s="58"/>
    </row>
    <row r="62" spans="2:16" ht="24.75" customHeight="1">
      <c r="B62" s="56" t="s">
        <v>54</v>
      </c>
      <c r="C62" s="57">
        <f t="shared" si="0"/>
        <v>0</v>
      </c>
      <c r="D62" s="58"/>
      <c r="E62" s="58"/>
      <c r="F62" s="58"/>
      <c r="G62" s="58"/>
      <c r="H62" s="58">
        <f t="shared" si="1"/>
        <v>0</v>
      </c>
      <c r="I62" s="58"/>
      <c r="J62" s="58"/>
      <c r="K62" s="58"/>
      <c r="L62" s="58"/>
      <c r="M62" s="58"/>
      <c r="N62" s="58"/>
      <c r="O62" s="58"/>
      <c r="P62" s="58"/>
    </row>
    <row r="63" spans="2:16" ht="24.75" customHeight="1">
      <c r="B63" s="56" t="s">
        <v>55</v>
      </c>
      <c r="C63" s="57">
        <f t="shared" si="0"/>
        <v>0</v>
      </c>
      <c r="D63" s="58"/>
      <c r="E63" s="58"/>
      <c r="F63" s="58"/>
      <c r="G63" s="58"/>
      <c r="H63" s="58">
        <f t="shared" si="1"/>
        <v>0</v>
      </c>
      <c r="I63" s="58"/>
      <c r="J63" s="58"/>
      <c r="K63" s="58"/>
      <c r="L63" s="58"/>
      <c r="M63" s="58"/>
      <c r="N63" s="58"/>
      <c r="O63" s="58"/>
      <c r="P63" s="58"/>
    </row>
    <row r="64" spans="2:16" ht="24.75" customHeight="1">
      <c r="B64" s="56" t="s">
        <v>56</v>
      </c>
      <c r="C64" s="57">
        <f t="shared" si="0"/>
        <v>0</v>
      </c>
      <c r="D64" s="58"/>
      <c r="E64" s="58"/>
      <c r="F64" s="58"/>
      <c r="G64" s="58"/>
      <c r="H64" s="58">
        <f t="shared" si="1"/>
        <v>0</v>
      </c>
      <c r="I64" s="58"/>
      <c r="J64" s="58"/>
      <c r="K64" s="58"/>
      <c r="L64" s="58"/>
      <c r="M64" s="58"/>
      <c r="N64" s="58"/>
      <c r="O64" s="58"/>
      <c r="P64" s="58"/>
    </row>
    <row r="65" spans="2:16" ht="24.75" customHeight="1">
      <c r="B65" s="56" t="s">
        <v>57</v>
      </c>
      <c r="C65" s="57">
        <f t="shared" si="0"/>
        <v>0</v>
      </c>
      <c r="D65" s="58"/>
      <c r="E65" s="58"/>
      <c r="F65" s="58"/>
      <c r="G65" s="58"/>
      <c r="H65" s="58">
        <f t="shared" si="1"/>
        <v>0</v>
      </c>
      <c r="I65" s="58"/>
      <c r="J65" s="58"/>
      <c r="K65" s="58"/>
      <c r="L65" s="58"/>
      <c r="M65" s="58"/>
      <c r="N65" s="58"/>
      <c r="O65" s="58"/>
      <c r="P65" s="58"/>
    </row>
    <row r="66" spans="2:16" ht="24.75" customHeight="1">
      <c r="B66" s="56" t="s">
        <v>58</v>
      </c>
      <c r="C66" s="57">
        <f t="shared" si="0"/>
        <v>0</v>
      </c>
      <c r="D66" s="58"/>
      <c r="E66" s="58"/>
      <c r="F66" s="58"/>
      <c r="G66" s="58"/>
      <c r="H66" s="58">
        <f t="shared" si="1"/>
        <v>0</v>
      </c>
      <c r="I66" s="58"/>
      <c r="J66" s="58"/>
      <c r="K66" s="58"/>
      <c r="L66" s="58"/>
      <c r="M66" s="58"/>
      <c r="N66" s="58"/>
      <c r="O66" s="58"/>
      <c r="P66" s="58"/>
    </row>
    <row r="67" spans="2:16" ht="24.75" customHeight="1">
      <c r="B67" s="56" t="s">
        <v>143</v>
      </c>
      <c r="C67" s="57">
        <f t="shared" si="0"/>
        <v>0</v>
      </c>
      <c r="D67" s="58"/>
      <c r="E67" s="58"/>
      <c r="F67" s="58"/>
      <c r="G67" s="58"/>
      <c r="H67" s="58">
        <f t="shared" si="1"/>
        <v>0</v>
      </c>
      <c r="I67" s="58"/>
      <c r="J67" s="58"/>
      <c r="K67" s="58"/>
      <c r="L67" s="58"/>
      <c r="M67" s="58"/>
      <c r="N67" s="58"/>
      <c r="O67" s="58"/>
      <c r="P67" s="58"/>
    </row>
    <row r="68" spans="2:16" ht="24.75" customHeight="1">
      <c r="B68" s="56" t="s">
        <v>144</v>
      </c>
      <c r="C68" s="57">
        <f t="shared" si="0"/>
        <v>0</v>
      </c>
      <c r="D68" s="58"/>
      <c r="E68" s="58"/>
      <c r="F68" s="58"/>
      <c r="G68" s="58"/>
      <c r="H68" s="58">
        <f t="shared" si="1"/>
        <v>0</v>
      </c>
      <c r="I68" s="58"/>
      <c r="J68" s="58"/>
      <c r="K68" s="58"/>
      <c r="L68" s="58"/>
      <c r="M68" s="58"/>
      <c r="N68" s="58"/>
      <c r="O68" s="58"/>
      <c r="P68" s="58"/>
    </row>
    <row r="69" spans="2:16" ht="24.75" customHeight="1">
      <c r="B69" s="56" t="s">
        <v>145</v>
      </c>
      <c r="C69" s="57">
        <f t="shared" si="0"/>
        <v>0</v>
      </c>
      <c r="D69" s="58"/>
      <c r="E69" s="58"/>
      <c r="F69" s="58"/>
      <c r="G69" s="58"/>
      <c r="H69" s="58">
        <f t="shared" si="1"/>
        <v>0</v>
      </c>
      <c r="I69" s="58"/>
      <c r="J69" s="58"/>
      <c r="K69" s="58"/>
      <c r="L69" s="58"/>
      <c r="M69" s="58"/>
      <c r="N69" s="58"/>
      <c r="O69" s="58"/>
      <c r="P69" s="58"/>
    </row>
    <row r="70" spans="2:16" ht="24.75" customHeight="1">
      <c r="B70" s="56" t="s">
        <v>146</v>
      </c>
      <c r="C70" s="57">
        <f aca="true" t="shared" si="2" ref="C70:C113">SUM(D70:H70)</f>
        <v>0</v>
      </c>
      <c r="D70" s="58"/>
      <c r="E70" s="58"/>
      <c r="F70" s="58"/>
      <c r="G70" s="58"/>
      <c r="H70" s="58">
        <f aca="true" t="shared" si="3" ref="H70:H115">SUM(I70:P70)</f>
        <v>0</v>
      </c>
      <c r="I70" s="58"/>
      <c r="J70" s="58"/>
      <c r="K70" s="58"/>
      <c r="L70" s="58"/>
      <c r="M70" s="58"/>
      <c r="N70" s="58"/>
      <c r="O70" s="58"/>
      <c r="P70" s="58"/>
    </row>
    <row r="71" spans="2:16" ht="24.75" customHeight="1">
      <c r="B71" s="56" t="s">
        <v>147</v>
      </c>
      <c r="C71" s="57">
        <f t="shared" si="2"/>
        <v>0</v>
      </c>
      <c r="D71" s="58"/>
      <c r="E71" s="58"/>
      <c r="F71" s="58"/>
      <c r="G71" s="58"/>
      <c r="H71" s="58">
        <f t="shared" si="3"/>
        <v>0</v>
      </c>
      <c r="I71" s="58"/>
      <c r="J71" s="58"/>
      <c r="K71" s="58"/>
      <c r="L71" s="58"/>
      <c r="M71" s="58"/>
      <c r="N71" s="58"/>
      <c r="O71" s="58"/>
      <c r="P71" s="58"/>
    </row>
    <row r="72" spans="2:16" ht="24.75" customHeight="1">
      <c r="B72" s="56" t="s">
        <v>148</v>
      </c>
      <c r="C72" s="57">
        <f t="shared" si="2"/>
        <v>0</v>
      </c>
      <c r="D72" s="58"/>
      <c r="E72" s="58"/>
      <c r="F72" s="58"/>
      <c r="G72" s="58"/>
      <c r="H72" s="58">
        <f t="shared" si="3"/>
        <v>0</v>
      </c>
      <c r="I72" s="58"/>
      <c r="J72" s="58"/>
      <c r="K72" s="58"/>
      <c r="L72" s="58"/>
      <c r="M72" s="58"/>
      <c r="N72" s="58"/>
      <c r="O72" s="58"/>
      <c r="P72" s="58"/>
    </row>
    <row r="73" spans="2:16" ht="24.75" customHeight="1">
      <c r="B73" s="56" t="s">
        <v>96</v>
      </c>
      <c r="C73" s="57">
        <f t="shared" si="2"/>
        <v>0</v>
      </c>
      <c r="D73" s="58"/>
      <c r="E73" s="58"/>
      <c r="F73" s="58"/>
      <c r="G73" s="58"/>
      <c r="H73" s="58">
        <f t="shared" si="3"/>
        <v>0</v>
      </c>
      <c r="I73" s="58"/>
      <c r="J73" s="58"/>
      <c r="K73" s="58"/>
      <c r="L73" s="58"/>
      <c r="M73" s="58"/>
      <c r="N73" s="58"/>
      <c r="O73" s="58"/>
      <c r="P73" s="58"/>
    </row>
    <row r="74" spans="2:16" ht="24.75" customHeight="1">
      <c r="B74" s="56" t="s">
        <v>97</v>
      </c>
      <c r="C74" s="57">
        <f t="shared" si="2"/>
        <v>0</v>
      </c>
      <c r="D74" s="58"/>
      <c r="E74" s="58"/>
      <c r="F74" s="58"/>
      <c r="G74" s="58"/>
      <c r="H74" s="58">
        <f t="shared" si="3"/>
        <v>0</v>
      </c>
      <c r="I74" s="58"/>
      <c r="J74" s="58"/>
      <c r="K74" s="58"/>
      <c r="L74" s="58"/>
      <c r="M74" s="58"/>
      <c r="N74" s="58"/>
      <c r="O74" s="58"/>
      <c r="P74" s="58"/>
    </row>
    <row r="75" spans="2:16" ht="24.75" customHeight="1">
      <c r="B75" s="56" t="s">
        <v>98</v>
      </c>
      <c r="C75" s="57">
        <f t="shared" si="2"/>
        <v>0</v>
      </c>
      <c r="D75" s="58"/>
      <c r="E75" s="58"/>
      <c r="F75" s="58"/>
      <c r="G75" s="58"/>
      <c r="H75" s="58">
        <f t="shared" si="3"/>
        <v>0</v>
      </c>
      <c r="I75" s="58"/>
      <c r="J75" s="58"/>
      <c r="K75" s="58"/>
      <c r="L75" s="58"/>
      <c r="M75" s="58"/>
      <c r="N75" s="58"/>
      <c r="O75" s="58"/>
      <c r="P75" s="58"/>
    </row>
    <row r="76" spans="2:16" ht="24.75" customHeight="1">
      <c r="B76" s="56" t="s">
        <v>99</v>
      </c>
      <c r="C76" s="57">
        <f t="shared" si="2"/>
        <v>0</v>
      </c>
      <c r="D76" s="58"/>
      <c r="E76" s="58"/>
      <c r="F76" s="58"/>
      <c r="G76" s="58"/>
      <c r="H76" s="58">
        <f t="shared" si="3"/>
        <v>0</v>
      </c>
      <c r="I76" s="58"/>
      <c r="J76" s="58"/>
      <c r="K76" s="58"/>
      <c r="L76" s="58"/>
      <c r="M76" s="58"/>
      <c r="N76" s="58"/>
      <c r="O76" s="58"/>
      <c r="P76" s="58"/>
    </row>
    <row r="77" spans="2:16" ht="24.75" customHeight="1">
      <c r="B77" s="56" t="s">
        <v>59</v>
      </c>
      <c r="C77" s="57">
        <f t="shared" si="2"/>
        <v>0</v>
      </c>
      <c r="D77" s="58"/>
      <c r="E77" s="58"/>
      <c r="F77" s="58"/>
      <c r="G77" s="58"/>
      <c r="H77" s="58">
        <f t="shared" si="3"/>
        <v>0</v>
      </c>
      <c r="I77" s="58"/>
      <c r="J77" s="58"/>
      <c r="K77" s="58"/>
      <c r="L77" s="58"/>
      <c r="M77" s="58"/>
      <c r="N77" s="58"/>
      <c r="O77" s="58"/>
      <c r="P77" s="58"/>
    </row>
    <row r="78" spans="2:16" ht="24.75" customHeight="1">
      <c r="B78" s="56" t="s">
        <v>100</v>
      </c>
      <c r="C78" s="57">
        <f t="shared" si="2"/>
        <v>0</v>
      </c>
      <c r="D78" s="58"/>
      <c r="E78" s="58"/>
      <c r="F78" s="58"/>
      <c r="G78" s="58"/>
      <c r="H78" s="58">
        <f t="shared" si="3"/>
        <v>0</v>
      </c>
      <c r="I78" s="58"/>
      <c r="J78" s="58"/>
      <c r="K78" s="58"/>
      <c r="L78" s="58"/>
      <c r="M78" s="58"/>
      <c r="N78" s="58"/>
      <c r="O78" s="58"/>
      <c r="P78" s="58"/>
    </row>
    <row r="79" spans="2:16" ht="24.75" customHeight="1">
      <c r="B79" s="56" t="s">
        <v>101</v>
      </c>
      <c r="C79" s="57">
        <f t="shared" si="2"/>
        <v>0</v>
      </c>
      <c r="D79" s="58"/>
      <c r="E79" s="58"/>
      <c r="F79" s="58"/>
      <c r="G79" s="58"/>
      <c r="H79" s="58">
        <f t="shared" si="3"/>
        <v>0</v>
      </c>
      <c r="I79" s="58"/>
      <c r="J79" s="58"/>
      <c r="K79" s="58"/>
      <c r="L79" s="58"/>
      <c r="M79" s="58"/>
      <c r="N79" s="58"/>
      <c r="O79" s="58"/>
      <c r="P79" s="58"/>
    </row>
    <row r="80" spans="2:16" ht="24.75" customHeight="1">
      <c r="B80" s="56" t="s">
        <v>74</v>
      </c>
      <c r="C80" s="57">
        <f t="shared" si="2"/>
        <v>0</v>
      </c>
      <c r="D80" s="58"/>
      <c r="E80" s="58"/>
      <c r="F80" s="58"/>
      <c r="G80" s="58"/>
      <c r="H80" s="58">
        <f t="shared" si="3"/>
        <v>0</v>
      </c>
      <c r="I80" s="58"/>
      <c r="J80" s="58"/>
      <c r="K80" s="58"/>
      <c r="L80" s="58"/>
      <c r="M80" s="58"/>
      <c r="N80" s="58"/>
      <c r="O80" s="58"/>
      <c r="P80" s="58"/>
    </row>
    <row r="81" spans="2:16" ht="24.75" customHeight="1">
      <c r="B81" s="56" t="s">
        <v>109</v>
      </c>
      <c r="C81" s="57">
        <f t="shared" si="2"/>
        <v>0</v>
      </c>
      <c r="D81" s="58"/>
      <c r="E81" s="58"/>
      <c r="F81" s="58"/>
      <c r="G81" s="58"/>
      <c r="H81" s="58">
        <f t="shared" si="3"/>
        <v>0</v>
      </c>
      <c r="I81" s="58"/>
      <c r="J81" s="58"/>
      <c r="K81" s="58"/>
      <c r="L81" s="58"/>
      <c r="M81" s="58"/>
      <c r="N81" s="58"/>
      <c r="O81" s="58"/>
      <c r="P81" s="58"/>
    </row>
    <row r="82" spans="2:16" ht="24.75" customHeight="1">
      <c r="B82" s="56" t="s">
        <v>110</v>
      </c>
      <c r="C82" s="57">
        <f t="shared" si="2"/>
        <v>0</v>
      </c>
      <c r="D82" s="58"/>
      <c r="E82" s="58"/>
      <c r="F82" s="58"/>
      <c r="G82" s="58"/>
      <c r="H82" s="58">
        <f t="shared" si="3"/>
        <v>0</v>
      </c>
      <c r="I82" s="58"/>
      <c r="J82" s="58"/>
      <c r="K82" s="58"/>
      <c r="L82" s="58"/>
      <c r="M82" s="58"/>
      <c r="N82" s="58"/>
      <c r="O82" s="58"/>
      <c r="P82" s="58"/>
    </row>
    <row r="83" spans="2:16" ht="24.75" customHeight="1">
      <c r="B83" s="56" t="s">
        <v>111</v>
      </c>
      <c r="C83" s="57">
        <f t="shared" si="2"/>
        <v>0</v>
      </c>
      <c r="D83" s="58"/>
      <c r="E83" s="58"/>
      <c r="F83" s="58"/>
      <c r="G83" s="58"/>
      <c r="H83" s="58">
        <f t="shared" si="3"/>
        <v>0</v>
      </c>
      <c r="I83" s="58"/>
      <c r="J83" s="58"/>
      <c r="K83" s="58"/>
      <c r="L83" s="58"/>
      <c r="M83" s="58"/>
      <c r="N83" s="58"/>
      <c r="O83" s="58"/>
      <c r="P83" s="58"/>
    </row>
    <row r="84" spans="2:16" ht="24.75" customHeight="1">
      <c r="B84" s="56" t="s">
        <v>112</v>
      </c>
      <c r="C84" s="57">
        <f t="shared" si="2"/>
        <v>0</v>
      </c>
      <c r="D84" s="58"/>
      <c r="E84" s="58"/>
      <c r="F84" s="58"/>
      <c r="G84" s="58"/>
      <c r="H84" s="58">
        <f t="shared" si="3"/>
        <v>0</v>
      </c>
      <c r="I84" s="58"/>
      <c r="J84" s="58"/>
      <c r="K84" s="58"/>
      <c r="L84" s="58"/>
      <c r="M84" s="58"/>
      <c r="N84" s="58"/>
      <c r="O84" s="58"/>
      <c r="P84" s="58"/>
    </row>
    <row r="85" spans="2:16" ht="24.75" customHeight="1">
      <c r="B85" s="56" t="s">
        <v>113</v>
      </c>
      <c r="C85" s="57">
        <f t="shared" si="2"/>
        <v>0</v>
      </c>
      <c r="D85" s="58"/>
      <c r="E85" s="58"/>
      <c r="F85" s="58"/>
      <c r="G85" s="58"/>
      <c r="H85" s="58">
        <f t="shared" si="3"/>
        <v>0</v>
      </c>
      <c r="I85" s="58"/>
      <c r="J85" s="58"/>
      <c r="K85" s="58"/>
      <c r="L85" s="58"/>
      <c r="M85" s="58"/>
      <c r="N85" s="58"/>
      <c r="O85" s="58"/>
      <c r="P85" s="58"/>
    </row>
    <row r="86" spans="2:16" ht="24.75" customHeight="1">
      <c r="B86" s="56" t="s">
        <v>149</v>
      </c>
      <c r="C86" s="57">
        <f t="shared" si="2"/>
        <v>0</v>
      </c>
      <c r="D86" s="58"/>
      <c r="E86" s="58"/>
      <c r="F86" s="58"/>
      <c r="G86" s="58"/>
      <c r="H86" s="58">
        <f t="shared" si="3"/>
        <v>0</v>
      </c>
      <c r="I86" s="58"/>
      <c r="J86" s="58"/>
      <c r="K86" s="58"/>
      <c r="L86" s="58"/>
      <c r="M86" s="58"/>
      <c r="N86" s="58"/>
      <c r="O86" s="58"/>
      <c r="P86" s="58"/>
    </row>
    <row r="87" spans="2:16" ht="24.75" customHeight="1">
      <c r="B87" s="56" t="s">
        <v>114</v>
      </c>
      <c r="C87" s="57">
        <f t="shared" si="2"/>
        <v>0</v>
      </c>
      <c r="D87" s="58"/>
      <c r="E87" s="58"/>
      <c r="F87" s="58"/>
      <c r="G87" s="58"/>
      <c r="H87" s="58">
        <f t="shared" si="3"/>
        <v>0</v>
      </c>
      <c r="I87" s="58"/>
      <c r="J87" s="58"/>
      <c r="K87" s="58"/>
      <c r="L87" s="58"/>
      <c r="M87" s="58"/>
      <c r="N87" s="58"/>
      <c r="O87" s="58"/>
      <c r="P87" s="58"/>
    </row>
    <row r="88" spans="2:16" ht="24.75" customHeight="1">
      <c r="B88" s="56" t="s">
        <v>115</v>
      </c>
      <c r="C88" s="57">
        <f t="shared" si="2"/>
        <v>0</v>
      </c>
      <c r="D88" s="58"/>
      <c r="E88" s="58"/>
      <c r="F88" s="58"/>
      <c r="G88" s="58"/>
      <c r="H88" s="58">
        <f t="shared" si="3"/>
        <v>0</v>
      </c>
      <c r="I88" s="58"/>
      <c r="J88" s="58"/>
      <c r="K88" s="58"/>
      <c r="L88" s="58"/>
      <c r="M88" s="58"/>
      <c r="N88" s="58"/>
      <c r="O88" s="58"/>
      <c r="P88" s="58"/>
    </row>
    <row r="89" spans="2:16" ht="24.75" customHeight="1">
      <c r="B89" s="56" t="s">
        <v>116</v>
      </c>
      <c r="C89" s="57">
        <f t="shared" si="2"/>
        <v>0</v>
      </c>
      <c r="D89" s="58"/>
      <c r="E89" s="58"/>
      <c r="F89" s="58"/>
      <c r="G89" s="58"/>
      <c r="H89" s="58">
        <f t="shared" si="3"/>
        <v>0</v>
      </c>
      <c r="I89" s="58"/>
      <c r="J89" s="58"/>
      <c r="K89" s="58"/>
      <c r="L89" s="58"/>
      <c r="M89" s="58"/>
      <c r="N89" s="58"/>
      <c r="O89" s="58"/>
      <c r="P89" s="58"/>
    </row>
    <row r="90" spans="2:16" ht="24.75" customHeight="1">
      <c r="B90" s="56" t="s">
        <v>93</v>
      </c>
      <c r="C90" s="57">
        <f t="shared" si="2"/>
        <v>628700</v>
      </c>
      <c r="D90" s="58"/>
      <c r="E90" s="58"/>
      <c r="F90" s="58"/>
      <c r="G90" s="58"/>
      <c r="H90" s="58">
        <f t="shared" si="3"/>
        <v>628700</v>
      </c>
      <c r="I90" s="58">
        <v>628700</v>
      </c>
      <c r="J90" s="58"/>
      <c r="K90" s="58"/>
      <c r="L90" s="58"/>
      <c r="M90" s="58"/>
      <c r="N90" s="58"/>
      <c r="O90" s="58"/>
      <c r="P90" s="58"/>
    </row>
    <row r="91" spans="2:16" ht="24.75" customHeight="1">
      <c r="B91" s="56" t="s">
        <v>125</v>
      </c>
      <c r="C91" s="57">
        <f t="shared" si="2"/>
        <v>0</v>
      </c>
      <c r="D91" s="58"/>
      <c r="E91" s="58"/>
      <c r="F91" s="58"/>
      <c r="G91" s="58"/>
      <c r="H91" s="58">
        <f t="shared" si="3"/>
        <v>0</v>
      </c>
      <c r="I91" s="58"/>
      <c r="J91" s="58"/>
      <c r="K91" s="58"/>
      <c r="L91" s="58"/>
      <c r="M91" s="58"/>
      <c r="N91" s="58"/>
      <c r="O91" s="58"/>
      <c r="P91" s="58"/>
    </row>
    <row r="92" spans="2:16" ht="24.75" customHeight="1">
      <c r="B92" s="56" t="s">
        <v>91</v>
      </c>
      <c r="C92" s="57">
        <f t="shared" si="2"/>
        <v>0</v>
      </c>
      <c r="D92" s="58"/>
      <c r="E92" s="58"/>
      <c r="F92" s="58"/>
      <c r="G92" s="58"/>
      <c r="H92" s="58">
        <f t="shared" si="3"/>
        <v>0</v>
      </c>
      <c r="I92" s="58"/>
      <c r="J92" s="58"/>
      <c r="K92" s="58"/>
      <c r="L92" s="58"/>
      <c r="M92" s="58"/>
      <c r="N92" s="58"/>
      <c r="O92" s="58"/>
      <c r="P92" s="58"/>
    </row>
    <row r="93" spans="2:16" ht="24.75" customHeight="1">
      <c r="B93" s="56" t="s">
        <v>153</v>
      </c>
      <c r="C93" s="57">
        <f t="shared" si="2"/>
        <v>0</v>
      </c>
      <c r="D93" s="58"/>
      <c r="E93" s="58"/>
      <c r="F93" s="58"/>
      <c r="G93" s="58"/>
      <c r="H93" s="58">
        <f t="shared" si="3"/>
        <v>0</v>
      </c>
      <c r="I93" s="58"/>
      <c r="J93" s="58"/>
      <c r="K93" s="58"/>
      <c r="L93" s="58"/>
      <c r="M93" s="58"/>
      <c r="N93" s="58"/>
      <c r="O93" s="58"/>
      <c r="P93" s="58"/>
    </row>
    <row r="94" spans="2:16" ht="24.75" customHeight="1">
      <c r="B94" s="56" t="s">
        <v>92</v>
      </c>
      <c r="C94" s="57">
        <f t="shared" si="2"/>
        <v>0</v>
      </c>
      <c r="D94" s="58"/>
      <c r="E94" s="58"/>
      <c r="F94" s="58"/>
      <c r="G94" s="58"/>
      <c r="H94" s="58">
        <f t="shared" si="3"/>
        <v>0</v>
      </c>
      <c r="I94" s="58"/>
      <c r="J94" s="58"/>
      <c r="K94" s="58"/>
      <c r="L94" s="58"/>
      <c r="M94" s="58"/>
      <c r="N94" s="58"/>
      <c r="O94" s="58"/>
      <c r="P94" s="58"/>
    </row>
    <row r="95" spans="2:16" ht="24.75" customHeight="1">
      <c r="B95" s="56" t="s">
        <v>60</v>
      </c>
      <c r="C95" s="57">
        <f t="shared" si="2"/>
        <v>0</v>
      </c>
      <c r="D95" s="58"/>
      <c r="E95" s="58"/>
      <c r="F95" s="58"/>
      <c r="G95" s="58"/>
      <c r="H95" s="58">
        <f t="shared" si="3"/>
        <v>0</v>
      </c>
      <c r="I95" s="58"/>
      <c r="J95" s="58"/>
      <c r="K95" s="58"/>
      <c r="L95" s="58"/>
      <c r="M95" s="58"/>
      <c r="N95" s="58"/>
      <c r="O95" s="58"/>
      <c r="P95" s="58"/>
    </row>
    <row r="96" spans="2:16" ht="24.75" customHeight="1">
      <c r="B96" s="56" t="s">
        <v>102</v>
      </c>
      <c r="C96" s="57">
        <f t="shared" si="2"/>
        <v>0</v>
      </c>
      <c r="D96" s="58"/>
      <c r="E96" s="58"/>
      <c r="F96" s="58"/>
      <c r="G96" s="58"/>
      <c r="H96" s="58">
        <f t="shared" si="3"/>
        <v>0</v>
      </c>
      <c r="I96" s="58"/>
      <c r="J96" s="58"/>
      <c r="K96" s="58"/>
      <c r="L96" s="58"/>
      <c r="M96" s="58"/>
      <c r="N96" s="58"/>
      <c r="O96" s="58"/>
      <c r="P96" s="58"/>
    </row>
    <row r="97" spans="2:16" ht="24.75" customHeight="1">
      <c r="B97" s="56" t="s">
        <v>61</v>
      </c>
      <c r="C97" s="57">
        <f t="shared" si="2"/>
        <v>0</v>
      </c>
      <c r="D97" s="58"/>
      <c r="E97" s="58"/>
      <c r="F97" s="58"/>
      <c r="G97" s="58"/>
      <c r="H97" s="58">
        <f t="shared" si="3"/>
        <v>0</v>
      </c>
      <c r="I97" s="58"/>
      <c r="J97" s="58"/>
      <c r="K97" s="58"/>
      <c r="L97" s="58"/>
      <c r="M97" s="58"/>
      <c r="N97" s="58"/>
      <c r="O97" s="58"/>
      <c r="P97" s="58"/>
    </row>
    <row r="98" spans="2:16" ht="24.75" customHeight="1">
      <c r="B98" s="56" t="s">
        <v>62</v>
      </c>
      <c r="C98" s="57">
        <f t="shared" si="2"/>
        <v>0</v>
      </c>
      <c r="D98" s="58"/>
      <c r="E98" s="58"/>
      <c r="F98" s="58"/>
      <c r="G98" s="58"/>
      <c r="H98" s="58">
        <f t="shared" si="3"/>
        <v>0</v>
      </c>
      <c r="I98" s="58"/>
      <c r="J98" s="58"/>
      <c r="K98" s="58"/>
      <c r="L98" s="58"/>
      <c r="M98" s="58"/>
      <c r="N98" s="58"/>
      <c r="O98" s="58"/>
      <c r="P98" s="58"/>
    </row>
    <row r="99" spans="2:16" ht="24.75" customHeight="1">
      <c r="B99" s="56" t="s">
        <v>63</v>
      </c>
      <c r="C99" s="57">
        <f t="shared" si="2"/>
        <v>0</v>
      </c>
      <c r="D99" s="58"/>
      <c r="E99" s="58"/>
      <c r="F99" s="58"/>
      <c r="G99" s="58"/>
      <c r="H99" s="58">
        <f t="shared" si="3"/>
        <v>0</v>
      </c>
      <c r="I99" s="58"/>
      <c r="J99" s="58"/>
      <c r="K99" s="58"/>
      <c r="L99" s="58"/>
      <c r="M99" s="58"/>
      <c r="N99" s="58"/>
      <c r="O99" s="58"/>
      <c r="P99" s="58"/>
    </row>
    <row r="100" spans="2:16" ht="24.75" customHeight="1">
      <c r="B100" s="56" t="s">
        <v>64</v>
      </c>
      <c r="C100" s="57">
        <f t="shared" si="2"/>
        <v>0</v>
      </c>
      <c r="D100" s="58"/>
      <c r="E100" s="58"/>
      <c r="F100" s="58"/>
      <c r="G100" s="58"/>
      <c r="H100" s="58">
        <f t="shared" si="3"/>
        <v>0</v>
      </c>
      <c r="I100" s="58"/>
      <c r="J100" s="58"/>
      <c r="K100" s="58"/>
      <c r="L100" s="58"/>
      <c r="M100" s="58"/>
      <c r="N100" s="58"/>
      <c r="O100" s="58"/>
      <c r="P100" s="58"/>
    </row>
    <row r="101" spans="2:16" ht="24.75" customHeight="1">
      <c r="B101" s="56" t="s">
        <v>65</v>
      </c>
      <c r="C101" s="57">
        <f t="shared" si="2"/>
        <v>0</v>
      </c>
      <c r="D101" s="58"/>
      <c r="E101" s="58"/>
      <c r="F101" s="58"/>
      <c r="G101" s="58"/>
      <c r="H101" s="58">
        <f t="shared" si="3"/>
        <v>0</v>
      </c>
      <c r="I101" s="58"/>
      <c r="J101" s="58"/>
      <c r="K101" s="58"/>
      <c r="L101" s="58"/>
      <c r="M101" s="58"/>
      <c r="N101" s="58"/>
      <c r="O101" s="58"/>
      <c r="P101" s="58"/>
    </row>
    <row r="102" spans="2:16" ht="24.75" customHeight="1">
      <c r="B102" s="56" t="s">
        <v>103</v>
      </c>
      <c r="C102" s="57">
        <f t="shared" si="2"/>
        <v>0</v>
      </c>
      <c r="D102" s="58"/>
      <c r="E102" s="58"/>
      <c r="F102" s="58"/>
      <c r="G102" s="58"/>
      <c r="H102" s="58">
        <f t="shared" si="3"/>
        <v>0</v>
      </c>
      <c r="I102" s="58"/>
      <c r="J102" s="58"/>
      <c r="K102" s="58"/>
      <c r="L102" s="58"/>
      <c r="M102" s="58"/>
      <c r="N102" s="58"/>
      <c r="O102" s="58"/>
      <c r="P102" s="58"/>
    </row>
    <row r="103" spans="2:16" ht="24.75" customHeight="1">
      <c r="B103" s="56" t="s">
        <v>117</v>
      </c>
      <c r="C103" s="57">
        <f t="shared" si="2"/>
        <v>0</v>
      </c>
      <c r="D103" s="58"/>
      <c r="E103" s="58"/>
      <c r="F103" s="58"/>
      <c r="G103" s="58"/>
      <c r="H103" s="58">
        <f t="shared" si="3"/>
        <v>0</v>
      </c>
      <c r="I103" s="58"/>
      <c r="J103" s="58"/>
      <c r="K103" s="58"/>
      <c r="L103" s="58"/>
      <c r="M103" s="58"/>
      <c r="N103" s="58"/>
      <c r="O103" s="58"/>
      <c r="P103" s="58"/>
    </row>
    <row r="104" spans="2:16" ht="24.75" customHeight="1">
      <c r="B104" s="56" t="s">
        <v>150</v>
      </c>
      <c r="C104" s="57">
        <f t="shared" si="2"/>
        <v>0</v>
      </c>
      <c r="D104" s="58"/>
      <c r="E104" s="58"/>
      <c r="F104" s="58"/>
      <c r="G104" s="58"/>
      <c r="H104" s="58">
        <f t="shared" si="3"/>
        <v>0</v>
      </c>
      <c r="I104" s="58"/>
      <c r="J104" s="58"/>
      <c r="K104" s="58"/>
      <c r="L104" s="58"/>
      <c r="M104" s="58"/>
      <c r="N104" s="58"/>
      <c r="O104" s="58"/>
      <c r="P104" s="58"/>
    </row>
    <row r="105" spans="2:16" ht="24.75" customHeight="1">
      <c r="B105" s="56" t="s">
        <v>104</v>
      </c>
      <c r="C105" s="57">
        <f t="shared" si="2"/>
        <v>0</v>
      </c>
      <c r="D105" s="58"/>
      <c r="E105" s="58"/>
      <c r="F105" s="58"/>
      <c r="G105" s="58"/>
      <c r="H105" s="58">
        <f t="shared" si="3"/>
        <v>0</v>
      </c>
      <c r="I105" s="58"/>
      <c r="J105" s="58"/>
      <c r="K105" s="58"/>
      <c r="L105" s="58"/>
      <c r="M105" s="58"/>
      <c r="N105" s="58"/>
      <c r="O105" s="58"/>
      <c r="P105" s="58"/>
    </row>
    <row r="106" spans="2:16" ht="24.75" customHeight="1">
      <c r="B106" s="56" t="s">
        <v>105</v>
      </c>
      <c r="C106" s="57">
        <f t="shared" si="2"/>
        <v>0</v>
      </c>
      <c r="D106" s="58"/>
      <c r="E106" s="58"/>
      <c r="F106" s="58"/>
      <c r="G106" s="58"/>
      <c r="H106" s="58">
        <f t="shared" si="3"/>
        <v>0</v>
      </c>
      <c r="I106" s="58"/>
      <c r="J106" s="58"/>
      <c r="K106" s="58"/>
      <c r="L106" s="58"/>
      <c r="M106" s="58"/>
      <c r="N106" s="58"/>
      <c r="O106" s="58"/>
      <c r="P106" s="58"/>
    </row>
    <row r="107" spans="2:16" ht="24.75" customHeight="1">
      <c r="B107" s="56" t="s">
        <v>118</v>
      </c>
      <c r="C107" s="57">
        <f t="shared" si="2"/>
        <v>0</v>
      </c>
      <c r="D107" s="58"/>
      <c r="E107" s="58"/>
      <c r="F107" s="58"/>
      <c r="G107" s="58"/>
      <c r="H107" s="58">
        <f t="shared" si="3"/>
        <v>0</v>
      </c>
      <c r="I107" s="58"/>
      <c r="J107" s="58"/>
      <c r="K107" s="58"/>
      <c r="L107" s="58"/>
      <c r="M107" s="58"/>
      <c r="N107" s="58"/>
      <c r="O107" s="58"/>
      <c r="P107" s="58"/>
    </row>
    <row r="108" spans="2:16" ht="24.75" customHeight="1">
      <c r="B108" s="56" t="s">
        <v>119</v>
      </c>
      <c r="C108" s="57">
        <f t="shared" si="2"/>
        <v>0</v>
      </c>
      <c r="D108" s="58"/>
      <c r="E108" s="58"/>
      <c r="F108" s="58"/>
      <c r="G108" s="58"/>
      <c r="H108" s="58">
        <f t="shared" si="3"/>
        <v>0</v>
      </c>
      <c r="I108" s="58"/>
      <c r="J108" s="58"/>
      <c r="K108" s="58"/>
      <c r="L108" s="58"/>
      <c r="M108" s="58"/>
      <c r="N108" s="58"/>
      <c r="O108" s="58"/>
      <c r="P108" s="58"/>
    </row>
    <row r="109" spans="2:16" ht="24.75" customHeight="1">
      <c r="B109" s="56" t="s">
        <v>151</v>
      </c>
      <c r="C109" s="57">
        <f t="shared" si="2"/>
        <v>0</v>
      </c>
      <c r="D109" s="58"/>
      <c r="E109" s="58"/>
      <c r="F109" s="58"/>
      <c r="G109" s="58"/>
      <c r="H109" s="58">
        <f t="shared" si="3"/>
        <v>0</v>
      </c>
      <c r="I109" s="58"/>
      <c r="J109" s="58"/>
      <c r="K109" s="58"/>
      <c r="L109" s="58"/>
      <c r="M109" s="58"/>
      <c r="N109" s="58"/>
      <c r="O109" s="58"/>
      <c r="P109" s="58"/>
    </row>
    <row r="110" spans="2:16" ht="24.75" customHeight="1">
      <c r="B110" s="56" t="s">
        <v>106</v>
      </c>
      <c r="C110" s="57">
        <f t="shared" si="2"/>
        <v>0</v>
      </c>
      <c r="D110" s="58"/>
      <c r="E110" s="58"/>
      <c r="F110" s="58"/>
      <c r="G110" s="58"/>
      <c r="H110" s="58">
        <f t="shared" si="3"/>
        <v>0</v>
      </c>
      <c r="I110" s="58"/>
      <c r="J110" s="58"/>
      <c r="K110" s="58"/>
      <c r="L110" s="58"/>
      <c r="M110" s="58"/>
      <c r="N110" s="58"/>
      <c r="O110" s="58"/>
      <c r="P110" s="58"/>
    </row>
    <row r="111" spans="2:16" ht="24.75" customHeight="1">
      <c r="B111" s="56" t="s">
        <v>120</v>
      </c>
      <c r="C111" s="57">
        <f t="shared" si="2"/>
        <v>0</v>
      </c>
      <c r="D111" s="58"/>
      <c r="E111" s="58"/>
      <c r="F111" s="58"/>
      <c r="G111" s="58"/>
      <c r="H111" s="58">
        <f t="shared" si="3"/>
        <v>0</v>
      </c>
      <c r="I111" s="58"/>
      <c r="J111" s="58"/>
      <c r="K111" s="58"/>
      <c r="L111" s="58"/>
      <c r="M111" s="58"/>
      <c r="N111" s="58"/>
      <c r="O111" s="58"/>
      <c r="P111" s="58"/>
    </row>
    <row r="112" spans="2:16" ht="24.75" customHeight="1">
      <c r="B112" s="56" t="s">
        <v>107</v>
      </c>
      <c r="C112" s="57">
        <f t="shared" si="2"/>
        <v>0</v>
      </c>
      <c r="D112" s="58"/>
      <c r="E112" s="58"/>
      <c r="F112" s="58"/>
      <c r="G112" s="58"/>
      <c r="H112" s="58">
        <f t="shared" si="3"/>
        <v>0</v>
      </c>
      <c r="I112" s="58"/>
      <c r="J112" s="58"/>
      <c r="K112" s="58"/>
      <c r="L112" s="58"/>
      <c r="M112" s="58"/>
      <c r="N112" s="58"/>
      <c r="O112" s="58"/>
      <c r="P112" s="58"/>
    </row>
    <row r="113" spans="2:16" ht="24.75" customHeight="1">
      <c r="B113" s="56" t="s">
        <v>108</v>
      </c>
      <c r="C113" s="57">
        <f t="shared" si="2"/>
        <v>0</v>
      </c>
      <c r="D113" s="58"/>
      <c r="E113" s="58"/>
      <c r="F113" s="58"/>
      <c r="G113" s="58"/>
      <c r="H113" s="58">
        <f t="shared" si="3"/>
        <v>0</v>
      </c>
      <c r="I113" s="58"/>
      <c r="J113" s="58"/>
      <c r="K113" s="58"/>
      <c r="L113" s="58"/>
      <c r="M113" s="58"/>
      <c r="N113" s="58"/>
      <c r="O113" s="58"/>
      <c r="P113" s="58"/>
    </row>
    <row r="114" spans="2:16" ht="24.75" customHeight="1">
      <c r="B114" s="56" t="s">
        <v>126</v>
      </c>
      <c r="C114" s="57">
        <f>SUM(D114:H114)</f>
        <v>0</v>
      </c>
      <c r="D114" s="58"/>
      <c r="E114" s="58"/>
      <c r="F114" s="58"/>
      <c r="G114" s="58"/>
      <c r="H114" s="58">
        <f t="shared" si="3"/>
        <v>0</v>
      </c>
      <c r="I114" s="58"/>
      <c r="J114" s="58"/>
      <c r="K114" s="58"/>
      <c r="L114" s="58"/>
      <c r="M114" s="58"/>
      <c r="N114" s="58"/>
      <c r="O114" s="58"/>
      <c r="P114" s="58"/>
    </row>
    <row r="115" spans="2:16" ht="24.75" customHeight="1">
      <c r="B115" s="56" t="s">
        <v>139</v>
      </c>
      <c r="C115" s="57">
        <f>SUM(D115:H115)</f>
        <v>0</v>
      </c>
      <c r="D115" s="58"/>
      <c r="E115" s="58"/>
      <c r="F115" s="58"/>
      <c r="G115" s="58"/>
      <c r="H115" s="58">
        <f t="shared" si="3"/>
        <v>0</v>
      </c>
      <c r="I115" s="58"/>
      <c r="J115" s="58"/>
      <c r="K115" s="58"/>
      <c r="L115" s="58"/>
      <c r="M115" s="58"/>
      <c r="N115" s="58"/>
      <c r="O115" s="58"/>
      <c r="P115" s="58"/>
    </row>
    <row r="116" ht="19.5" customHeight="1"/>
    <row r="117" spans="2:16" ht="24.75" customHeight="1">
      <c r="B117" s="56" t="s">
        <v>70</v>
      </c>
      <c r="C117" s="57">
        <f aca="true" t="shared" si="4" ref="C117:P117">SUBTOTAL(9,C5:C43)</f>
        <v>1570300</v>
      </c>
      <c r="D117" s="57">
        <f t="shared" si="4"/>
        <v>0</v>
      </c>
      <c r="E117" s="57">
        <f t="shared" si="4"/>
        <v>0</v>
      </c>
      <c r="F117" s="57">
        <f t="shared" si="4"/>
        <v>0</v>
      </c>
      <c r="G117" s="57">
        <f t="shared" si="4"/>
        <v>0</v>
      </c>
      <c r="H117" s="57">
        <f t="shared" si="4"/>
        <v>1570300</v>
      </c>
      <c r="I117" s="57">
        <f>SUBTOTAL(9,I5:I43)</f>
        <v>1570300</v>
      </c>
      <c r="J117" s="57">
        <f t="shared" si="4"/>
        <v>0</v>
      </c>
      <c r="K117" s="57">
        <f t="shared" si="4"/>
        <v>0</v>
      </c>
      <c r="L117" s="57">
        <f t="shared" si="4"/>
        <v>0</v>
      </c>
      <c r="M117" s="57">
        <f t="shared" si="4"/>
        <v>0</v>
      </c>
      <c r="N117" s="57">
        <f t="shared" si="4"/>
        <v>0</v>
      </c>
      <c r="O117" s="57">
        <f t="shared" si="4"/>
        <v>0</v>
      </c>
      <c r="P117" s="57">
        <f t="shared" si="4"/>
        <v>0</v>
      </c>
    </row>
    <row r="118" spans="2:16" ht="24.75" customHeight="1">
      <c r="B118" s="56" t="s">
        <v>71</v>
      </c>
      <c r="C118" s="57">
        <f aca="true" t="shared" si="5" ref="C118:P118">SUBTOTAL(9,C44:C66)</f>
        <v>108000</v>
      </c>
      <c r="D118" s="57">
        <f>SUBTOTAL(9,D44:D66)</f>
        <v>0</v>
      </c>
      <c r="E118" s="57">
        <f t="shared" si="5"/>
        <v>0</v>
      </c>
      <c r="F118" s="57">
        <f t="shared" si="5"/>
        <v>0</v>
      </c>
      <c r="G118" s="57">
        <f t="shared" si="5"/>
        <v>0</v>
      </c>
      <c r="H118" s="57">
        <f>SUBTOTAL(9,H44:H66)</f>
        <v>108000</v>
      </c>
      <c r="I118" s="57">
        <f t="shared" si="5"/>
        <v>108000</v>
      </c>
      <c r="J118" s="57">
        <f t="shared" si="5"/>
        <v>0</v>
      </c>
      <c r="K118" s="57">
        <f t="shared" si="5"/>
        <v>0</v>
      </c>
      <c r="L118" s="57">
        <f t="shared" si="5"/>
        <v>0</v>
      </c>
      <c r="M118" s="57">
        <f t="shared" si="5"/>
        <v>0</v>
      </c>
      <c r="N118" s="57">
        <f t="shared" si="5"/>
        <v>0</v>
      </c>
      <c r="O118" s="57">
        <f t="shared" si="5"/>
        <v>0</v>
      </c>
      <c r="P118" s="57">
        <f t="shared" si="5"/>
        <v>0</v>
      </c>
    </row>
    <row r="119" spans="2:16" ht="24.75" customHeight="1">
      <c r="B119" s="56" t="s">
        <v>72</v>
      </c>
      <c r="C119" s="57">
        <f aca="true" t="shared" si="6" ref="C119:P119">SUBTOTAL(9,C67:C115)</f>
        <v>628700</v>
      </c>
      <c r="D119" s="57">
        <f>SUBTOTAL(9,D67:D115)</f>
        <v>0</v>
      </c>
      <c r="E119" s="57">
        <f t="shared" si="6"/>
        <v>0</v>
      </c>
      <c r="F119" s="57">
        <f t="shared" si="6"/>
        <v>0</v>
      </c>
      <c r="G119" s="57">
        <f t="shared" si="6"/>
        <v>0</v>
      </c>
      <c r="H119" s="57">
        <f t="shared" si="6"/>
        <v>628700</v>
      </c>
      <c r="I119" s="57">
        <f t="shared" si="6"/>
        <v>628700</v>
      </c>
      <c r="J119" s="57">
        <f t="shared" si="6"/>
        <v>0</v>
      </c>
      <c r="K119" s="57">
        <f t="shared" si="6"/>
        <v>0</v>
      </c>
      <c r="L119" s="57">
        <f t="shared" si="6"/>
        <v>0</v>
      </c>
      <c r="M119" s="57">
        <f t="shared" si="6"/>
        <v>0</v>
      </c>
      <c r="N119" s="57">
        <f t="shared" si="6"/>
        <v>0</v>
      </c>
      <c r="O119" s="57">
        <f t="shared" si="6"/>
        <v>0</v>
      </c>
      <c r="P119" s="57">
        <f t="shared" si="6"/>
        <v>0</v>
      </c>
    </row>
    <row r="120" spans="2:16" ht="24.75" customHeight="1">
      <c r="B120" s="56" t="s">
        <v>73</v>
      </c>
      <c r="C120" s="57">
        <f aca="true" t="shared" si="7" ref="C120:H120">SUM(C117:C119)</f>
        <v>2307000</v>
      </c>
      <c r="D120" s="57">
        <f>SUM(D117:D119)</f>
        <v>0</v>
      </c>
      <c r="E120" s="57">
        <f t="shared" si="7"/>
        <v>0</v>
      </c>
      <c r="F120" s="57">
        <f t="shared" si="7"/>
        <v>0</v>
      </c>
      <c r="G120" s="57">
        <f t="shared" si="7"/>
        <v>0</v>
      </c>
      <c r="H120" s="57">
        <f t="shared" si="7"/>
        <v>2307000</v>
      </c>
      <c r="I120" s="57">
        <f aca="true" t="shared" si="8" ref="I120:P120">SUM(I117:I119)</f>
        <v>2307000</v>
      </c>
      <c r="J120" s="57">
        <f t="shared" si="8"/>
        <v>0</v>
      </c>
      <c r="K120" s="57">
        <f t="shared" si="8"/>
        <v>0</v>
      </c>
      <c r="L120" s="57">
        <f t="shared" si="8"/>
        <v>0</v>
      </c>
      <c r="M120" s="57">
        <f t="shared" si="8"/>
        <v>0</v>
      </c>
      <c r="N120" s="57">
        <f t="shared" si="8"/>
        <v>0</v>
      </c>
      <c r="O120" s="57">
        <f t="shared" si="8"/>
        <v>0</v>
      </c>
      <c r="P120" s="57">
        <f t="shared" si="8"/>
        <v>0</v>
      </c>
    </row>
  </sheetData>
  <sheetProtection/>
  <autoFilter ref="A4:Q121"/>
  <mergeCells count="8">
    <mergeCell ref="H3:H4"/>
    <mergeCell ref="I3:O3"/>
    <mergeCell ref="B3:B4"/>
    <mergeCell ref="C3:C4"/>
    <mergeCell ref="D3:D4"/>
    <mergeCell ref="E3:E4"/>
    <mergeCell ref="F3:F4"/>
    <mergeCell ref="G3:G4"/>
  </mergeCells>
  <conditionalFormatting sqref="D5:G115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3"/>
  <rowBreaks count="1" manualBreakCount="1">
    <brk id="6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2021-04-02T04:11:04Z</cp:lastPrinted>
  <dcterms:created xsi:type="dcterms:W3CDTF">2009-10-06T06:42:25Z</dcterms:created>
  <dcterms:modified xsi:type="dcterms:W3CDTF">2021-04-02T04:29:10Z</dcterms:modified>
  <cp:category/>
  <cp:version/>
  <cp:contentType/>
  <cp:contentStatus/>
</cp:coreProperties>
</file>