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集計表" sheetId="1" r:id="rId1"/>
    <sheet name="1・4" sheetId="2" r:id="rId2"/>
    <sheet name="5･8" sheetId="3" r:id="rId3"/>
    <sheet name="9･12" sheetId="4" r:id="rId4"/>
    <sheet name="13･16" sheetId="5" r:id="rId5"/>
    <sheet name="17･20" sheetId="6" r:id="rId6"/>
    <sheet name="21･24" sheetId="7" r:id="rId7"/>
    <sheet name="25･28" sheetId="8" r:id="rId8"/>
    <sheet name="29･32" sheetId="9" r:id="rId9"/>
    <sheet name="33･36" sheetId="10" r:id="rId10"/>
    <sheet name="37･40" sheetId="11" r:id="rId11"/>
    <sheet name="41･44" sheetId="12" r:id="rId12"/>
    <sheet name="45･48" sheetId="13" r:id="rId13"/>
    <sheet name="49･52" sheetId="14" r:id="rId14"/>
    <sheet name="53･56" sheetId="15" r:id="rId15"/>
    <sheet name="57･60" sheetId="16" r:id="rId16"/>
    <sheet name="61･64" sheetId="17" r:id="rId17"/>
    <sheet name="65･68" sheetId="18" r:id="rId18"/>
    <sheet name="69･72" sheetId="19" r:id="rId19"/>
  </sheets>
  <definedNames>
    <definedName name="_xlnm.Print_Area" localSheetId="1">'1・4'!$A$1:$BN$49</definedName>
    <definedName name="_xlnm.Print_Area" localSheetId="5">'17･20'!$A$1:$BN$49</definedName>
    <definedName name="_xlnm.Print_Area" localSheetId="6">'21･24'!$A$1:$BN$49</definedName>
    <definedName name="_xlnm.Print_Area" localSheetId="7">'25･28'!$A$1:$BN$49</definedName>
    <definedName name="_xlnm.Print_Area" localSheetId="8">'29･32'!$A$1:$BN$49</definedName>
    <definedName name="_xlnm.Print_Area" localSheetId="9">'33･36'!$A$1:$BN$49</definedName>
    <definedName name="_xlnm.Print_Area" localSheetId="10">'37･40'!$A$1:$BN$49</definedName>
    <definedName name="_xlnm.Print_Area" localSheetId="11">'41･44'!$A$1:$BN$49</definedName>
    <definedName name="_xlnm.Print_Area" localSheetId="12">'45･48'!$A$1:$BN$49</definedName>
    <definedName name="_xlnm.Print_Area" localSheetId="13">'49･52'!$A$1:$BN$49</definedName>
    <definedName name="_xlnm.Print_Area" localSheetId="2">'5･8'!$A$1:$BN$49</definedName>
    <definedName name="_xlnm.Print_Area" localSheetId="14">'53･56'!$A$1:$BN$49</definedName>
    <definedName name="_xlnm.Print_Area" localSheetId="15">'57･60'!$A$1:$BN$49</definedName>
    <definedName name="_xlnm.Print_Area" localSheetId="16">'61･64'!$A$1:$BN$49</definedName>
    <definedName name="_xlnm.Print_Area" localSheetId="17">'65･68'!$A$1:$BN$49</definedName>
    <definedName name="_xlnm.Print_Area" localSheetId="18">'69･72'!$A$1:$BN$49</definedName>
    <definedName name="_xlnm.Print_Area" localSheetId="3">'9･12'!$A$1:$BN$49</definedName>
    <definedName name="_xlnm.Print_Area" localSheetId="0">'集計表'!$A$1:$AU$40</definedName>
  </definedNames>
  <calcPr fullCalcOnLoad="1"/>
</workbook>
</file>

<file path=xl/sharedStrings.xml><?xml version="1.0" encoding="utf-8"?>
<sst xmlns="http://schemas.openxmlformats.org/spreadsheetml/2006/main" count="3906" uniqueCount="150">
  <si>
    <t>日</t>
  </si>
  <si>
    <t>元
請</t>
  </si>
  <si>
    <t>現場代理人</t>
  </si>
  <si>
    <t>計画</t>
  </si>
  <si>
    <t>実績</t>
  </si>
  <si>
    <t>下
請</t>
  </si>
  <si>
    <t>特記事項</t>
  </si>
  <si>
    <t>監理技術者等</t>
  </si>
  <si>
    <t>工期</t>
  </si>
  <si>
    <t>様式１：休日取得計画書 （様式２：休日取得実績書）</t>
  </si>
  <si>
    <t>工事名</t>
  </si>
  <si>
    <t>：</t>
  </si>
  <si>
    <t>：</t>
  </si>
  <si>
    <t>工事場所</t>
  </si>
  <si>
    <t>第</t>
  </si>
  <si>
    <t>週</t>
  </si>
  <si>
    <t>工種</t>
  </si>
  <si>
    <t>種別</t>
  </si>
  <si>
    <t>工
程</t>
  </si>
  <si>
    <t>準備工</t>
  </si>
  <si>
    <t>現場事務所設置、資機材搬入</t>
  </si>
  <si>
    <t>閉所日　□</t>
  </si>
  <si>
    <t>撤去工</t>
  </si>
  <si>
    <t>閉所日　■</t>
  </si>
  <si>
    <t>日</t>
  </si>
  <si>
    <t>仮設工</t>
  </si>
  <si>
    <t>土工</t>
  </si>
  <si>
    <t>排水路工</t>
  </si>
  <si>
    <t>附属物工</t>
  </si>
  <si>
    <t>休　日</t>
  </si>
  <si>
    <t>休日の計画及び実績</t>
  </si>
  <si>
    <t>技術者及び技能者の休日取得</t>
  </si>
  <si>
    <t>第</t>
  </si>
  <si>
    <t>週</t>
  </si>
  <si>
    <t>～</t>
  </si>
  <si>
    <t>＜確認事項＞</t>
  </si>
  <si>
    <t xml:space="preserve"> ①休日取得計画</t>
  </si>
  <si>
    <t>期間日数計</t>
  </si>
  <si>
    <t>閉所日数計</t>
  </si>
  <si>
    <t xml:space="preserve"> ②休日取得実績</t>
  </si>
  <si>
    <t>【発注者指定型】</t>
  </si>
  <si>
    <t>【受注者希望型】</t>
  </si>
  <si>
    <t>閉所率</t>
  </si>
  <si>
    <t>％</t>
  </si>
  <si>
    <t>③現場代理人</t>
  </si>
  <si>
    <t>④監理技術者等</t>
  </si>
  <si>
    <t>　・休日と同様を確認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</si>
  <si>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</si>
  <si>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</si>
  <si>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</si>
  <si>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</si>
  <si>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</si>
  <si>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</si>
  <si>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</si>
  <si>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日付</t>
  </si>
  <si>
    <t>曜日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</si>
  <si>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</si>
  <si>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</si>
  <si>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</si>
  <si>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</si>
  <si>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</si>
  <si>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</si>
  <si>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</si>
  <si>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曜日</t>
  </si>
  <si>
    <t>金</t>
  </si>
  <si>
    <t>土</t>
  </si>
  <si>
    <t>月</t>
  </si>
  <si>
    <t>火</t>
  </si>
  <si>
    <t>水</t>
  </si>
  <si>
    <t>木</t>
  </si>
  <si>
    <t>月</t>
  </si>
  <si>
    <t>日付</t>
  </si>
  <si>
    <t>休日の計画及び実績</t>
  </si>
  <si>
    <t>○</t>
  </si>
  <si>
    <t>○</t>
  </si>
  <si>
    <t>□</t>
  </si>
  <si>
    <t>□</t>
  </si>
  <si>
    <t>－</t>
  </si>
  <si>
    <t>■</t>
  </si>
  <si>
    <t>●</t>
  </si>
  <si>
    <t>●</t>
  </si>
  <si>
    <t>夏休</t>
  </si>
  <si>
    <t>振替閉所１</t>
  </si>
  <si>
    <t>振替作業１</t>
  </si>
  <si>
    <t>担当技術者</t>
  </si>
  <si>
    <t>◆</t>
  </si>
  <si>
    <t>A社（一次）</t>
  </si>
  <si>
    <t>B社（二次）</t>
  </si>
  <si>
    <t>□</t>
  </si>
  <si>
    <t>○</t>
  </si>
  <si>
    <t>●</t>
  </si>
  <si>
    <t>■</t>
  </si>
  <si>
    <t>緊急工事４</t>
  </si>
  <si>
    <t>条件工事５</t>
  </si>
  <si>
    <t>◆</t>
  </si>
  <si>
    <t>Ｃ社（三次）</t>
  </si>
  <si>
    <t>Ｄ社（四次）</t>
  </si>
  <si>
    <t>Ｅ社（四次）</t>
  </si>
  <si>
    <t>記入例</t>
  </si>
  <si>
    <t>○</t>
  </si>
  <si>
    <t>木</t>
  </si>
  <si>
    <t>■</t>
  </si>
  <si>
    <r>
      <rPr>
        <strike/>
        <sz val="18"/>
        <color indexed="8"/>
        <rFont val="ＭＳ Ｐゴシック"/>
        <family val="3"/>
      </rPr>
      <t>様式１：休日取得計画書 （</t>
    </r>
    <r>
      <rPr>
        <sz val="18"/>
        <color indexed="8"/>
        <rFont val="ＭＳ Ｐゴシック"/>
        <family val="3"/>
      </rPr>
      <t>様式２：休日取得実績書</t>
    </r>
    <r>
      <rPr>
        <strike/>
        <sz val="18"/>
        <color indexed="8"/>
        <rFont val="ＭＳ Ｐゴシック"/>
        <family val="3"/>
      </rPr>
      <t>）</t>
    </r>
  </si>
  <si>
    <t>社会資本整備工事(改築）工事（その１）</t>
  </si>
  <si>
    <t>さいたま市浦和区高砂地内</t>
  </si>
  <si>
    <t>　　　→4週8休以上</t>
  </si>
  <si>
    <t>　　　→4週7休以上4週8休未満</t>
  </si>
  <si>
    <t>　　　→4週6休以上4週7休未満</t>
  </si>
  <si>
    <t>既設ブロック・排水溝</t>
  </si>
  <si>
    <t>水替</t>
  </si>
  <si>
    <t>掘削、盛土</t>
  </si>
  <si>
    <t>長尺Ｕ字側溝、集水桝</t>
  </si>
  <si>
    <t>舗装工</t>
  </si>
  <si>
    <t>路盤、舗装</t>
  </si>
  <si>
    <t>歩車道境界工</t>
  </si>
  <si>
    <t>水替設置</t>
  </si>
  <si>
    <t>舗装工</t>
  </si>
  <si>
    <t>降雨中止２</t>
  </si>
  <si>
    <t>振替作業２</t>
  </si>
  <si>
    <t>祝日３</t>
  </si>
  <si>
    <t>■</t>
  </si>
  <si>
    <t>振替閉所５</t>
  </si>
  <si>
    <t>□</t>
  </si>
  <si>
    <t>○</t>
  </si>
  <si>
    <t>□</t>
  </si>
  <si>
    <t>●</t>
  </si>
  <si>
    <t>様式２－２：休日取得実績書【集計表】</t>
  </si>
  <si>
    <t>８月→</t>
  </si>
  <si>
    <t>←８月</t>
  </si>
  <si>
    <t>受注者</t>
  </si>
  <si>
    <t>：</t>
  </si>
  <si>
    <t>発注者</t>
  </si>
  <si>
    <t>夏休</t>
  </si>
  <si>
    <t>９月→</t>
  </si>
  <si>
    <t>受注者</t>
  </si>
  <si>
    <t>発注者</t>
  </si>
  <si>
    <t>：</t>
  </si>
  <si>
    <t>(株)○○建設</t>
  </si>
  <si>
    <t>○○県土整備事務所</t>
  </si>
  <si>
    <t>作業日（○：通常　●：振替）　、　閉所日（□：通常　　■：振替）　、　祝日・夏休・年末年始休等（－）　、休暇（◆）</t>
  </si>
  <si>
    <t>現場事務所設置、測量</t>
  </si>
  <si>
    <t>←９月</t>
  </si>
  <si>
    <t>１０月→</t>
  </si>
  <si>
    <t>技能者</t>
  </si>
  <si>
    <t>技能者</t>
  </si>
  <si>
    <t>作業日（○：通常　●：振替等）　、　閉所日（□：通常　　■：振替等）　、　祝日・夏休・年末年始休等（－）　、休暇（◆）</t>
  </si>
  <si>
    <t>緊急作業
３</t>
  </si>
  <si>
    <t>R2.7.10～R2.9.30</t>
  </si>
  <si>
    <t>工事検査日</t>
  </si>
  <si>
    <t>工期の終期日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</si>
</sst>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trike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b/>
      <sz val="11"/>
      <color rgb="FF0070C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dotted"/>
      <bottom style="thin"/>
    </border>
    <border>
      <left style="thick">
        <color rgb="FFFF0000"/>
      </left>
      <right>
        <color indexed="63"/>
      </right>
      <top style="thin"/>
      <bottom style="dotted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thin"/>
      <right style="thin">
        <color rgb="FFFF0000"/>
      </right>
      <top style="dotted"/>
      <bottom style="thin"/>
    </border>
    <border>
      <left style="thin"/>
      <right style="thin">
        <color rgb="FFFF0000"/>
      </right>
      <top style="thin"/>
      <bottom style="dotted"/>
    </border>
    <border>
      <left style="thin">
        <color rgb="FFFF0000"/>
      </left>
      <right style="thin"/>
      <top style="thin"/>
      <bottom style="thin"/>
    </border>
    <border>
      <left style="thin">
        <color rgb="FFFF0000"/>
      </left>
      <right style="thin"/>
      <top style="thin"/>
      <bottom>
        <color indexed="63"/>
      </bottom>
    </border>
    <border>
      <left style="thin">
        <color rgb="FFFF0000"/>
      </left>
      <right style="thin"/>
      <top>
        <color indexed="63"/>
      </top>
      <bottom style="thin"/>
    </border>
    <border>
      <left style="thin">
        <color rgb="FFFF0000"/>
      </left>
      <right style="thin"/>
      <top style="dotted"/>
      <bottom style="thin"/>
    </border>
    <border>
      <left style="thin">
        <color rgb="FFFF0000"/>
      </left>
      <right style="thin"/>
      <top style="thin"/>
      <bottom style="dotted"/>
    </border>
    <border>
      <left style="thick">
        <color rgb="FFFF0000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>
        <color rgb="FFFF0000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rgb="FFFF0000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>
        <color rgb="FFFF0000"/>
      </left>
      <right style="thin"/>
      <top style="thin">
        <color theme="1"/>
      </top>
      <bottom>
        <color indexed="63"/>
      </bottom>
    </border>
    <border>
      <left style="thin"/>
      <right style="thick">
        <color rgb="FFFF0000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 style="thin">
        <color rgb="FFFF000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>
        <color rgb="FFFF0000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>
        <color rgb="FFFF0000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/>
      <right style="thin"/>
      <top style="thick"/>
      <bottom style="dotted"/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 style="thin"/>
    </border>
    <border>
      <left style="thin">
        <color theme="1"/>
      </left>
      <right style="thin"/>
      <top style="thin"/>
      <bottom style="dotted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 style="dotted"/>
      <bottom style="thick"/>
    </border>
    <border>
      <left style="thin">
        <color rgb="FFFF0000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ck">
        <color rgb="FFFF0000"/>
      </left>
      <right style="thin"/>
      <top style="dotted"/>
      <bottom style="thin"/>
    </border>
    <border>
      <left style="thin">
        <color theme="1"/>
      </left>
      <right>
        <color indexed="63"/>
      </right>
      <top style="dotted"/>
      <bottom style="thin"/>
    </border>
    <border>
      <left style="thick">
        <color rgb="FFFF0000"/>
      </left>
      <right style="thin"/>
      <top style="thin"/>
      <bottom style="dotted"/>
    </border>
    <border>
      <left style="thin">
        <color theme="1"/>
      </left>
      <right>
        <color indexed="63"/>
      </right>
      <top style="thin"/>
      <bottom style="dotted"/>
    </border>
    <border>
      <left style="thick">
        <color rgb="FFFF0000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 style="dotted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ck">
        <color rgb="FFFF0000"/>
      </left>
      <right style="thin"/>
      <top style="thick"/>
      <bottom>
        <color indexed="63"/>
      </bottom>
    </border>
    <border>
      <left style="thick">
        <color rgb="FFFF0000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ck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>
        <color indexed="63"/>
      </top>
      <bottom style="thick"/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  <border>
      <left style="thin">
        <color rgb="FFFF0000"/>
      </left>
      <right style="thin">
        <color theme="1"/>
      </right>
      <top style="thin"/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 style="thick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37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7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right" vertical="center"/>
    </xf>
    <xf numFmtId="0" fontId="0" fillId="0" borderId="66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5" xfId="0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3" xfId="0" applyBorder="1" applyAlignment="1">
      <alignment horizontal="left" vertical="center"/>
    </xf>
    <xf numFmtId="0" fontId="56" fillId="34" borderId="7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0" xfId="0" applyAlignment="1">
      <alignment horizontal="right"/>
    </xf>
    <xf numFmtId="0" fontId="43" fillId="0" borderId="44" xfId="0" applyFont="1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44" xfId="0" applyFill="1" applyBorder="1" applyAlignment="1" quotePrefix="1">
      <alignment horizontal="center" vertical="center"/>
    </xf>
    <xf numFmtId="0" fontId="0" fillId="0" borderId="50" xfId="0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39" xfId="0" applyFill="1" applyBorder="1" applyAlignment="1" quotePrefix="1">
      <alignment horizontal="center" vertical="center"/>
    </xf>
    <xf numFmtId="0" fontId="0" fillId="0" borderId="47" xfId="0" applyFill="1" applyBorder="1" applyAlignment="1" quotePrefix="1">
      <alignment horizontal="center" vertical="center"/>
    </xf>
    <xf numFmtId="0" fontId="0" fillId="0" borderId="48" xfId="0" applyFill="1" applyBorder="1" applyAlignment="1" quotePrefix="1">
      <alignment horizontal="center" vertical="center"/>
    </xf>
    <xf numFmtId="0" fontId="0" fillId="0" borderId="6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0" fillId="33" borderId="6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57" fillId="0" borderId="89" xfId="0" applyFont="1" applyFill="1" applyBorder="1" applyAlignment="1">
      <alignment horizontal="center" vertical="center"/>
    </xf>
    <xf numFmtId="0" fontId="57" fillId="0" borderId="90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0" fontId="57" fillId="0" borderId="92" xfId="0" applyFont="1" applyFill="1" applyBorder="1" applyAlignment="1">
      <alignment horizontal="center" vertical="center"/>
    </xf>
    <xf numFmtId="0" fontId="57" fillId="0" borderId="93" xfId="0" applyFont="1" applyFill="1" applyBorder="1" applyAlignment="1">
      <alignment horizontal="center" vertical="center"/>
    </xf>
    <xf numFmtId="0" fontId="57" fillId="0" borderId="91" xfId="0" applyFont="1" applyFill="1" applyBorder="1" applyAlignment="1" quotePrefix="1">
      <alignment horizontal="center" vertical="center"/>
    </xf>
    <xf numFmtId="0" fontId="57" fillId="0" borderId="94" xfId="0" applyFont="1" applyFill="1" applyBorder="1" applyAlignment="1">
      <alignment horizontal="center" vertical="center"/>
    </xf>
    <xf numFmtId="0" fontId="57" fillId="0" borderId="95" xfId="0" applyFont="1" applyFill="1" applyBorder="1" applyAlignment="1">
      <alignment horizontal="center" vertical="center"/>
    </xf>
    <xf numFmtId="0" fontId="57" fillId="0" borderId="65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56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8" fillId="35" borderId="77" xfId="0" applyFont="1" applyFill="1" applyBorder="1" applyAlignment="1">
      <alignment horizontal="left" vertical="center"/>
    </xf>
    <xf numFmtId="0" fontId="43" fillId="0" borderId="65" xfId="0" applyFont="1" applyBorder="1" applyAlignment="1">
      <alignment vertical="center"/>
    </xf>
    <xf numFmtId="0" fontId="57" fillId="0" borderId="9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57" fillId="0" borderId="89" xfId="0" applyFont="1" applyFill="1" applyBorder="1" applyAlignment="1" quotePrefix="1">
      <alignment horizontal="center" vertical="center"/>
    </xf>
    <xf numFmtId="0" fontId="57" fillId="0" borderId="101" xfId="0" applyFont="1" applyFill="1" applyBorder="1" applyAlignment="1" quotePrefix="1">
      <alignment horizontal="center" vertical="center"/>
    </xf>
    <xf numFmtId="0" fontId="43" fillId="0" borderId="47" xfId="0" applyFont="1" applyFill="1" applyBorder="1" applyAlignment="1" quotePrefix="1">
      <alignment horizontal="center" vertical="center"/>
    </xf>
    <xf numFmtId="0" fontId="43" fillId="0" borderId="48" xfId="0" applyFont="1" applyFill="1" applyBorder="1" applyAlignment="1" quotePrefix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8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97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98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99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6" borderId="100" xfId="0" applyFill="1" applyBorder="1" applyAlignment="1">
      <alignment horizontal="center" vertical="center"/>
    </xf>
    <xf numFmtId="0" fontId="57" fillId="36" borderId="89" xfId="0" applyFont="1" applyFill="1" applyBorder="1" applyAlignment="1">
      <alignment horizontal="center" vertical="center"/>
    </xf>
    <xf numFmtId="0" fontId="57" fillId="36" borderId="96" xfId="0" applyFont="1" applyFill="1" applyBorder="1" applyAlignment="1">
      <alignment horizontal="center" vertical="center"/>
    </xf>
    <xf numFmtId="0" fontId="57" fillId="36" borderId="91" xfId="0" applyFont="1" applyFill="1" applyBorder="1" applyAlignment="1">
      <alignment horizontal="center" vertical="center"/>
    </xf>
    <xf numFmtId="0" fontId="57" fillId="37" borderId="91" xfId="0" applyFont="1" applyFill="1" applyBorder="1" applyAlignment="1" quotePrefix="1">
      <alignment horizontal="center" vertical="center"/>
    </xf>
    <xf numFmtId="0" fontId="57" fillId="37" borderId="89" xfId="0" applyFont="1" applyFill="1" applyBorder="1" applyAlignment="1" quotePrefix="1">
      <alignment horizontal="center" vertical="center"/>
    </xf>
    <xf numFmtId="0" fontId="43" fillId="36" borderId="47" xfId="0" applyFont="1" applyFill="1" applyBorder="1" applyAlignment="1">
      <alignment horizontal="center" vertical="center"/>
    </xf>
    <xf numFmtId="0" fontId="43" fillId="36" borderId="88" xfId="0" applyFont="1" applyFill="1" applyBorder="1" applyAlignment="1">
      <alignment horizontal="center" vertical="center"/>
    </xf>
    <xf numFmtId="0" fontId="43" fillId="36" borderId="44" xfId="0" applyFont="1" applyFill="1" applyBorder="1" applyAlignment="1">
      <alignment horizontal="center" vertical="center"/>
    </xf>
    <xf numFmtId="0" fontId="43" fillId="37" borderId="44" xfId="0" applyFont="1" applyFill="1" applyBorder="1" applyAlignment="1" quotePrefix="1">
      <alignment horizontal="center" vertical="center"/>
    </xf>
    <xf numFmtId="0" fontId="43" fillId="37" borderId="47" xfId="0" applyFont="1" applyFill="1" applyBorder="1" applyAlignment="1" quotePrefix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center" vertical="center"/>
    </xf>
    <xf numFmtId="0" fontId="57" fillId="36" borderId="102" xfId="0" applyFont="1" applyFill="1" applyBorder="1" applyAlignment="1">
      <alignment horizontal="center" vertical="center"/>
    </xf>
    <xf numFmtId="0" fontId="57" fillId="36" borderId="103" xfId="0" applyFont="1" applyFill="1" applyBorder="1" applyAlignment="1">
      <alignment horizontal="center" vertical="center"/>
    </xf>
    <xf numFmtId="0" fontId="57" fillId="0" borderId="103" xfId="0" applyFont="1" applyFill="1" applyBorder="1" applyAlignment="1">
      <alignment horizontal="center" vertical="center"/>
    </xf>
    <xf numFmtId="0" fontId="57" fillId="0" borderId="104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36" borderId="105" xfId="0" applyFont="1" applyFill="1" applyBorder="1" applyAlignment="1">
      <alignment horizontal="center" vertical="center"/>
    </xf>
    <xf numFmtId="0" fontId="43" fillId="36" borderId="74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0" fontId="0" fillId="37" borderId="13" xfId="0" applyFill="1" applyBorder="1" applyAlignment="1" quotePrefix="1">
      <alignment horizontal="center" vertical="center"/>
    </xf>
    <xf numFmtId="0" fontId="0" fillId="37" borderId="44" xfId="0" applyFill="1" applyBorder="1" applyAlignment="1" quotePrefix="1">
      <alignment horizontal="center" vertical="center"/>
    </xf>
    <xf numFmtId="0" fontId="0" fillId="37" borderId="50" xfId="0" applyFill="1" applyBorder="1" applyAlignment="1" quotePrefix="1">
      <alignment horizontal="center" vertical="center"/>
    </xf>
    <xf numFmtId="0" fontId="0" fillId="37" borderId="19" xfId="0" applyFill="1" applyBorder="1" applyAlignment="1" quotePrefix="1">
      <alignment horizontal="center" vertical="center"/>
    </xf>
    <xf numFmtId="0" fontId="0" fillId="37" borderId="22" xfId="0" applyFill="1" applyBorder="1" applyAlignment="1" quotePrefix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57" fillId="0" borderId="117" xfId="0" applyFont="1" applyFill="1" applyBorder="1" applyAlignment="1">
      <alignment horizontal="center" vertical="center"/>
    </xf>
    <xf numFmtId="0" fontId="43" fillId="0" borderId="115" xfId="0" applyFont="1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57" fillId="0" borderId="1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76" fontId="56" fillId="0" borderId="0" xfId="49" applyNumberFormat="1" applyFont="1" applyFill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9" fillId="0" borderId="64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33" borderId="6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6" fillId="34" borderId="89" xfId="0" applyFont="1" applyFill="1" applyBorder="1" applyAlignment="1">
      <alignment horizontal="center" vertical="center"/>
    </xf>
    <xf numFmtId="0" fontId="56" fillId="34" borderId="62" xfId="0" applyFont="1" applyFill="1" applyBorder="1" applyAlignment="1">
      <alignment horizontal="center" vertical="center"/>
    </xf>
    <xf numFmtId="0" fontId="56" fillId="34" borderId="63" xfId="0" applyFont="1" applyFill="1" applyBorder="1" applyAlignment="1">
      <alignment horizontal="center" vertical="center"/>
    </xf>
    <xf numFmtId="176" fontId="56" fillId="34" borderId="121" xfId="49" applyNumberFormat="1" applyFont="1" applyFill="1" applyBorder="1" applyAlignment="1">
      <alignment horizontal="right" vertical="center"/>
    </xf>
    <xf numFmtId="176" fontId="56" fillId="34" borderId="76" xfId="49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6" fontId="56" fillId="0" borderId="0" xfId="49" applyNumberFormat="1" applyFont="1" applyFill="1" applyBorder="1" applyAlignment="1">
      <alignment horizontal="right" vertical="center"/>
    </xf>
    <xf numFmtId="0" fontId="60" fillId="38" borderId="123" xfId="0" applyFont="1" applyFill="1" applyBorder="1" applyAlignment="1">
      <alignment horizontal="center" vertical="center"/>
    </xf>
    <xf numFmtId="0" fontId="60" fillId="38" borderId="124" xfId="0" applyFont="1" applyFill="1" applyBorder="1" applyAlignment="1">
      <alignment horizontal="center" vertical="center"/>
    </xf>
    <xf numFmtId="0" fontId="60" fillId="38" borderId="125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horizontal="distributed" vertical="center"/>
    </xf>
    <xf numFmtId="0" fontId="0" fillId="0" borderId="1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7" fillId="0" borderId="119" xfId="0" applyFont="1" applyBorder="1" applyAlignment="1">
      <alignment horizontal="center" vertical="center"/>
    </xf>
    <xf numFmtId="0" fontId="57" fillId="0" borderId="1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8" fillId="35" borderId="89" xfId="0" applyFont="1" applyFill="1" applyBorder="1" applyAlignment="1">
      <alignment horizontal="center" vertical="center"/>
    </xf>
    <xf numFmtId="0" fontId="58" fillId="35" borderId="62" xfId="0" applyFont="1" applyFill="1" applyBorder="1" applyAlignment="1">
      <alignment horizontal="center" vertical="center"/>
    </xf>
    <xf numFmtId="0" fontId="58" fillId="35" borderId="63" xfId="0" applyFont="1" applyFill="1" applyBorder="1" applyAlignment="1">
      <alignment horizontal="center" vertical="center"/>
    </xf>
    <xf numFmtId="176" fontId="58" fillId="35" borderId="121" xfId="49" applyNumberFormat="1" applyFont="1" applyFill="1" applyBorder="1" applyAlignment="1">
      <alignment horizontal="right" vertical="center"/>
    </xf>
    <xf numFmtId="176" fontId="58" fillId="35" borderId="76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Fill="1" applyBorder="1" applyAlignment="1">
      <alignment horizontal="center" vertical="top" wrapText="1"/>
    </xf>
    <xf numFmtId="0" fontId="0" fillId="0" borderId="128" xfId="0" applyFill="1" applyBorder="1" applyAlignment="1">
      <alignment horizontal="center" vertical="top" wrapText="1"/>
    </xf>
    <xf numFmtId="0" fontId="0" fillId="0" borderId="129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121" xfId="0" applyFill="1" applyBorder="1" applyAlignment="1">
      <alignment horizontal="center" vertical="top" wrapText="1"/>
    </xf>
    <xf numFmtId="0" fontId="0" fillId="0" borderId="107" xfId="0" applyFill="1" applyBorder="1" applyAlignment="1">
      <alignment horizontal="center" vertical="top" wrapText="1"/>
    </xf>
    <xf numFmtId="0" fontId="0" fillId="0" borderId="130" xfId="0" applyFill="1" applyBorder="1" applyAlignment="1">
      <alignment horizontal="center" vertical="top" wrapText="1"/>
    </xf>
    <xf numFmtId="0" fontId="0" fillId="0" borderId="131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9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0" borderId="135" xfId="0" applyFont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top" wrapText="1"/>
    </xf>
    <xf numFmtId="0" fontId="0" fillId="36" borderId="128" xfId="0" applyFill="1" applyBorder="1" applyAlignment="1">
      <alignment horizontal="center" vertical="top" wrapText="1"/>
    </xf>
    <xf numFmtId="0" fontId="0" fillId="36" borderId="129" xfId="0" applyFill="1" applyBorder="1" applyAlignment="1">
      <alignment horizontal="center" vertical="top" wrapText="1"/>
    </xf>
    <xf numFmtId="0" fontId="0" fillId="36" borderId="87" xfId="0" applyFill="1" applyBorder="1" applyAlignment="1">
      <alignment horizontal="center" vertical="center"/>
    </xf>
    <xf numFmtId="0" fontId="0" fillId="36" borderId="136" xfId="0" applyFill="1" applyBorder="1" applyAlignment="1">
      <alignment horizontal="center" vertical="center"/>
    </xf>
    <xf numFmtId="0" fontId="0" fillId="36" borderId="137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top" wrapText="1"/>
    </xf>
    <xf numFmtId="0" fontId="0" fillId="0" borderId="128" xfId="0" applyFill="1" applyBorder="1" applyAlignment="1" quotePrefix="1">
      <alignment horizontal="center" vertical="top" wrapText="1"/>
    </xf>
    <xf numFmtId="0" fontId="0" fillId="0" borderId="129" xfId="0" applyFill="1" applyBorder="1" applyAlignment="1" quotePrefix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138" xfId="0" applyFill="1" applyBorder="1" applyAlignment="1">
      <alignment horizontal="center" vertical="top" wrapText="1"/>
    </xf>
    <xf numFmtId="0" fontId="0" fillId="0" borderId="139" xfId="0" applyFill="1" applyBorder="1" applyAlignment="1">
      <alignment horizontal="center" vertical="top" wrapText="1"/>
    </xf>
    <xf numFmtId="0" fontId="0" fillId="37" borderId="13" xfId="0" applyFill="1" applyBorder="1" applyAlignment="1">
      <alignment horizontal="center" vertical="top" wrapText="1"/>
    </xf>
    <xf numFmtId="0" fontId="0" fillId="37" borderId="128" xfId="0" applyFill="1" applyBorder="1" applyAlignment="1">
      <alignment horizontal="center" vertical="top" wrapText="1"/>
    </xf>
    <xf numFmtId="0" fontId="0" fillId="37" borderId="129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40" xfId="0" applyFill="1" applyBorder="1" applyAlignment="1">
      <alignment horizontal="center" vertical="top" wrapText="1"/>
    </xf>
    <xf numFmtId="0" fontId="0" fillId="0" borderId="141" xfId="0" applyFill="1" applyBorder="1" applyAlignment="1">
      <alignment horizontal="center" vertical="top" wrapText="1"/>
    </xf>
    <xf numFmtId="0" fontId="0" fillId="0" borderId="142" xfId="0" applyFill="1" applyBorder="1" applyAlignment="1">
      <alignment horizontal="center" vertical="top" wrapText="1"/>
    </xf>
    <xf numFmtId="0" fontId="0" fillId="0" borderId="143" xfId="0" applyFill="1" applyBorder="1" applyAlignment="1">
      <alignment horizontal="center" vertical="top" wrapText="1"/>
    </xf>
    <xf numFmtId="0" fontId="0" fillId="0" borderId="144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45" xfId="0" applyFill="1" applyBorder="1" applyAlignment="1">
      <alignment horizontal="center" vertical="top" wrapText="1"/>
    </xf>
    <xf numFmtId="0" fontId="0" fillId="0" borderId="146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top" wrapText="1"/>
    </xf>
    <xf numFmtId="0" fontId="0" fillId="37" borderId="140" xfId="0" applyFill="1" applyBorder="1" applyAlignment="1">
      <alignment horizontal="center" vertical="top" wrapText="1"/>
    </xf>
    <xf numFmtId="0" fontId="0" fillId="37" borderId="141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132" xfId="0" applyFill="1" applyBorder="1" applyAlignment="1">
      <alignment horizontal="center" vertical="top" wrapText="1"/>
    </xf>
    <xf numFmtId="0" fontId="0" fillId="37" borderId="13" xfId="0" applyFill="1" applyBorder="1" applyAlignment="1" quotePrefix="1">
      <alignment horizontal="center" vertical="top" wrapText="1"/>
    </xf>
    <xf numFmtId="0" fontId="0" fillId="37" borderId="128" xfId="0" applyFill="1" applyBorder="1" applyAlignment="1" quotePrefix="1">
      <alignment horizontal="center" vertical="top" wrapText="1"/>
    </xf>
    <xf numFmtId="0" fontId="0" fillId="37" borderId="129" xfId="0" applyFill="1" applyBorder="1" applyAlignment="1" quotePrefix="1">
      <alignment horizontal="center" vertical="top" wrapText="1"/>
    </xf>
    <xf numFmtId="0" fontId="61" fillId="0" borderId="89" xfId="0" applyFont="1" applyBorder="1" applyAlignment="1">
      <alignment horizontal="center" vertical="center"/>
    </xf>
    <xf numFmtId="0" fontId="0" fillId="0" borderId="147" xfId="0" applyFill="1" applyBorder="1" applyAlignment="1">
      <alignment horizontal="center" vertical="top" wrapText="1"/>
    </xf>
    <xf numFmtId="0" fontId="0" fillId="0" borderId="148" xfId="0" applyFill="1" applyBorder="1" applyAlignment="1">
      <alignment horizontal="center" vertical="top" wrapText="1"/>
    </xf>
    <xf numFmtId="0" fontId="0" fillId="0" borderId="149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136" xfId="0" applyFill="1" applyBorder="1" applyAlignment="1">
      <alignment horizontal="center" vertical="top" wrapText="1"/>
    </xf>
    <xf numFmtId="0" fontId="0" fillId="0" borderId="137" xfId="0" applyFill="1" applyBorder="1" applyAlignment="1">
      <alignment horizontal="center" vertical="top" wrapText="1"/>
    </xf>
    <xf numFmtId="0" fontId="62" fillId="0" borderId="89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9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85725</xdr:colOff>
      <xdr:row>3</xdr:row>
      <xdr:rowOff>123825</xdr:rowOff>
    </xdr:from>
    <xdr:to>
      <xdr:col>45</xdr:col>
      <xdr:colOff>95250</xdr:colOff>
      <xdr:row>11</xdr:row>
      <xdr:rowOff>123825</xdr:rowOff>
    </xdr:to>
    <xdr:sp>
      <xdr:nvSpPr>
        <xdr:cNvPr id="1" name="楕円 1"/>
        <xdr:cNvSpPr>
          <a:spLocks/>
        </xdr:cNvSpPr>
      </xdr:nvSpPr>
      <xdr:spPr>
        <a:xfrm>
          <a:off x="6562725" y="828675"/>
          <a:ext cx="2105025" cy="14478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66675</xdr:rowOff>
    </xdr:from>
    <xdr:to>
      <xdr:col>46</xdr:col>
      <xdr:colOff>85725</xdr:colOff>
      <xdr:row>36</xdr:row>
      <xdr:rowOff>76200</xdr:rowOff>
    </xdr:to>
    <xdr:sp>
      <xdr:nvSpPr>
        <xdr:cNvPr id="2" name="吹き出し: 折線 4"/>
        <xdr:cNvSpPr>
          <a:spLocks/>
        </xdr:cNvSpPr>
      </xdr:nvSpPr>
      <xdr:spPr>
        <a:xfrm>
          <a:off x="6858000" y="4695825"/>
          <a:ext cx="1990725" cy="1971675"/>
        </a:xfrm>
        <a:prstGeom prst="borderCallout2">
          <a:avLst>
            <a:gd name="adj1" fmla="val -52472"/>
            <a:gd name="adj2" fmla="val -184435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104775</xdr:rowOff>
    </xdr:from>
    <xdr:to>
      <xdr:col>20</xdr:col>
      <xdr:colOff>0</xdr:colOff>
      <xdr:row>7</xdr:row>
      <xdr:rowOff>104775</xdr:rowOff>
    </xdr:to>
    <xdr:sp>
      <xdr:nvSpPr>
        <xdr:cNvPr id="1" name="直線コネクタ 1"/>
        <xdr:cNvSpPr>
          <a:spLocks/>
        </xdr:cNvSpPr>
      </xdr:nvSpPr>
      <xdr:spPr>
        <a:xfrm>
          <a:off x="3629025" y="1628775"/>
          <a:ext cx="1809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13</xdr:row>
      <xdr:rowOff>104775</xdr:rowOff>
    </xdr:from>
    <xdr:to>
      <xdr:col>53</xdr:col>
      <xdr:colOff>190500</xdr:colOff>
      <xdr:row>13</xdr:row>
      <xdr:rowOff>104775</xdr:rowOff>
    </xdr:to>
    <xdr:sp>
      <xdr:nvSpPr>
        <xdr:cNvPr id="2" name="直線コネクタ 2"/>
        <xdr:cNvSpPr>
          <a:spLocks/>
        </xdr:cNvSpPr>
      </xdr:nvSpPr>
      <xdr:spPr>
        <a:xfrm>
          <a:off x="9525000" y="2828925"/>
          <a:ext cx="762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7</xdr:row>
      <xdr:rowOff>95250</xdr:rowOff>
    </xdr:from>
    <xdr:to>
      <xdr:col>27</xdr:col>
      <xdr:colOff>9525</xdr:colOff>
      <xdr:row>7</xdr:row>
      <xdr:rowOff>95250</xdr:rowOff>
    </xdr:to>
    <xdr:sp>
      <xdr:nvSpPr>
        <xdr:cNvPr id="3" name="直線コネクタ 3"/>
        <xdr:cNvSpPr>
          <a:spLocks/>
        </xdr:cNvSpPr>
      </xdr:nvSpPr>
      <xdr:spPr>
        <a:xfrm>
          <a:off x="4200525" y="1619250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114300</xdr:rowOff>
    </xdr:from>
    <xdr:to>
      <xdr:col>46</xdr:col>
      <xdr:colOff>9525</xdr:colOff>
      <xdr:row>11</xdr:row>
      <xdr:rowOff>123825</xdr:rowOff>
    </xdr:to>
    <xdr:sp>
      <xdr:nvSpPr>
        <xdr:cNvPr id="4" name="直線コネクタ 4"/>
        <xdr:cNvSpPr>
          <a:spLocks/>
        </xdr:cNvSpPr>
      </xdr:nvSpPr>
      <xdr:spPr>
        <a:xfrm>
          <a:off x="8210550" y="2438400"/>
          <a:ext cx="561975" cy="95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</xdr:colOff>
      <xdr:row>9</xdr:row>
      <xdr:rowOff>123825</xdr:rowOff>
    </xdr:from>
    <xdr:to>
      <xdr:col>41</xdr:col>
      <xdr:colOff>28575</xdr:colOff>
      <xdr:row>9</xdr:row>
      <xdr:rowOff>123825</xdr:rowOff>
    </xdr:to>
    <xdr:sp>
      <xdr:nvSpPr>
        <xdr:cNvPr id="5" name="直線コネクタ 5"/>
        <xdr:cNvSpPr>
          <a:spLocks/>
        </xdr:cNvSpPr>
      </xdr:nvSpPr>
      <xdr:spPr>
        <a:xfrm>
          <a:off x="6877050" y="2047875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114300</xdr:rowOff>
    </xdr:from>
    <xdr:to>
      <xdr:col>45</xdr:col>
      <xdr:colOff>9525</xdr:colOff>
      <xdr:row>12</xdr:row>
      <xdr:rowOff>114300</xdr:rowOff>
    </xdr:to>
    <xdr:sp>
      <xdr:nvSpPr>
        <xdr:cNvPr id="6" name="直線コネクタ 6"/>
        <xdr:cNvSpPr>
          <a:spLocks/>
        </xdr:cNvSpPr>
      </xdr:nvSpPr>
      <xdr:spPr>
        <a:xfrm>
          <a:off x="8210550" y="2638425"/>
          <a:ext cx="371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104775</xdr:rowOff>
    </xdr:from>
    <xdr:to>
      <xdr:col>20</xdr:col>
      <xdr:colOff>0</xdr:colOff>
      <xdr:row>8</xdr:row>
      <xdr:rowOff>104775</xdr:rowOff>
    </xdr:to>
    <xdr:sp>
      <xdr:nvSpPr>
        <xdr:cNvPr id="7" name="直線コネクタ 7"/>
        <xdr:cNvSpPr>
          <a:spLocks/>
        </xdr:cNvSpPr>
      </xdr:nvSpPr>
      <xdr:spPr>
        <a:xfrm>
          <a:off x="3629025" y="18288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19050</xdr:colOff>
      <xdr:row>14</xdr:row>
      <xdr:rowOff>114300</xdr:rowOff>
    </xdr:from>
    <xdr:to>
      <xdr:col>47</xdr:col>
      <xdr:colOff>19050</xdr:colOff>
      <xdr:row>14</xdr:row>
      <xdr:rowOff>114300</xdr:rowOff>
    </xdr:to>
    <xdr:sp>
      <xdr:nvSpPr>
        <xdr:cNvPr id="8" name="直線コネクタ 8"/>
        <xdr:cNvSpPr>
          <a:spLocks/>
        </xdr:cNvSpPr>
      </xdr:nvSpPr>
      <xdr:spPr>
        <a:xfrm>
          <a:off x="8782050" y="3038475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8</xdr:row>
      <xdr:rowOff>95250</xdr:rowOff>
    </xdr:from>
    <xdr:to>
      <xdr:col>27</xdr:col>
      <xdr:colOff>9525</xdr:colOff>
      <xdr:row>8</xdr:row>
      <xdr:rowOff>95250</xdr:rowOff>
    </xdr:to>
    <xdr:sp>
      <xdr:nvSpPr>
        <xdr:cNvPr id="9" name="直線コネクタ 9"/>
        <xdr:cNvSpPr>
          <a:spLocks/>
        </xdr:cNvSpPr>
      </xdr:nvSpPr>
      <xdr:spPr>
        <a:xfrm>
          <a:off x="4191000" y="1819275"/>
          <a:ext cx="962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19050</xdr:colOff>
      <xdr:row>10</xdr:row>
      <xdr:rowOff>114300</xdr:rowOff>
    </xdr:from>
    <xdr:to>
      <xdr:col>41</xdr:col>
      <xdr:colOff>0</xdr:colOff>
      <xdr:row>10</xdr:row>
      <xdr:rowOff>114300</xdr:rowOff>
    </xdr:to>
    <xdr:sp>
      <xdr:nvSpPr>
        <xdr:cNvPr id="10" name="直線コネクタ 11"/>
        <xdr:cNvSpPr>
          <a:spLocks/>
        </xdr:cNvSpPr>
      </xdr:nvSpPr>
      <xdr:spPr>
        <a:xfrm>
          <a:off x="6877050" y="2238375"/>
          <a:ext cx="933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9525</xdr:colOff>
      <xdr:row>13</xdr:row>
      <xdr:rowOff>114300</xdr:rowOff>
    </xdr:from>
    <xdr:to>
      <xdr:col>47</xdr:col>
      <xdr:colOff>190500</xdr:colOff>
      <xdr:row>13</xdr:row>
      <xdr:rowOff>114300</xdr:rowOff>
    </xdr:to>
    <xdr:sp>
      <xdr:nvSpPr>
        <xdr:cNvPr id="11" name="直線コネクタ 23"/>
        <xdr:cNvSpPr>
          <a:spLocks/>
        </xdr:cNvSpPr>
      </xdr:nvSpPr>
      <xdr:spPr>
        <a:xfrm>
          <a:off x="8772525" y="2838450"/>
          <a:ext cx="371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9</xdr:row>
      <xdr:rowOff>57150</xdr:rowOff>
    </xdr:from>
    <xdr:to>
      <xdr:col>22</xdr:col>
      <xdr:colOff>66675</xdr:colOff>
      <xdr:row>18</xdr:row>
      <xdr:rowOff>0</xdr:rowOff>
    </xdr:to>
    <xdr:sp>
      <xdr:nvSpPr>
        <xdr:cNvPr id="12" name="吹き出し: 折線 12"/>
        <xdr:cNvSpPr>
          <a:spLocks/>
        </xdr:cNvSpPr>
      </xdr:nvSpPr>
      <xdr:spPr>
        <a:xfrm>
          <a:off x="2581275" y="1981200"/>
          <a:ext cx="1676400" cy="1743075"/>
        </a:xfrm>
        <a:prstGeom prst="borderCallout2">
          <a:avLst>
            <a:gd name="adj1" fmla="val 16060"/>
            <a:gd name="adj2" fmla="val -80055"/>
            <a:gd name="adj3" fmla="val -41083"/>
            <a:gd name="adj4" fmla="val -63439"/>
            <a:gd name="adj5" fmla="val -41518"/>
            <a:gd name="adj6" fmla="val -4906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・週休２日の対象期間は、契約工期のうち、「現場施工着手日」から「現場施工完了日」まで。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現場施工着手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実際の工事のための準備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工事（現場事務所等の設置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または測量をいう。）</a:t>
          </a:r>
        </a:p>
      </xdr:txBody>
    </xdr:sp>
    <xdr:clientData/>
  </xdr:twoCellAnchor>
  <xdr:twoCellAnchor>
    <xdr:from>
      <xdr:col>24</xdr:col>
      <xdr:colOff>85725</xdr:colOff>
      <xdr:row>13</xdr:row>
      <xdr:rowOff>38100</xdr:rowOff>
    </xdr:from>
    <xdr:to>
      <xdr:col>31</xdr:col>
      <xdr:colOff>161925</xdr:colOff>
      <xdr:row>16</xdr:row>
      <xdr:rowOff>142875</xdr:rowOff>
    </xdr:to>
    <xdr:sp>
      <xdr:nvSpPr>
        <xdr:cNvPr id="13" name="吹き出し: 折線 15"/>
        <xdr:cNvSpPr>
          <a:spLocks/>
        </xdr:cNvSpPr>
      </xdr:nvSpPr>
      <xdr:spPr>
        <a:xfrm>
          <a:off x="4657725" y="2762250"/>
          <a:ext cx="1409700" cy="704850"/>
        </a:xfrm>
        <a:prstGeom prst="borderCallout2">
          <a:avLst>
            <a:gd name="adj1" fmla="val -4356"/>
            <a:gd name="adj2" fmla="val 168074"/>
            <a:gd name="adj3" fmla="val -38180"/>
            <a:gd name="adj4" fmla="val 69782"/>
            <a:gd name="adj5" fmla="val -38027"/>
            <a:gd name="adj6" fmla="val 5093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・会社の夏休と週休日と重なる日は、休日にカウントする。</a:t>
          </a:r>
        </a:p>
      </xdr:txBody>
    </xdr:sp>
    <xdr:clientData/>
  </xdr:twoCellAnchor>
  <xdr:twoCellAnchor>
    <xdr:from>
      <xdr:col>28</xdr:col>
      <xdr:colOff>171450</xdr:colOff>
      <xdr:row>20</xdr:row>
      <xdr:rowOff>180975</xdr:rowOff>
    </xdr:from>
    <xdr:to>
      <xdr:col>33</xdr:col>
      <xdr:colOff>0</xdr:colOff>
      <xdr:row>23</xdr:row>
      <xdr:rowOff>28575</xdr:rowOff>
    </xdr:to>
    <xdr:sp>
      <xdr:nvSpPr>
        <xdr:cNvPr id="14" name="楕円 13"/>
        <xdr:cNvSpPr>
          <a:spLocks/>
        </xdr:cNvSpPr>
      </xdr:nvSpPr>
      <xdr:spPr>
        <a:xfrm>
          <a:off x="5505450" y="4305300"/>
          <a:ext cx="781050" cy="4476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95250</xdr:colOff>
      <xdr:row>13</xdr:row>
      <xdr:rowOff>47625</xdr:rowOff>
    </xdr:from>
    <xdr:to>
      <xdr:col>40</xdr:col>
      <xdr:colOff>180975</xdr:colOff>
      <xdr:row>17</xdr:row>
      <xdr:rowOff>171450</xdr:rowOff>
    </xdr:to>
    <xdr:sp>
      <xdr:nvSpPr>
        <xdr:cNvPr id="15" name="吹き出し: 折線 17"/>
        <xdr:cNvSpPr>
          <a:spLocks/>
        </xdr:cNvSpPr>
      </xdr:nvSpPr>
      <xdr:spPr>
        <a:xfrm>
          <a:off x="6381750" y="2771775"/>
          <a:ext cx="1419225" cy="923925"/>
        </a:xfrm>
        <a:prstGeom prst="borderCallout2">
          <a:avLst>
            <a:gd name="adj1" fmla="val -67601"/>
            <a:gd name="adj2" fmla="val 121953"/>
            <a:gd name="adj3" fmla="val -38180"/>
            <a:gd name="adj4" fmla="val 69782"/>
            <a:gd name="adj5" fmla="val -38027"/>
            <a:gd name="adj6" fmla="val 5093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・会社の夏休として現場閉所する日で、週休日以外は、休日にカウントしない。</a:t>
          </a:r>
        </a:p>
      </xdr:txBody>
    </xdr:sp>
    <xdr:clientData/>
  </xdr:twoCellAnchor>
  <xdr:twoCellAnchor>
    <xdr:from>
      <xdr:col>35</xdr:col>
      <xdr:colOff>95250</xdr:colOff>
      <xdr:row>35</xdr:row>
      <xdr:rowOff>0</xdr:rowOff>
    </xdr:from>
    <xdr:to>
      <xdr:col>37</xdr:col>
      <xdr:colOff>76200</xdr:colOff>
      <xdr:row>37</xdr:row>
      <xdr:rowOff>47625</xdr:rowOff>
    </xdr:to>
    <xdr:sp>
      <xdr:nvSpPr>
        <xdr:cNvPr id="16" name="楕円 18"/>
        <xdr:cNvSpPr>
          <a:spLocks/>
        </xdr:cNvSpPr>
      </xdr:nvSpPr>
      <xdr:spPr>
        <a:xfrm>
          <a:off x="6762750" y="7124700"/>
          <a:ext cx="361950" cy="4476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32</xdr:col>
      <xdr:colOff>142875</xdr:colOff>
      <xdr:row>43</xdr:row>
      <xdr:rowOff>95250</xdr:rowOff>
    </xdr:to>
    <xdr:sp>
      <xdr:nvSpPr>
        <xdr:cNvPr id="17" name="吹き出し: 折線 19"/>
        <xdr:cNvSpPr>
          <a:spLocks/>
        </xdr:cNvSpPr>
      </xdr:nvSpPr>
      <xdr:spPr>
        <a:xfrm>
          <a:off x="4572000" y="8124825"/>
          <a:ext cx="1666875" cy="695325"/>
        </a:xfrm>
        <a:prstGeom prst="borderCallout2">
          <a:avLst>
            <a:gd name="adj1" fmla="val 85046"/>
            <a:gd name="adj2" fmla="val -131037"/>
            <a:gd name="adj3" fmla="val -41083"/>
            <a:gd name="adj4" fmla="val -63439"/>
            <a:gd name="adj5" fmla="val -41518"/>
            <a:gd name="adj6" fmla="val -4906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・作業日だが、常駐を要しない担当技術者等が、休暇を取得する場合。</a:t>
          </a:r>
        </a:p>
      </xdr:txBody>
    </xdr:sp>
    <xdr:clientData/>
  </xdr:twoCellAnchor>
  <xdr:twoCellAnchor>
    <xdr:from>
      <xdr:col>4</xdr:col>
      <xdr:colOff>95250</xdr:colOff>
      <xdr:row>25</xdr:row>
      <xdr:rowOff>85725</xdr:rowOff>
    </xdr:from>
    <xdr:to>
      <xdr:col>8</xdr:col>
      <xdr:colOff>104775</xdr:colOff>
      <xdr:row>27</xdr:row>
      <xdr:rowOff>133350</xdr:rowOff>
    </xdr:to>
    <xdr:sp>
      <xdr:nvSpPr>
        <xdr:cNvPr id="18" name="楕円 31"/>
        <xdr:cNvSpPr>
          <a:spLocks/>
        </xdr:cNvSpPr>
      </xdr:nvSpPr>
      <xdr:spPr>
        <a:xfrm>
          <a:off x="857250" y="5210175"/>
          <a:ext cx="771525" cy="4476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123825</xdr:colOff>
      <xdr:row>26</xdr:row>
      <xdr:rowOff>66675</xdr:rowOff>
    </xdr:from>
    <xdr:to>
      <xdr:col>24</xdr:col>
      <xdr:colOff>9525</xdr:colOff>
      <xdr:row>29</xdr:row>
      <xdr:rowOff>152400</xdr:rowOff>
    </xdr:to>
    <xdr:sp>
      <xdr:nvSpPr>
        <xdr:cNvPr id="19" name="吹き出し: 折線 32"/>
        <xdr:cNvSpPr>
          <a:spLocks/>
        </xdr:cNvSpPr>
      </xdr:nvSpPr>
      <xdr:spPr>
        <a:xfrm>
          <a:off x="2600325" y="5391150"/>
          <a:ext cx="1981200" cy="685800"/>
        </a:xfrm>
        <a:prstGeom prst="borderCallout2">
          <a:avLst>
            <a:gd name="adj1" fmla="val -97893"/>
            <a:gd name="adj2" fmla="val -44500"/>
            <a:gd name="adj3" fmla="val -76865"/>
            <a:gd name="adj4" fmla="val -14597"/>
            <a:gd name="adj5" fmla="val -50509"/>
            <a:gd name="adj6" fmla="val -1473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・通常作業費（○）及び通常閉所日（□）以外の場合は、その内容を簡潔に記入。</a:t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53</xdr:col>
      <xdr:colOff>142875</xdr:colOff>
      <xdr:row>48</xdr:row>
      <xdr:rowOff>142875</xdr:rowOff>
    </xdr:to>
    <xdr:sp>
      <xdr:nvSpPr>
        <xdr:cNvPr id="20" name="楕円 33"/>
        <xdr:cNvSpPr>
          <a:spLocks/>
        </xdr:cNvSpPr>
      </xdr:nvSpPr>
      <xdr:spPr>
        <a:xfrm>
          <a:off x="8953500" y="1524000"/>
          <a:ext cx="1285875" cy="8343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76200</xdr:colOff>
      <xdr:row>44</xdr:row>
      <xdr:rowOff>161925</xdr:rowOff>
    </xdr:from>
    <xdr:to>
      <xdr:col>65</xdr:col>
      <xdr:colOff>104775</xdr:colOff>
      <xdr:row>48</xdr:row>
      <xdr:rowOff>114300</xdr:rowOff>
    </xdr:to>
    <xdr:sp>
      <xdr:nvSpPr>
        <xdr:cNvPr id="21" name="吹き出し: 折線 34"/>
        <xdr:cNvSpPr>
          <a:spLocks/>
        </xdr:cNvSpPr>
      </xdr:nvSpPr>
      <xdr:spPr>
        <a:xfrm>
          <a:off x="10553700" y="9086850"/>
          <a:ext cx="1933575" cy="752475"/>
        </a:xfrm>
        <a:prstGeom prst="borderCallout2">
          <a:avLst>
            <a:gd name="adj1" fmla="val -78212"/>
            <a:gd name="adj2" fmla="val -58425"/>
            <a:gd name="adj3" fmla="val -66171"/>
            <a:gd name="adj4" fmla="val -14597"/>
            <a:gd name="adj5" fmla="val -50509"/>
            <a:gd name="adj6" fmla="val -1473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週の実績書提出時に、第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週の実績は確定していないため、実績欄は無記入でも可。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15</xdr:row>
      <xdr:rowOff>104775</xdr:rowOff>
    </xdr:from>
    <xdr:to>
      <xdr:col>35</xdr:col>
      <xdr:colOff>0</xdr:colOff>
      <xdr:row>15</xdr:row>
      <xdr:rowOff>104775</xdr:rowOff>
    </xdr:to>
    <xdr:sp>
      <xdr:nvSpPr>
        <xdr:cNvPr id="1" name="直線コネクタ 6"/>
        <xdr:cNvSpPr>
          <a:spLocks/>
        </xdr:cNvSpPr>
      </xdr:nvSpPr>
      <xdr:spPr>
        <a:xfrm>
          <a:off x="5524500" y="3228975"/>
          <a:ext cx="1143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17</xdr:row>
      <xdr:rowOff>123825</xdr:rowOff>
    </xdr:from>
    <xdr:to>
      <xdr:col>41</xdr:col>
      <xdr:colOff>0</xdr:colOff>
      <xdr:row>17</xdr:row>
      <xdr:rowOff>123825</xdr:rowOff>
    </xdr:to>
    <xdr:sp>
      <xdr:nvSpPr>
        <xdr:cNvPr id="2" name="直線コネクタ 7"/>
        <xdr:cNvSpPr>
          <a:spLocks/>
        </xdr:cNvSpPr>
      </xdr:nvSpPr>
      <xdr:spPr>
        <a:xfrm>
          <a:off x="7058025" y="3648075"/>
          <a:ext cx="752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114300</xdr:rowOff>
    </xdr:from>
    <xdr:to>
      <xdr:col>48</xdr:col>
      <xdr:colOff>0</xdr:colOff>
      <xdr:row>17</xdr:row>
      <xdr:rowOff>114300</xdr:rowOff>
    </xdr:to>
    <xdr:sp>
      <xdr:nvSpPr>
        <xdr:cNvPr id="3" name="直線コネクタ 8"/>
        <xdr:cNvSpPr>
          <a:spLocks/>
        </xdr:cNvSpPr>
      </xdr:nvSpPr>
      <xdr:spPr>
        <a:xfrm>
          <a:off x="8191500" y="3638550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14</xdr:row>
      <xdr:rowOff>104775</xdr:rowOff>
    </xdr:from>
    <xdr:to>
      <xdr:col>27</xdr:col>
      <xdr:colOff>180975</xdr:colOff>
      <xdr:row>14</xdr:row>
      <xdr:rowOff>104775</xdr:rowOff>
    </xdr:to>
    <xdr:sp>
      <xdr:nvSpPr>
        <xdr:cNvPr id="4" name="直線コネクタ 13"/>
        <xdr:cNvSpPr>
          <a:spLocks/>
        </xdr:cNvSpPr>
      </xdr:nvSpPr>
      <xdr:spPr>
        <a:xfrm>
          <a:off x="5153025" y="3028950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</xdr:colOff>
      <xdr:row>16</xdr:row>
      <xdr:rowOff>104775</xdr:rowOff>
    </xdr:from>
    <xdr:to>
      <xdr:col>35</xdr:col>
      <xdr:colOff>9525</xdr:colOff>
      <xdr:row>16</xdr:row>
      <xdr:rowOff>104775</xdr:rowOff>
    </xdr:to>
    <xdr:sp>
      <xdr:nvSpPr>
        <xdr:cNvPr id="5" name="直線コネクタ 15"/>
        <xdr:cNvSpPr>
          <a:spLocks/>
        </xdr:cNvSpPr>
      </xdr:nvSpPr>
      <xdr:spPr>
        <a:xfrm>
          <a:off x="5534025" y="3429000"/>
          <a:ext cx="1143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123825</xdr:rowOff>
    </xdr:from>
    <xdr:to>
      <xdr:col>41</xdr:col>
      <xdr:colOff>9525</xdr:colOff>
      <xdr:row>18</xdr:row>
      <xdr:rowOff>123825</xdr:rowOff>
    </xdr:to>
    <xdr:sp>
      <xdr:nvSpPr>
        <xdr:cNvPr id="6" name="直線コネクタ 16"/>
        <xdr:cNvSpPr>
          <a:spLocks/>
        </xdr:cNvSpPr>
      </xdr:nvSpPr>
      <xdr:spPr>
        <a:xfrm>
          <a:off x="7067550" y="3848100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104775</xdr:rowOff>
    </xdr:from>
    <xdr:to>
      <xdr:col>27</xdr:col>
      <xdr:colOff>9525</xdr:colOff>
      <xdr:row>13</xdr:row>
      <xdr:rowOff>104775</xdr:rowOff>
    </xdr:to>
    <xdr:sp>
      <xdr:nvSpPr>
        <xdr:cNvPr id="7" name="直線コネクタ 20"/>
        <xdr:cNvSpPr>
          <a:spLocks/>
        </xdr:cNvSpPr>
      </xdr:nvSpPr>
      <xdr:spPr>
        <a:xfrm>
          <a:off x="4191000" y="2828925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114300</xdr:rowOff>
    </xdr:from>
    <xdr:to>
      <xdr:col>18</xdr:col>
      <xdr:colOff>9525</xdr:colOff>
      <xdr:row>11</xdr:row>
      <xdr:rowOff>123825</xdr:rowOff>
    </xdr:to>
    <xdr:sp>
      <xdr:nvSpPr>
        <xdr:cNvPr id="8" name="直線コネクタ 21"/>
        <xdr:cNvSpPr>
          <a:spLocks/>
        </xdr:cNvSpPr>
      </xdr:nvSpPr>
      <xdr:spPr>
        <a:xfrm>
          <a:off x="2876550" y="2438400"/>
          <a:ext cx="561975" cy="95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114300</xdr:rowOff>
    </xdr:from>
    <xdr:to>
      <xdr:col>17</xdr:col>
      <xdr:colOff>9525</xdr:colOff>
      <xdr:row>12</xdr:row>
      <xdr:rowOff>114300</xdr:rowOff>
    </xdr:to>
    <xdr:sp>
      <xdr:nvSpPr>
        <xdr:cNvPr id="9" name="直線コネクタ 22"/>
        <xdr:cNvSpPr>
          <a:spLocks/>
        </xdr:cNvSpPr>
      </xdr:nvSpPr>
      <xdr:spPr>
        <a:xfrm>
          <a:off x="2876550" y="2638425"/>
          <a:ext cx="371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114300</xdr:rowOff>
    </xdr:from>
    <xdr:to>
      <xdr:col>20</xdr:col>
      <xdr:colOff>190500</xdr:colOff>
      <xdr:row>14</xdr:row>
      <xdr:rowOff>114300</xdr:rowOff>
    </xdr:to>
    <xdr:sp>
      <xdr:nvSpPr>
        <xdr:cNvPr id="10" name="直線コネクタ 24"/>
        <xdr:cNvSpPr>
          <a:spLocks/>
        </xdr:cNvSpPr>
      </xdr:nvSpPr>
      <xdr:spPr>
        <a:xfrm flipV="1">
          <a:off x="3448050" y="3038475"/>
          <a:ext cx="552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114300</xdr:rowOff>
    </xdr:from>
    <xdr:to>
      <xdr:col>19</xdr:col>
      <xdr:colOff>190500</xdr:colOff>
      <xdr:row>13</xdr:row>
      <xdr:rowOff>114300</xdr:rowOff>
    </xdr:to>
    <xdr:sp>
      <xdr:nvSpPr>
        <xdr:cNvPr id="11" name="直線コネクタ 25"/>
        <xdr:cNvSpPr>
          <a:spLocks/>
        </xdr:cNvSpPr>
      </xdr:nvSpPr>
      <xdr:spPr>
        <a:xfrm>
          <a:off x="3438525" y="2838450"/>
          <a:ext cx="371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114300</xdr:rowOff>
    </xdr:from>
    <xdr:to>
      <xdr:col>25</xdr:col>
      <xdr:colOff>190500</xdr:colOff>
      <xdr:row>14</xdr:row>
      <xdr:rowOff>114300</xdr:rowOff>
    </xdr:to>
    <xdr:sp>
      <xdr:nvSpPr>
        <xdr:cNvPr id="12" name="直線コネクタ 26"/>
        <xdr:cNvSpPr>
          <a:spLocks/>
        </xdr:cNvSpPr>
      </xdr:nvSpPr>
      <xdr:spPr>
        <a:xfrm flipV="1">
          <a:off x="4191000" y="3038475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114300</xdr:rowOff>
    </xdr:from>
    <xdr:to>
      <xdr:col>13</xdr:col>
      <xdr:colOff>9525</xdr:colOff>
      <xdr:row>9</xdr:row>
      <xdr:rowOff>114300</xdr:rowOff>
    </xdr:to>
    <xdr:sp>
      <xdr:nvSpPr>
        <xdr:cNvPr id="13" name="直線コネクタ 28"/>
        <xdr:cNvSpPr>
          <a:spLocks/>
        </xdr:cNvSpPr>
      </xdr:nvSpPr>
      <xdr:spPr>
        <a:xfrm>
          <a:off x="2305050" y="2038350"/>
          <a:ext cx="1809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14" name="直線コネクタ 29"/>
        <xdr:cNvSpPr>
          <a:spLocks/>
        </xdr:cNvSpPr>
      </xdr:nvSpPr>
      <xdr:spPr>
        <a:xfrm>
          <a:off x="2305050" y="222885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9525</xdr:colOff>
      <xdr:row>18</xdr:row>
      <xdr:rowOff>123825</xdr:rowOff>
    </xdr:from>
    <xdr:to>
      <xdr:col>47</xdr:col>
      <xdr:colOff>9525</xdr:colOff>
      <xdr:row>18</xdr:row>
      <xdr:rowOff>123825</xdr:rowOff>
    </xdr:to>
    <xdr:sp>
      <xdr:nvSpPr>
        <xdr:cNvPr id="15" name="直線コネクタ 30"/>
        <xdr:cNvSpPr>
          <a:spLocks/>
        </xdr:cNvSpPr>
      </xdr:nvSpPr>
      <xdr:spPr>
        <a:xfrm>
          <a:off x="8201025" y="3848100"/>
          <a:ext cx="762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0</xdr:colOff>
      <xdr:row>19</xdr:row>
      <xdr:rowOff>104775</xdr:rowOff>
    </xdr:from>
    <xdr:to>
      <xdr:col>53</xdr:col>
      <xdr:colOff>190500</xdr:colOff>
      <xdr:row>19</xdr:row>
      <xdr:rowOff>104775</xdr:rowOff>
    </xdr:to>
    <xdr:sp>
      <xdr:nvSpPr>
        <xdr:cNvPr id="16" name="直線コネクタ 31"/>
        <xdr:cNvSpPr>
          <a:spLocks/>
        </xdr:cNvSpPr>
      </xdr:nvSpPr>
      <xdr:spPr>
        <a:xfrm>
          <a:off x="9525000" y="4029075"/>
          <a:ext cx="7620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7</xdr:row>
      <xdr:rowOff>95250</xdr:rowOff>
    </xdr:from>
    <xdr:to>
      <xdr:col>18</xdr:col>
      <xdr:colOff>161925</xdr:colOff>
      <xdr:row>48</xdr:row>
      <xdr:rowOff>142875</xdr:rowOff>
    </xdr:to>
    <xdr:sp>
      <xdr:nvSpPr>
        <xdr:cNvPr id="17" name="楕円 18"/>
        <xdr:cNvSpPr>
          <a:spLocks/>
        </xdr:cNvSpPr>
      </xdr:nvSpPr>
      <xdr:spPr>
        <a:xfrm>
          <a:off x="2266950" y="1619250"/>
          <a:ext cx="1323975" cy="8248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38100</xdr:colOff>
      <xdr:row>45</xdr:row>
      <xdr:rowOff>95250</xdr:rowOff>
    </xdr:from>
    <xdr:to>
      <xdr:col>32</xdr:col>
      <xdr:colOff>114300</xdr:colOff>
      <xdr:row>48</xdr:row>
      <xdr:rowOff>76200</xdr:rowOff>
    </xdr:to>
    <xdr:sp>
      <xdr:nvSpPr>
        <xdr:cNvPr id="18" name="吹き出し: 折線 19"/>
        <xdr:cNvSpPr>
          <a:spLocks/>
        </xdr:cNvSpPr>
      </xdr:nvSpPr>
      <xdr:spPr>
        <a:xfrm>
          <a:off x="4229100" y="9220200"/>
          <a:ext cx="1981200" cy="581025"/>
        </a:xfrm>
        <a:prstGeom prst="borderCallout2">
          <a:avLst>
            <a:gd name="adj1" fmla="val -97893"/>
            <a:gd name="adj2" fmla="val -44500"/>
            <a:gd name="adj3" fmla="val -76865"/>
            <a:gd name="adj4" fmla="val -14597"/>
            <a:gd name="adj5" fmla="val -50509"/>
            <a:gd name="adj6" fmla="val -1473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・事前提出の「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N0.1</a:t>
          </a:r>
          <a:r>
            <a:rPr lang="en-US" cap="none" sz="1100" b="0" i="0" u="none" baseline="0">
              <a:solidFill>
                <a:srgbClr val="000000"/>
              </a:solidFill>
            </a:rPr>
            <a:t>」の内容を転記する。</a:t>
          </a:r>
        </a:p>
      </xdr:txBody>
    </xdr:sp>
    <xdr:clientData/>
  </xdr:twoCellAnchor>
  <xdr:twoCellAnchor>
    <xdr:from>
      <xdr:col>22</xdr:col>
      <xdr:colOff>161925</xdr:colOff>
      <xdr:row>7</xdr:row>
      <xdr:rowOff>85725</xdr:rowOff>
    </xdr:from>
    <xdr:to>
      <xdr:col>32</xdr:col>
      <xdr:colOff>114300</xdr:colOff>
      <xdr:row>10</xdr:row>
      <xdr:rowOff>180975</xdr:rowOff>
    </xdr:to>
    <xdr:sp>
      <xdr:nvSpPr>
        <xdr:cNvPr id="19" name="吹き出し: 折線 23"/>
        <xdr:cNvSpPr>
          <a:spLocks/>
        </xdr:cNvSpPr>
      </xdr:nvSpPr>
      <xdr:spPr>
        <a:xfrm>
          <a:off x="4352925" y="1609725"/>
          <a:ext cx="1857375" cy="695325"/>
        </a:xfrm>
        <a:prstGeom prst="borderCallout2">
          <a:avLst>
            <a:gd name="adj1" fmla="val -104148"/>
            <a:gd name="adj2" fmla="val 377796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・地元調整等により、休日の作業が必要となったため、３日前に振替閉所日とした場合。</a:t>
          </a:r>
        </a:p>
      </xdr:txBody>
    </xdr:sp>
    <xdr:clientData/>
  </xdr:twoCellAnchor>
  <xdr:twoCellAnchor>
    <xdr:from>
      <xdr:col>16</xdr:col>
      <xdr:colOff>114300</xdr:colOff>
      <xdr:row>23</xdr:row>
      <xdr:rowOff>9525</xdr:rowOff>
    </xdr:from>
    <xdr:to>
      <xdr:col>18</xdr:col>
      <xdr:colOff>57150</xdr:colOff>
      <xdr:row>27</xdr:row>
      <xdr:rowOff>57150</xdr:rowOff>
    </xdr:to>
    <xdr:sp>
      <xdr:nvSpPr>
        <xdr:cNvPr id="20" name="楕円 27"/>
        <xdr:cNvSpPr>
          <a:spLocks/>
        </xdr:cNvSpPr>
      </xdr:nvSpPr>
      <xdr:spPr>
        <a:xfrm>
          <a:off x="3162300" y="4733925"/>
          <a:ext cx="323850" cy="8477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123825</xdr:colOff>
      <xdr:row>23</xdr:row>
      <xdr:rowOff>9525</xdr:rowOff>
    </xdr:from>
    <xdr:to>
      <xdr:col>21</xdr:col>
      <xdr:colOff>76200</xdr:colOff>
      <xdr:row>27</xdr:row>
      <xdr:rowOff>57150</xdr:rowOff>
    </xdr:to>
    <xdr:sp>
      <xdr:nvSpPr>
        <xdr:cNvPr id="21" name="楕円 32"/>
        <xdr:cNvSpPr>
          <a:spLocks/>
        </xdr:cNvSpPr>
      </xdr:nvSpPr>
      <xdr:spPr>
        <a:xfrm>
          <a:off x="3743325" y="4733925"/>
          <a:ext cx="333375" cy="8477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85725</xdr:colOff>
      <xdr:row>16</xdr:row>
      <xdr:rowOff>114300</xdr:rowOff>
    </xdr:from>
    <xdr:to>
      <xdr:col>20</xdr:col>
      <xdr:colOff>76200</xdr:colOff>
      <xdr:row>22</xdr:row>
      <xdr:rowOff>57150</xdr:rowOff>
    </xdr:to>
    <xdr:sp>
      <xdr:nvSpPr>
        <xdr:cNvPr id="22" name="直線矢印コネクタ 33"/>
        <xdr:cNvSpPr>
          <a:spLocks/>
        </xdr:cNvSpPr>
      </xdr:nvSpPr>
      <xdr:spPr>
        <a:xfrm>
          <a:off x="3705225" y="3438525"/>
          <a:ext cx="180975" cy="11430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133350</xdr:colOff>
      <xdr:row>8</xdr:row>
      <xdr:rowOff>114300</xdr:rowOff>
    </xdr:from>
    <xdr:to>
      <xdr:col>43</xdr:col>
      <xdr:colOff>85725</xdr:colOff>
      <xdr:row>12</xdr:row>
      <xdr:rowOff>161925</xdr:rowOff>
    </xdr:to>
    <xdr:sp>
      <xdr:nvSpPr>
        <xdr:cNvPr id="23" name="吹き出し: 折線 34"/>
        <xdr:cNvSpPr>
          <a:spLocks/>
        </xdr:cNvSpPr>
      </xdr:nvSpPr>
      <xdr:spPr>
        <a:xfrm>
          <a:off x="6419850" y="1838325"/>
          <a:ext cx="1857375" cy="847725"/>
        </a:xfrm>
        <a:prstGeom prst="borderCallout2">
          <a:avLst>
            <a:gd name="adj1" fmla="val -123574"/>
            <a:gd name="adj2" fmla="val 273240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・雨天のため、急遽、閉所としたため、翌日の通常閉所（予定）日を振替作業日とした場合。</a:t>
          </a:r>
        </a:p>
      </xdr:txBody>
    </xdr:sp>
    <xdr:clientData/>
  </xdr:twoCellAnchor>
  <xdr:twoCellAnchor>
    <xdr:from>
      <xdr:col>25</xdr:col>
      <xdr:colOff>76200</xdr:colOff>
      <xdr:row>23</xdr:row>
      <xdr:rowOff>28575</xdr:rowOff>
    </xdr:from>
    <xdr:to>
      <xdr:col>27</xdr:col>
      <xdr:colOff>19050</xdr:colOff>
      <xdr:row>27</xdr:row>
      <xdr:rowOff>76200</xdr:rowOff>
    </xdr:to>
    <xdr:sp>
      <xdr:nvSpPr>
        <xdr:cNvPr id="24" name="楕円 35"/>
        <xdr:cNvSpPr>
          <a:spLocks/>
        </xdr:cNvSpPr>
      </xdr:nvSpPr>
      <xdr:spPr>
        <a:xfrm>
          <a:off x="4838700" y="4752975"/>
          <a:ext cx="323850" cy="8477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133350</xdr:colOff>
      <xdr:row>23</xdr:row>
      <xdr:rowOff>28575</xdr:rowOff>
    </xdr:from>
    <xdr:to>
      <xdr:col>28</xdr:col>
      <xdr:colOff>85725</xdr:colOff>
      <xdr:row>27</xdr:row>
      <xdr:rowOff>76200</xdr:rowOff>
    </xdr:to>
    <xdr:sp>
      <xdr:nvSpPr>
        <xdr:cNvPr id="25" name="楕円 36"/>
        <xdr:cNvSpPr>
          <a:spLocks/>
        </xdr:cNvSpPr>
      </xdr:nvSpPr>
      <xdr:spPr>
        <a:xfrm>
          <a:off x="5086350" y="4752975"/>
          <a:ext cx="333375" cy="8477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17</xdr:row>
      <xdr:rowOff>57150</xdr:rowOff>
    </xdr:from>
    <xdr:to>
      <xdr:col>29</xdr:col>
      <xdr:colOff>38100</xdr:colOff>
      <xdr:row>22</xdr:row>
      <xdr:rowOff>66675</xdr:rowOff>
    </xdr:to>
    <xdr:sp>
      <xdr:nvSpPr>
        <xdr:cNvPr id="26" name="直線矢印コネクタ 37"/>
        <xdr:cNvSpPr>
          <a:spLocks/>
        </xdr:cNvSpPr>
      </xdr:nvSpPr>
      <xdr:spPr>
        <a:xfrm flipH="1">
          <a:off x="5238750" y="3581400"/>
          <a:ext cx="323850" cy="10096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95250</xdr:colOff>
      <xdr:row>23</xdr:row>
      <xdr:rowOff>19050</xdr:rowOff>
    </xdr:from>
    <xdr:to>
      <xdr:col>35</xdr:col>
      <xdr:colOff>47625</xdr:colOff>
      <xdr:row>27</xdr:row>
      <xdr:rowOff>85725</xdr:rowOff>
    </xdr:to>
    <xdr:sp>
      <xdr:nvSpPr>
        <xdr:cNvPr id="27" name="楕円 38"/>
        <xdr:cNvSpPr>
          <a:spLocks/>
        </xdr:cNvSpPr>
      </xdr:nvSpPr>
      <xdr:spPr>
        <a:xfrm>
          <a:off x="6381750" y="4743450"/>
          <a:ext cx="333375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114300</xdr:colOff>
      <xdr:row>23</xdr:row>
      <xdr:rowOff>0</xdr:rowOff>
    </xdr:from>
    <xdr:to>
      <xdr:col>37</xdr:col>
      <xdr:colOff>57150</xdr:colOff>
      <xdr:row>26</xdr:row>
      <xdr:rowOff>19050</xdr:rowOff>
    </xdr:to>
    <xdr:sp>
      <xdr:nvSpPr>
        <xdr:cNvPr id="28" name="楕円 39"/>
        <xdr:cNvSpPr>
          <a:spLocks/>
        </xdr:cNvSpPr>
      </xdr:nvSpPr>
      <xdr:spPr>
        <a:xfrm>
          <a:off x="6781800" y="4724400"/>
          <a:ext cx="323850" cy="619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161925</xdr:colOff>
      <xdr:row>8</xdr:row>
      <xdr:rowOff>19050</xdr:rowOff>
    </xdr:from>
    <xdr:to>
      <xdr:col>53</xdr:col>
      <xdr:colOff>114300</xdr:colOff>
      <xdr:row>16</xdr:row>
      <xdr:rowOff>180975</xdr:rowOff>
    </xdr:to>
    <xdr:sp>
      <xdr:nvSpPr>
        <xdr:cNvPr id="29" name="吹き出し: 折線 40"/>
        <xdr:cNvSpPr>
          <a:spLocks/>
        </xdr:cNvSpPr>
      </xdr:nvSpPr>
      <xdr:spPr>
        <a:xfrm>
          <a:off x="8353425" y="1743075"/>
          <a:ext cx="1857375" cy="1762125"/>
        </a:xfrm>
        <a:prstGeom prst="borderCallout2">
          <a:avLst>
            <a:gd name="adj1" fmla="val -146430"/>
            <a:gd name="adj2" fmla="val 111953"/>
            <a:gd name="adj3" fmla="val -63962"/>
            <a:gd name="adj4" fmla="val 12263"/>
            <a:gd name="adj5" fmla="val -50671"/>
            <a:gd name="adj6" fmla="val 12134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・「祝日」は、会社の就業規則等で休日と定めている場合には、</a:t>
          </a:r>
          <a:r>
            <a:rPr lang="en-US" cap="none" sz="1100" b="0" i="0" u="none" baseline="0">
              <a:solidFill>
                <a:srgbClr val="000000"/>
              </a:solidFill>
            </a:rPr>
            <a:t>週休日とは別に休日とすることが基本となる。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・ただし、通常閉所（予定）日が緊急で作業日となった場合等は、振替閉所日とすることを可とする。</a:t>
          </a:r>
        </a:p>
      </xdr:txBody>
    </xdr:sp>
    <xdr:clientData/>
  </xdr:twoCellAnchor>
  <xdr:twoCellAnchor>
    <xdr:from>
      <xdr:col>36</xdr:col>
      <xdr:colOff>123825</xdr:colOff>
      <xdr:row>19</xdr:row>
      <xdr:rowOff>47625</xdr:rowOff>
    </xdr:from>
    <xdr:to>
      <xdr:col>37</xdr:col>
      <xdr:colOff>66675</xdr:colOff>
      <xdr:row>22</xdr:row>
      <xdr:rowOff>57150</xdr:rowOff>
    </xdr:to>
    <xdr:sp>
      <xdr:nvSpPr>
        <xdr:cNvPr id="30" name="直線矢印コネクタ 41"/>
        <xdr:cNvSpPr>
          <a:spLocks/>
        </xdr:cNvSpPr>
      </xdr:nvSpPr>
      <xdr:spPr>
        <a:xfrm flipH="1">
          <a:off x="6981825" y="3971925"/>
          <a:ext cx="133350" cy="6096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17</xdr:row>
      <xdr:rowOff>114300</xdr:rowOff>
    </xdr:from>
    <xdr:to>
      <xdr:col>13</xdr:col>
      <xdr:colOff>9525</xdr:colOff>
      <xdr:row>17</xdr:row>
      <xdr:rowOff>114300</xdr:rowOff>
    </xdr:to>
    <xdr:sp>
      <xdr:nvSpPr>
        <xdr:cNvPr id="1" name="直線コネクタ 2"/>
        <xdr:cNvSpPr>
          <a:spLocks/>
        </xdr:cNvSpPr>
      </xdr:nvSpPr>
      <xdr:spPr>
        <a:xfrm>
          <a:off x="2295525" y="3638550"/>
          <a:ext cx="190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104775</xdr:rowOff>
    </xdr:from>
    <xdr:to>
      <xdr:col>27</xdr:col>
      <xdr:colOff>9525</xdr:colOff>
      <xdr:row>19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4191000" y="4029075"/>
          <a:ext cx="96202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114300</xdr:rowOff>
    </xdr:from>
    <xdr:to>
      <xdr:col>13</xdr:col>
      <xdr:colOff>9525</xdr:colOff>
      <xdr:row>18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2295525" y="3838575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114300</xdr:rowOff>
    </xdr:from>
    <xdr:to>
      <xdr:col>27</xdr:col>
      <xdr:colOff>190500</xdr:colOff>
      <xdr:row>20</xdr:row>
      <xdr:rowOff>114300</xdr:rowOff>
    </xdr:to>
    <xdr:sp>
      <xdr:nvSpPr>
        <xdr:cNvPr id="4" name="直線コネクタ 8"/>
        <xdr:cNvSpPr>
          <a:spLocks/>
        </xdr:cNvSpPr>
      </xdr:nvSpPr>
      <xdr:spPr>
        <a:xfrm>
          <a:off x="4000500" y="4238625"/>
          <a:ext cx="1333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17</xdr:row>
      <xdr:rowOff>104775</xdr:rowOff>
    </xdr:from>
    <xdr:to>
      <xdr:col>19</xdr:col>
      <xdr:colOff>171450</xdr:colOff>
      <xdr:row>17</xdr:row>
      <xdr:rowOff>104775</xdr:rowOff>
    </xdr:to>
    <xdr:sp>
      <xdr:nvSpPr>
        <xdr:cNvPr id="5" name="直線コネクタ 9"/>
        <xdr:cNvSpPr>
          <a:spLocks/>
        </xdr:cNvSpPr>
      </xdr:nvSpPr>
      <xdr:spPr>
        <a:xfrm>
          <a:off x="2857500" y="3629025"/>
          <a:ext cx="93345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114300</xdr:rowOff>
    </xdr:from>
    <xdr:to>
      <xdr:col>19</xdr:col>
      <xdr:colOff>9525</xdr:colOff>
      <xdr:row>18</xdr:row>
      <xdr:rowOff>114300</xdr:rowOff>
    </xdr:to>
    <xdr:sp>
      <xdr:nvSpPr>
        <xdr:cNvPr id="6" name="直線コネクタ 10"/>
        <xdr:cNvSpPr>
          <a:spLocks/>
        </xdr:cNvSpPr>
      </xdr:nvSpPr>
      <xdr:spPr>
        <a:xfrm>
          <a:off x="2676525" y="3838575"/>
          <a:ext cx="952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114300</xdr:rowOff>
    </xdr:from>
    <xdr:to>
      <xdr:col>34</xdr:col>
      <xdr:colOff>0</xdr:colOff>
      <xdr:row>19</xdr:row>
      <xdr:rowOff>114300</xdr:rowOff>
    </xdr:to>
    <xdr:sp>
      <xdr:nvSpPr>
        <xdr:cNvPr id="7" name="直線コネクタ 11"/>
        <xdr:cNvSpPr>
          <a:spLocks/>
        </xdr:cNvSpPr>
      </xdr:nvSpPr>
      <xdr:spPr>
        <a:xfrm>
          <a:off x="5524500" y="4038600"/>
          <a:ext cx="952500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</xdr:colOff>
      <xdr:row>20</xdr:row>
      <xdr:rowOff>104775</xdr:rowOff>
    </xdr:from>
    <xdr:to>
      <xdr:col>30</xdr:col>
      <xdr:colOff>0</xdr:colOff>
      <xdr:row>20</xdr:row>
      <xdr:rowOff>104775</xdr:rowOff>
    </xdr:to>
    <xdr:sp>
      <xdr:nvSpPr>
        <xdr:cNvPr id="8" name="直線コネクタ 24"/>
        <xdr:cNvSpPr>
          <a:spLocks/>
        </xdr:cNvSpPr>
      </xdr:nvSpPr>
      <xdr:spPr>
        <a:xfrm>
          <a:off x="5534025" y="42291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19</xdr:row>
      <xdr:rowOff>104775</xdr:rowOff>
    </xdr:from>
    <xdr:to>
      <xdr:col>37</xdr:col>
      <xdr:colOff>190500</xdr:colOff>
      <xdr:row>19</xdr:row>
      <xdr:rowOff>104775</xdr:rowOff>
    </xdr:to>
    <xdr:sp>
      <xdr:nvSpPr>
        <xdr:cNvPr id="9" name="直線コネクタ 26"/>
        <xdr:cNvSpPr>
          <a:spLocks/>
        </xdr:cNvSpPr>
      </xdr:nvSpPr>
      <xdr:spPr>
        <a:xfrm>
          <a:off x="6867525" y="4029075"/>
          <a:ext cx="371475" cy="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28575</xdr:colOff>
      <xdr:row>17</xdr:row>
      <xdr:rowOff>142875</xdr:rowOff>
    </xdr:from>
    <xdr:to>
      <xdr:col>37</xdr:col>
      <xdr:colOff>171450</xdr:colOff>
      <xdr:row>18</xdr:row>
      <xdr:rowOff>180975</xdr:rowOff>
    </xdr:to>
    <xdr:sp>
      <xdr:nvSpPr>
        <xdr:cNvPr id="10" name="右中かっこ 27"/>
        <xdr:cNvSpPr>
          <a:spLocks/>
        </xdr:cNvSpPr>
      </xdr:nvSpPr>
      <xdr:spPr>
        <a:xfrm rot="16200000">
          <a:off x="6315075" y="3667125"/>
          <a:ext cx="90487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104775</xdr:colOff>
      <xdr:row>14</xdr:row>
      <xdr:rowOff>47625</xdr:rowOff>
    </xdr:from>
    <xdr:to>
      <xdr:col>38</xdr:col>
      <xdr:colOff>104775</xdr:colOff>
      <xdr:row>17</xdr:row>
      <xdr:rowOff>142875</xdr:rowOff>
    </xdr:to>
    <xdr:sp>
      <xdr:nvSpPr>
        <xdr:cNvPr id="11" name="正方形/長方形 29"/>
        <xdr:cNvSpPr>
          <a:spLocks/>
        </xdr:cNvSpPr>
      </xdr:nvSpPr>
      <xdr:spPr>
        <a:xfrm>
          <a:off x="6391275" y="2971800"/>
          <a:ext cx="952500" cy="69532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７日に満たないため対象期間から除く。</a:t>
          </a:r>
        </a:p>
      </xdr:txBody>
    </xdr:sp>
    <xdr:clientData/>
  </xdr:twoCellAnchor>
  <xdr:twoCellAnchor>
    <xdr:from>
      <xdr:col>26</xdr:col>
      <xdr:colOff>9525</xdr:colOff>
      <xdr:row>23</xdr:row>
      <xdr:rowOff>47625</xdr:rowOff>
    </xdr:from>
    <xdr:to>
      <xdr:col>29</xdr:col>
      <xdr:colOff>171450</xdr:colOff>
      <xdr:row>24</xdr:row>
      <xdr:rowOff>114300</xdr:rowOff>
    </xdr:to>
    <xdr:sp>
      <xdr:nvSpPr>
        <xdr:cNvPr id="12" name="右中かっこ 30"/>
        <xdr:cNvSpPr>
          <a:spLocks/>
        </xdr:cNvSpPr>
      </xdr:nvSpPr>
      <xdr:spPr>
        <a:xfrm rot="16200000" flipH="1">
          <a:off x="4962525" y="4772025"/>
          <a:ext cx="733425" cy="2667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24</xdr:row>
      <xdr:rowOff>114300</xdr:rowOff>
    </xdr:from>
    <xdr:to>
      <xdr:col>31</xdr:col>
      <xdr:colOff>66675</xdr:colOff>
      <xdr:row>28</xdr:row>
      <xdr:rowOff>85725</xdr:rowOff>
    </xdr:to>
    <xdr:sp>
      <xdr:nvSpPr>
        <xdr:cNvPr id="13" name="正方形/長方形 31"/>
        <xdr:cNvSpPr>
          <a:spLocks/>
        </xdr:cNvSpPr>
      </xdr:nvSpPr>
      <xdr:spPr>
        <a:xfrm>
          <a:off x="4991100" y="5038725"/>
          <a:ext cx="981075" cy="77152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７日に満たないため対象期間から除く。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1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B22" sqref="B22:J23"/>
      <selection pane="bottomLeft" activeCell="A4" sqref="A4"/>
    </sheetView>
  </sheetViews>
  <sheetFormatPr defaultColWidth="9.140625" defaultRowHeight="15"/>
  <cols>
    <col min="1" max="56" width="2.8515625" style="0" customWidth="1"/>
  </cols>
  <sheetData>
    <row r="1" spans="1:47" ht="22.5" thickBot="1" thickTop="1">
      <c r="A1" s="54" t="s">
        <v>126</v>
      </c>
      <c r="AR1" s="312" t="s">
        <v>98</v>
      </c>
      <c r="AS1" s="313"/>
      <c r="AT1" s="313"/>
      <c r="AU1" s="314"/>
    </row>
    <row r="2" spans="1:34" ht="19.5" thickTop="1">
      <c r="A2" s="1"/>
      <c r="B2" s="315" t="s">
        <v>10</v>
      </c>
      <c r="C2" s="315"/>
      <c r="D2" s="315"/>
      <c r="E2" t="s">
        <v>11</v>
      </c>
      <c r="F2" t="s">
        <v>103</v>
      </c>
      <c r="T2" s="316" t="s">
        <v>8</v>
      </c>
      <c r="U2" s="316"/>
      <c r="V2" s="61" t="s">
        <v>11</v>
      </c>
      <c r="W2" t="s">
        <v>147</v>
      </c>
      <c r="AF2" s="62" t="s">
        <v>134</v>
      </c>
      <c r="AG2" t="s">
        <v>136</v>
      </c>
      <c r="AH2" t="s">
        <v>137</v>
      </c>
    </row>
    <row r="3" spans="2:34" ht="13.5">
      <c r="B3" s="317" t="s">
        <v>13</v>
      </c>
      <c r="C3" s="317"/>
      <c r="D3" s="317"/>
      <c r="E3" t="s">
        <v>11</v>
      </c>
      <c r="F3" t="s">
        <v>104</v>
      </c>
      <c r="AF3" s="62" t="s">
        <v>135</v>
      </c>
      <c r="AG3" t="s">
        <v>136</v>
      </c>
      <c r="AH3" t="s">
        <v>138</v>
      </c>
    </row>
    <row r="6" spans="2:44" ht="13.5">
      <c r="B6" s="168" t="s">
        <v>32</v>
      </c>
      <c r="C6" s="297">
        <v>1</v>
      </c>
      <c r="D6" s="297"/>
      <c r="E6" s="168" t="s">
        <v>33</v>
      </c>
      <c r="F6" s="168" t="s">
        <v>48</v>
      </c>
      <c r="G6" s="168" t="s">
        <v>32</v>
      </c>
      <c r="H6" s="297">
        <v>4</v>
      </c>
      <c r="I6" s="297"/>
      <c r="J6" s="168" t="s">
        <v>33</v>
      </c>
      <c r="N6" s="168" t="s">
        <v>32</v>
      </c>
      <c r="O6" s="296">
        <v>25</v>
      </c>
      <c r="P6" s="296"/>
      <c r="Q6" s="168" t="s">
        <v>33</v>
      </c>
      <c r="R6" s="168" t="s">
        <v>48</v>
      </c>
      <c r="S6" s="168" t="s">
        <v>32</v>
      </c>
      <c r="T6" s="297">
        <v>28</v>
      </c>
      <c r="U6" s="297"/>
      <c r="V6" s="168" t="s">
        <v>33</v>
      </c>
      <c r="Y6" s="168" t="s">
        <v>32</v>
      </c>
      <c r="Z6" s="297">
        <v>49</v>
      </c>
      <c r="AA6" s="297"/>
      <c r="AB6" s="168" t="s">
        <v>33</v>
      </c>
      <c r="AC6" s="168" t="s">
        <v>48</v>
      </c>
      <c r="AD6" s="168" t="s">
        <v>32</v>
      </c>
      <c r="AE6" s="297">
        <v>52</v>
      </c>
      <c r="AF6" s="297"/>
      <c r="AG6" s="168" t="s">
        <v>33</v>
      </c>
      <c r="AJ6" s="168" t="s">
        <v>49</v>
      </c>
      <c r="AK6" s="170"/>
      <c r="AL6" s="170"/>
      <c r="AM6" s="168"/>
      <c r="AN6" s="168"/>
      <c r="AO6" s="168"/>
      <c r="AP6" s="171"/>
      <c r="AQ6" s="172"/>
      <c r="AR6" s="158"/>
    </row>
    <row r="7" spans="2:45" ht="13.5">
      <c r="B7" s="91" t="s">
        <v>21</v>
      </c>
      <c r="C7" s="92"/>
      <c r="D7" s="92"/>
      <c r="E7" s="93"/>
      <c r="F7" s="305">
        <f>1・4!BH17</f>
        <v>9</v>
      </c>
      <c r="G7" s="306"/>
      <c r="H7" s="94" t="s">
        <v>0</v>
      </c>
      <c r="I7" s="100"/>
      <c r="J7" s="100"/>
      <c r="K7" s="100"/>
      <c r="L7" s="100"/>
      <c r="N7" s="91" t="s">
        <v>21</v>
      </c>
      <c r="O7" s="92"/>
      <c r="P7" s="92"/>
      <c r="Q7" s="93"/>
      <c r="R7" s="305">
        <f>1・4!BT17</f>
        <v>0</v>
      </c>
      <c r="S7" s="306"/>
      <c r="T7" s="94" t="s">
        <v>0</v>
      </c>
      <c r="U7" s="100"/>
      <c r="V7" s="100"/>
      <c r="W7" s="100"/>
      <c r="Y7" s="91" t="s">
        <v>21</v>
      </c>
      <c r="Z7" s="92"/>
      <c r="AA7" s="92"/>
      <c r="AB7" s="93"/>
      <c r="AC7" s="305">
        <f>1・4!CE17</f>
        <v>0</v>
      </c>
      <c r="AD7" s="306"/>
      <c r="AE7" s="94" t="s">
        <v>0</v>
      </c>
      <c r="AF7" s="100"/>
      <c r="AG7" s="100"/>
      <c r="AH7" s="100"/>
      <c r="AJ7" s="91" t="s">
        <v>21</v>
      </c>
      <c r="AK7" s="92"/>
      <c r="AL7" s="92"/>
      <c r="AM7" s="93"/>
      <c r="AN7" s="305">
        <f>F7+F13+F19+F25+F31+F37+R7+R13+R19+R25+R31+R37+AC7+AC13+AC19+AC25+AC31+AC37</f>
        <v>14</v>
      </c>
      <c r="AO7" s="306"/>
      <c r="AP7" s="94" t="s">
        <v>0</v>
      </c>
      <c r="AQ7" s="100"/>
      <c r="AR7" s="100"/>
      <c r="AS7" s="100"/>
    </row>
    <row r="8" spans="2:45" ht="14.25" thickBot="1">
      <c r="B8" s="135" t="s">
        <v>23</v>
      </c>
      <c r="C8" s="136"/>
      <c r="D8" s="136"/>
      <c r="E8" s="137"/>
      <c r="F8" s="298">
        <f>1・4!BH18</f>
        <v>1</v>
      </c>
      <c r="G8" s="299"/>
      <c r="H8" s="138" t="s">
        <v>0</v>
      </c>
      <c r="I8" s="100"/>
      <c r="J8" s="100"/>
      <c r="K8" s="100"/>
      <c r="N8" s="135" t="s">
        <v>23</v>
      </c>
      <c r="O8" s="136"/>
      <c r="P8" s="136"/>
      <c r="Q8" s="137"/>
      <c r="R8" s="298">
        <f>1・4!BT18</f>
        <v>0</v>
      </c>
      <c r="S8" s="299"/>
      <c r="T8" s="138" t="s">
        <v>0</v>
      </c>
      <c r="U8" s="100"/>
      <c r="V8" s="100"/>
      <c r="W8" s="100"/>
      <c r="Y8" s="135" t="s">
        <v>23</v>
      </c>
      <c r="Z8" s="136"/>
      <c r="AA8" s="136"/>
      <c r="AB8" s="137"/>
      <c r="AC8" s="298">
        <f>1・4!CE18</f>
        <v>0</v>
      </c>
      <c r="AD8" s="299"/>
      <c r="AE8" s="138" t="s">
        <v>0</v>
      </c>
      <c r="AF8" s="100"/>
      <c r="AG8" s="100"/>
      <c r="AH8" s="100"/>
      <c r="AJ8" s="135" t="s">
        <v>23</v>
      </c>
      <c r="AK8" s="136"/>
      <c r="AL8" s="136"/>
      <c r="AM8" s="137"/>
      <c r="AN8" s="305">
        <f>F8+F14+F20+F26+F32+F38+R8+R14+R20+R26+R32+R38+AC8+AC14+AC20+AC26+AC32+AC38</f>
        <v>4</v>
      </c>
      <c r="AO8" s="306"/>
      <c r="AP8" s="138" t="s">
        <v>0</v>
      </c>
      <c r="AQ8" s="100"/>
      <c r="AR8" s="100"/>
      <c r="AS8" s="100"/>
    </row>
    <row r="9" spans="2:45" ht="14.25" thickTop="1">
      <c r="B9" s="139" t="s">
        <v>38</v>
      </c>
      <c r="C9" s="140"/>
      <c r="D9" s="140"/>
      <c r="E9" s="141"/>
      <c r="F9" s="307">
        <f>SUM(F7:G8)</f>
        <v>10</v>
      </c>
      <c r="G9" s="308"/>
      <c r="H9" s="142" t="s">
        <v>24</v>
      </c>
      <c r="I9" s="300" t="s">
        <v>42</v>
      </c>
      <c r="J9" s="301"/>
      <c r="K9" s="302"/>
      <c r="N9" s="139" t="s">
        <v>38</v>
      </c>
      <c r="O9" s="140"/>
      <c r="P9" s="140"/>
      <c r="Q9" s="141"/>
      <c r="R9" s="307">
        <f>SUM(R7:S8)</f>
        <v>0</v>
      </c>
      <c r="S9" s="308"/>
      <c r="T9" s="142" t="s">
        <v>24</v>
      </c>
      <c r="U9" s="300" t="s">
        <v>42</v>
      </c>
      <c r="V9" s="301"/>
      <c r="W9" s="302"/>
      <c r="Y9" s="139" t="s">
        <v>38</v>
      </c>
      <c r="Z9" s="140"/>
      <c r="AA9" s="140"/>
      <c r="AB9" s="141"/>
      <c r="AC9" s="307">
        <f>SUM(AC7:AD8)</f>
        <v>0</v>
      </c>
      <c r="AD9" s="308"/>
      <c r="AE9" s="142" t="s">
        <v>24</v>
      </c>
      <c r="AF9" s="300" t="s">
        <v>42</v>
      </c>
      <c r="AG9" s="301"/>
      <c r="AH9" s="302"/>
      <c r="AJ9" s="139" t="s">
        <v>38</v>
      </c>
      <c r="AK9" s="140"/>
      <c r="AL9" s="140"/>
      <c r="AM9" s="141"/>
      <c r="AN9" s="307">
        <f>SUM(AN7:AO8)</f>
        <v>18</v>
      </c>
      <c r="AO9" s="308"/>
      <c r="AP9" s="142" t="s">
        <v>24</v>
      </c>
      <c r="AQ9" s="300" t="s">
        <v>42</v>
      </c>
      <c r="AR9" s="301"/>
      <c r="AS9" s="302"/>
    </row>
    <row r="10" spans="2:45" ht="14.25" thickBot="1">
      <c r="B10" s="144" t="s">
        <v>37</v>
      </c>
      <c r="C10" s="145"/>
      <c r="D10" s="145"/>
      <c r="E10" s="146"/>
      <c r="F10" s="298">
        <f>1・4!BH20</f>
        <v>28</v>
      </c>
      <c r="G10" s="299"/>
      <c r="H10" s="147" t="s">
        <v>24</v>
      </c>
      <c r="I10" s="303">
        <f>(F9/F10)*100</f>
        <v>35.714285714285715</v>
      </c>
      <c r="J10" s="304"/>
      <c r="K10" s="148" t="s">
        <v>43</v>
      </c>
      <c r="N10" s="144" t="s">
        <v>37</v>
      </c>
      <c r="O10" s="145"/>
      <c r="P10" s="145"/>
      <c r="Q10" s="146"/>
      <c r="R10" s="298">
        <f>1・4!BT20</f>
        <v>0</v>
      </c>
      <c r="S10" s="299"/>
      <c r="T10" s="147" t="s">
        <v>24</v>
      </c>
      <c r="U10" s="303" t="e">
        <f>(R9/R10)*100</f>
        <v>#DIV/0!</v>
      </c>
      <c r="V10" s="304"/>
      <c r="W10" s="148" t="s">
        <v>43</v>
      </c>
      <c r="Y10" s="144" t="s">
        <v>37</v>
      </c>
      <c r="Z10" s="145"/>
      <c r="AA10" s="145"/>
      <c r="AB10" s="146"/>
      <c r="AC10" s="298">
        <f>1・4!CE20</f>
        <v>0</v>
      </c>
      <c r="AD10" s="299"/>
      <c r="AE10" s="147" t="s">
        <v>24</v>
      </c>
      <c r="AF10" s="303" t="e">
        <f>(AC9/AC10)*100</f>
        <v>#DIV/0!</v>
      </c>
      <c r="AG10" s="304"/>
      <c r="AH10" s="148" t="s">
        <v>43</v>
      </c>
      <c r="AJ10" s="144" t="s">
        <v>37</v>
      </c>
      <c r="AK10" s="145"/>
      <c r="AL10" s="145"/>
      <c r="AM10" s="146"/>
      <c r="AN10" s="298">
        <f>F10+F16+F22+F28+F34+F40+R10+R16+R22+R28+R34+R40+AC10+AC16+AC22+AC28+AC34+AC40</f>
        <v>63</v>
      </c>
      <c r="AO10" s="299"/>
      <c r="AP10" s="147" t="s">
        <v>24</v>
      </c>
      <c r="AQ10" s="303">
        <f>(AN9/AN10)*100</f>
        <v>28.57142857142857</v>
      </c>
      <c r="AR10" s="304"/>
      <c r="AS10" s="148" t="s">
        <v>43</v>
      </c>
    </row>
    <row r="11" spans="2:36" ht="14.25" thickTop="1">
      <c r="B11" s="143"/>
      <c r="N11" s="143"/>
      <c r="Y11" s="143"/>
      <c r="AJ11" s="143"/>
    </row>
    <row r="12" spans="2:48" ht="13.5">
      <c r="B12" s="168" t="s">
        <v>32</v>
      </c>
      <c r="C12" s="297">
        <v>5</v>
      </c>
      <c r="D12" s="297"/>
      <c r="E12" s="168" t="s">
        <v>33</v>
      </c>
      <c r="F12" s="168" t="s">
        <v>48</v>
      </c>
      <c r="G12" s="168" t="s">
        <v>32</v>
      </c>
      <c r="H12" s="297">
        <v>8</v>
      </c>
      <c r="I12" s="297"/>
      <c r="J12" s="168" t="s">
        <v>33</v>
      </c>
      <c r="N12" s="168" t="s">
        <v>32</v>
      </c>
      <c r="O12" s="296">
        <v>29</v>
      </c>
      <c r="P12" s="296"/>
      <c r="Q12" s="168" t="s">
        <v>33</v>
      </c>
      <c r="R12" s="168" t="s">
        <v>48</v>
      </c>
      <c r="S12" s="168" t="s">
        <v>32</v>
      </c>
      <c r="T12" s="297">
        <v>32</v>
      </c>
      <c r="U12" s="297"/>
      <c r="V12" s="168" t="s">
        <v>33</v>
      </c>
      <c r="Y12" s="168" t="s">
        <v>32</v>
      </c>
      <c r="Z12" s="297">
        <v>53</v>
      </c>
      <c r="AA12" s="297"/>
      <c r="AB12" s="168" t="s">
        <v>33</v>
      </c>
      <c r="AC12" s="168" t="s">
        <v>48</v>
      </c>
      <c r="AD12" s="168" t="s">
        <v>32</v>
      </c>
      <c r="AE12" s="297">
        <v>56</v>
      </c>
      <c r="AF12" s="297"/>
      <c r="AG12" s="168" t="s">
        <v>33</v>
      </c>
      <c r="AJ12" s="4"/>
      <c r="AK12" s="56" t="s">
        <v>40</v>
      </c>
      <c r="AR12" s="100"/>
      <c r="AS12" s="100"/>
      <c r="AT12" s="100"/>
      <c r="AU12" s="100"/>
      <c r="AV12" s="100"/>
    </row>
    <row r="13" spans="2:48" ht="13.5">
      <c r="B13" s="91" t="s">
        <v>21</v>
      </c>
      <c r="C13" s="92"/>
      <c r="D13" s="92"/>
      <c r="E13" s="93"/>
      <c r="F13" s="305">
        <f>5･8!BH17</f>
        <v>4</v>
      </c>
      <c r="G13" s="306"/>
      <c r="H13" s="94" t="s">
        <v>0</v>
      </c>
      <c r="I13" s="100"/>
      <c r="J13" s="100"/>
      <c r="K13" s="100"/>
      <c r="N13" s="91" t="s">
        <v>21</v>
      </c>
      <c r="O13" s="92"/>
      <c r="P13" s="92"/>
      <c r="Q13" s="93"/>
      <c r="R13" s="305">
        <f>5･8!BT17</f>
        <v>0</v>
      </c>
      <c r="S13" s="306"/>
      <c r="T13" s="94" t="s">
        <v>0</v>
      </c>
      <c r="U13" s="100"/>
      <c r="V13" s="100"/>
      <c r="W13" s="100"/>
      <c r="Y13" s="91" t="s">
        <v>21</v>
      </c>
      <c r="Z13" s="92"/>
      <c r="AA13" s="92"/>
      <c r="AB13" s="93"/>
      <c r="AC13" s="305">
        <f>5･8!CE17</f>
        <v>0</v>
      </c>
      <c r="AD13" s="306"/>
      <c r="AE13" s="94" t="s">
        <v>0</v>
      </c>
      <c r="AF13" s="100"/>
      <c r="AG13" s="100"/>
      <c r="AH13" s="100"/>
      <c r="AJ13" s="126"/>
      <c r="AK13" s="56" t="s">
        <v>50</v>
      </c>
      <c r="AN13" s="56" t="s">
        <v>51</v>
      </c>
      <c r="AR13" s="100"/>
      <c r="AS13" s="100"/>
      <c r="AT13" s="100"/>
      <c r="AU13" s="40"/>
      <c r="AV13" s="40"/>
    </row>
    <row r="14" spans="2:48" ht="14.25" thickBot="1">
      <c r="B14" s="135" t="s">
        <v>23</v>
      </c>
      <c r="C14" s="136"/>
      <c r="D14" s="136"/>
      <c r="E14" s="137"/>
      <c r="F14" s="298">
        <f>5･8!BH18</f>
        <v>2</v>
      </c>
      <c r="G14" s="299"/>
      <c r="H14" s="138" t="s">
        <v>0</v>
      </c>
      <c r="I14" s="100"/>
      <c r="J14" s="100"/>
      <c r="K14" s="100"/>
      <c r="N14" s="135" t="s">
        <v>23</v>
      </c>
      <c r="O14" s="136"/>
      <c r="P14" s="136"/>
      <c r="Q14" s="137"/>
      <c r="R14" s="298">
        <f>5･8!BT18</f>
        <v>0</v>
      </c>
      <c r="S14" s="299"/>
      <c r="T14" s="138" t="s">
        <v>0</v>
      </c>
      <c r="U14" s="100"/>
      <c r="V14" s="100"/>
      <c r="W14" s="100"/>
      <c r="Y14" s="135" t="s">
        <v>23</v>
      </c>
      <c r="Z14" s="136"/>
      <c r="AA14" s="136"/>
      <c r="AB14" s="137"/>
      <c r="AC14" s="298">
        <f>5･8!CE18</f>
        <v>0</v>
      </c>
      <c r="AD14" s="299"/>
      <c r="AE14" s="138" t="s">
        <v>0</v>
      </c>
      <c r="AF14" s="100"/>
      <c r="AG14" s="100"/>
      <c r="AH14" s="100"/>
      <c r="AJ14" s="126"/>
      <c r="AK14" t="s">
        <v>105</v>
      </c>
      <c r="AU14" s="40"/>
      <c r="AV14" s="40"/>
    </row>
    <row r="15" spans="2:36" ht="14.25" thickTop="1">
      <c r="B15" s="139" t="s">
        <v>38</v>
      </c>
      <c r="C15" s="140"/>
      <c r="D15" s="140"/>
      <c r="E15" s="141"/>
      <c r="F15" s="307">
        <f>SUM(F13:G14)</f>
        <v>6</v>
      </c>
      <c r="G15" s="308"/>
      <c r="H15" s="142" t="s">
        <v>24</v>
      </c>
      <c r="I15" s="300" t="s">
        <v>42</v>
      </c>
      <c r="J15" s="301"/>
      <c r="K15" s="302"/>
      <c r="N15" s="139" t="s">
        <v>38</v>
      </c>
      <c r="O15" s="140"/>
      <c r="P15" s="140"/>
      <c r="Q15" s="141"/>
      <c r="R15" s="307">
        <f>SUM(R13:S14)</f>
        <v>0</v>
      </c>
      <c r="S15" s="308"/>
      <c r="T15" s="142" t="s">
        <v>24</v>
      </c>
      <c r="U15" s="300" t="s">
        <v>42</v>
      </c>
      <c r="V15" s="301"/>
      <c r="W15" s="302"/>
      <c r="Y15" s="139" t="s">
        <v>38</v>
      </c>
      <c r="Z15" s="140"/>
      <c r="AA15" s="140"/>
      <c r="AB15" s="141"/>
      <c r="AC15" s="307">
        <f>SUM(AC13:AD14)</f>
        <v>0</v>
      </c>
      <c r="AD15" s="308"/>
      <c r="AE15" s="142" t="s">
        <v>24</v>
      </c>
      <c r="AF15" s="300" t="s">
        <v>42</v>
      </c>
      <c r="AG15" s="301"/>
      <c r="AH15" s="302"/>
      <c r="AJ15" s="56"/>
    </row>
    <row r="16" spans="2:48" ht="14.25" thickBot="1">
      <c r="B16" s="144" t="s">
        <v>37</v>
      </c>
      <c r="C16" s="145"/>
      <c r="D16" s="145"/>
      <c r="E16" s="146"/>
      <c r="F16" s="298">
        <f>5･8!BH20</f>
        <v>28</v>
      </c>
      <c r="G16" s="299"/>
      <c r="H16" s="147" t="s">
        <v>24</v>
      </c>
      <c r="I16" s="303">
        <f>(F15/F16)*100</f>
        <v>21.428571428571427</v>
      </c>
      <c r="J16" s="304"/>
      <c r="K16" s="148" t="s">
        <v>43</v>
      </c>
      <c r="N16" s="144" t="s">
        <v>37</v>
      </c>
      <c r="O16" s="145"/>
      <c r="P16" s="145"/>
      <c r="Q16" s="146"/>
      <c r="R16" s="298">
        <f>5･8!BT20</f>
        <v>0</v>
      </c>
      <c r="S16" s="299"/>
      <c r="T16" s="147" t="s">
        <v>24</v>
      </c>
      <c r="U16" s="303" t="e">
        <f>(R15/R16)*100</f>
        <v>#DIV/0!</v>
      </c>
      <c r="V16" s="304"/>
      <c r="W16" s="148" t="s">
        <v>43</v>
      </c>
      <c r="Y16" s="144" t="s">
        <v>37</v>
      </c>
      <c r="Z16" s="145"/>
      <c r="AA16" s="145"/>
      <c r="AB16" s="146"/>
      <c r="AC16" s="298">
        <f>5･8!CE20</f>
        <v>0</v>
      </c>
      <c r="AD16" s="299"/>
      <c r="AE16" s="147" t="s">
        <v>24</v>
      </c>
      <c r="AF16" s="303" t="e">
        <f>(AC15/AC16)*100</f>
        <v>#DIV/0!</v>
      </c>
      <c r="AG16" s="304"/>
      <c r="AH16" s="148" t="s">
        <v>43</v>
      </c>
      <c r="AJ16" s="56"/>
      <c r="AK16" s="56" t="s">
        <v>41</v>
      </c>
      <c r="AR16" s="100"/>
      <c r="AS16" s="40"/>
      <c r="AT16" s="40"/>
      <c r="AU16" s="100"/>
      <c r="AV16" s="100"/>
    </row>
    <row r="17" spans="36:48" ht="14.25" thickTop="1">
      <c r="AJ17" s="4"/>
      <c r="AK17" s="40" t="s">
        <v>50</v>
      </c>
      <c r="AL17" s="40"/>
      <c r="AM17" s="40"/>
      <c r="AN17" s="40" t="s">
        <v>51</v>
      </c>
      <c r="AO17" s="40"/>
      <c r="AP17" s="40"/>
      <c r="AQ17" s="40"/>
      <c r="AR17" s="40"/>
      <c r="AS17" s="40"/>
      <c r="AT17" s="40"/>
      <c r="AU17" s="100"/>
      <c r="AV17" s="100"/>
    </row>
    <row r="18" spans="2:37" ht="13.5">
      <c r="B18" s="168" t="s">
        <v>32</v>
      </c>
      <c r="C18" s="297">
        <v>9</v>
      </c>
      <c r="D18" s="297"/>
      <c r="E18" s="168" t="s">
        <v>33</v>
      </c>
      <c r="F18" s="168" t="s">
        <v>48</v>
      </c>
      <c r="G18" s="168" t="s">
        <v>32</v>
      </c>
      <c r="H18" s="297">
        <v>10</v>
      </c>
      <c r="I18" s="297"/>
      <c r="J18" s="168" t="s">
        <v>33</v>
      </c>
      <c r="N18" s="168" t="s">
        <v>32</v>
      </c>
      <c r="O18" s="296">
        <v>33</v>
      </c>
      <c r="P18" s="296"/>
      <c r="Q18" s="168" t="s">
        <v>33</v>
      </c>
      <c r="R18" s="168" t="s">
        <v>48</v>
      </c>
      <c r="S18" s="168" t="s">
        <v>32</v>
      </c>
      <c r="T18" s="297">
        <v>36</v>
      </c>
      <c r="U18" s="297"/>
      <c r="V18" s="168" t="s">
        <v>33</v>
      </c>
      <c r="Y18" s="168" t="s">
        <v>32</v>
      </c>
      <c r="Z18" s="297">
        <v>57</v>
      </c>
      <c r="AA18" s="297"/>
      <c r="AB18" s="168" t="s">
        <v>33</v>
      </c>
      <c r="AC18" s="168" t="s">
        <v>48</v>
      </c>
      <c r="AD18" s="168" t="s">
        <v>32</v>
      </c>
      <c r="AE18" s="297">
        <v>60</v>
      </c>
      <c r="AF18" s="297"/>
      <c r="AG18" s="168" t="s">
        <v>33</v>
      </c>
      <c r="AJ18" s="4"/>
      <c r="AK18" t="s">
        <v>105</v>
      </c>
    </row>
    <row r="19" spans="2:48" ht="13.5">
      <c r="B19" s="91" t="s">
        <v>21</v>
      </c>
      <c r="C19" s="92"/>
      <c r="D19" s="92"/>
      <c r="E19" s="93"/>
      <c r="F19" s="305">
        <f>9･12!BH17</f>
        <v>1</v>
      </c>
      <c r="G19" s="306"/>
      <c r="H19" s="94" t="s">
        <v>0</v>
      </c>
      <c r="I19" s="100"/>
      <c r="J19" s="100"/>
      <c r="K19" s="100"/>
      <c r="N19" s="91" t="s">
        <v>21</v>
      </c>
      <c r="O19" s="92"/>
      <c r="P19" s="92"/>
      <c r="Q19" s="93"/>
      <c r="R19" s="305">
        <f>9･12!BT17</f>
        <v>0</v>
      </c>
      <c r="S19" s="306"/>
      <c r="T19" s="94" t="s">
        <v>0</v>
      </c>
      <c r="U19" s="100"/>
      <c r="V19" s="100"/>
      <c r="W19" s="100"/>
      <c r="Y19" s="91" t="s">
        <v>21</v>
      </c>
      <c r="Z19" s="92"/>
      <c r="AA19" s="92"/>
      <c r="AB19" s="93"/>
      <c r="AC19" s="305">
        <f>9･12!CE17</f>
        <v>0</v>
      </c>
      <c r="AD19" s="306"/>
      <c r="AE19" s="94" t="s">
        <v>0</v>
      </c>
      <c r="AF19" s="100"/>
      <c r="AG19" s="100"/>
      <c r="AH19" s="100"/>
      <c r="AJ19" s="126"/>
      <c r="AK19" s="99" t="s">
        <v>50</v>
      </c>
      <c r="AL19" s="99"/>
      <c r="AM19" s="99"/>
      <c r="AN19" s="99" t="s">
        <v>52</v>
      </c>
      <c r="AO19" s="99"/>
      <c r="AP19" s="99"/>
      <c r="AQ19" s="99"/>
      <c r="AR19" s="100"/>
      <c r="AS19" s="100"/>
      <c r="AT19" s="100"/>
      <c r="AU19" s="100"/>
      <c r="AV19" s="100"/>
    </row>
    <row r="20" spans="2:37" ht="14.25" thickBot="1">
      <c r="B20" s="135" t="s">
        <v>23</v>
      </c>
      <c r="C20" s="136"/>
      <c r="D20" s="136"/>
      <c r="E20" s="137"/>
      <c r="F20" s="298">
        <f>9･12!BH18</f>
        <v>1</v>
      </c>
      <c r="G20" s="299"/>
      <c r="H20" s="138" t="s">
        <v>0</v>
      </c>
      <c r="I20" s="100"/>
      <c r="J20" s="100"/>
      <c r="K20" s="100"/>
      <c r="N20" s="135" t="s">
        <v>23</v>
      </c>
      <c r="O20" s="136"/>
      <c r="P20" s="136"/>
      <c r="Q20" s="137"/>
      <c r="R20" s="298">
        <f>9･12!BT18</f>
        <v>0</v>
      </c>
      <c r="S20" s="299"/>
      <c r="T20" s="138" t="s">
        <v>0</v>
      </c>
      <c r="U20" s="100"/>
      <c r="V20" s="100"/>
      <c r="W20" s="100"/>
      <c r="Y20" s="135" t="s">
        <v>23</v>
      </c>
      <c r="Z20" s="136"/>
      <c r="AA20" s="136"/>
      <c r="AB20" s="137"/>
      <c r="AC20" s="298">
        <f>9･12!CE18</f>
        <v>0</v>
      </c>
      <c r="AD20" s="299"/>
      <c r="AE20" s="138" t="s">
        <v>0</v>
      </c>
      <c r="AF20" s="100"/>
      <c r="AG20" s="100"/>
      <c r="AH20" s="100"/>
      <c r="AJ20" s="126"/>
      <c r="AK20" t="s">
        <v>106</v>
      </c>
    </row>
    <row r="21" spans="2:48" ht="14.25" thickTop="1">
      <c r="B21" s="139" t="s">
        <v>38</v>
      </c>
      <c r="C21" s="140"/>
      <c r="D21" s="140"/>
      <c r="E21" s="141"/>
      <c r="F21" s="307">
        <f>SUM(F19:G20)</f>
        <v>2</v>
      </c>
      <c r="G21" s="308"/>
      <c r="H21" s="142" t="s">
        <v>24</v>
      </c>
      <c r="I21" s="300" t="s">
        <v>42</v>
      </c>
      <c r="J21" s="301"/>
      <c r="K21" s="302"/>
      <c r="N21" s="139" t="s">
        <v>38</v>
      </c>
      <c r="O21" s="140"/>
      <c r="P21" s="140"/>
      <c r="Q21" s="141"/>
      <c r="R21" s="307">
        <f>SUM(R19:S20)</f>
        <v>0</v>
      </c>
      <c r="S21" s="308"/>
      <c r="T21" s="142" t="s">
        <v>24</v>
      </c>
      <c r="U21" s="300" t="s">
        <v>42</v>
      </c>
      <c r="V21" s="301"/>
      <c r="W21" s="302"/>
      <c r="Y21" s="139" t="s">
        <v>38</v>
      </c>
      <c r="Z21" s="140"/>
      <c r="AA21" s="140"/>
      <c r="AB21" s="141"/>
      <c r="AC21" s="307">
        <f>SUM(AC19:AD20)</f>
        <v>0</v>
      </c>
      <c r="AD21" s="308"/>
      <c r="AE21" s="142" t="s">
        <v>24</v>
      </c>
      <c r="AF21" s="300" t="s">
        <v>42</v>
      </c>
      <c r="AG21" s="301"/>
      <c r="AH21" s="302"/>
      <c r="AJ21" s="56"/>
      <c r="AK21" s="56" t="s">
        <v>50</v>
      </c>
      <c r="AL21" s="100"/>
      <c r="AM21" s="100"/>
      <c r="AN21" s="56" t="s">
        <v>53</v>
      </c>
      <c r="AT21" s="100"/>
      <c r="AU21" s="100"/>
      <c r="AV21" s="100"/>
    </row>
    <row r="22" spans="2:47" ht="14.25" thickBot="1">
      <c r="B22" s="144" t="s">
        <v>37</v>
      </c>
      <c r="C22" s="145"/>
      <c r="D22" s="145"/>
      <c r="E22" s="146"/>
      <c r="F22" s="298">
        <f>9･12!BH20</f>
        <v>7</v>
      </c>
      <c r="G22" s="299"/>
      <c r="H22" s="147" t="s">
        <v>24</v>
      </c>
      <c r="I22" s="303">
        <f>(F21/F22)*100</f>
        <v>28.57142857142857</v>
      </c>
      <c r="J22" s="304"/>
      <c r="K22" s="148" t="s">
        <v>43</v>
      </c>
      <c r="N22" s="144" t="s">
        <v>37</v>
      </c>
      <c r="O22" s="145"/>
      <c r="P22" s="145"/>
      <c r="Q22" s="146"/>
      <c r="R22" s="298">
        <f>9･12!BT20</f>
        <v>0</v>
      </c>
      <c r="S22" s="299"/>
      <c r="T22" s="147" t="s">
        <v>24</v>
      </c>
      <c r="U22" s="303" t="e">
        <f>(R21/R22)*100</f>
        <v>#DIV/0!</v>
      </c>
      <c r="V22" s="304"/>
      <c r="W22" s="148" t="s">
        <v>43</v>
      </c>
      <c r="Y22" s="144" t="s">
        <v>37</v>
      </c>
      <c r="Z22" s="145"/>
      <c r="AA22" s="145"/>
      <c r="AB22" s="146"/>
      <c r="AC22" s="298">
        <f>9･12!CE20</f>
        <v>0</v>
      </c>
      <c r="AD22" s="299"/>
      <c r="AE22" s="147" t="s">
        <v>24</v>
      </c>
      <c r="AF22" s="303" t="e">
        <f>(AC21/AC22)*100</f>
        <v>#DIV/0!</v>
      </c>
      <c r="AG22" s="304"/>
      <c r="AH22" s="148" t="s">
        <v>43</v>
      </c>
      <c r="AJ22" s="56"/>
      <c r="AK22" t="s">
        <v>107</v>
      </c>
      <c r="AQ22" s="282"/>
      <c r="AR22" s="282"/>
      <c r="AS22" s="169"/>
      <c r="AT22" s="4"/>
      <c r="AU22" s="100"/>
    </row>
    <row r="23" spans="36:47" ht="14.25" thickTop="1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00"/>
    </row>
    <row r="24" spans="2:47" ht="13.5">
      <c r="B24" s="168" t="s">
        <v>32</v>
      </c>
      <c r="C24" s="297">
        <v>13</v>
      </c>
      <c r="D24" s="297"/>
      <c r="E24" s="168" t="s">
        <v>33</v>
      </c>
      <c r="F24" s="168" t="s">
        <v>48</v>
      </c>
      <c r="G24" s="168" t="s">
        <v>32</v>
      </c>
      <c r="H24" s="297">
        <v>16</v>
      </c>
      <c r="I24" s="297"/>
      <c r="J24" s="168" t="s">
        <v>33</v>
      </c>
      <c r="N24" s="168" t="s">
        <v>32</v>
      </c>
      <c r="O24" s="296">
        <v>37</v>
      </c>
      <c r="P24" s="296"/>
      <c r="Q24" s="168" t="s">
        <v>33</v>
      </c>
      <c r="R24" s="168" t="s">
        <v>48</v>
      </c>
      <c r="S24" s="168" t="s">
        <v>32</v>
      </c>
      <c r="T24" s="297">
        <v>40</v>
      </c>
      <c r="U24" s="297"/>
      <c r="V24" s="168" t="s">
        <v>33</v>
      </c>
      <c r="Y24" s="168" t="s">
        <v>32</v>
      </c>
      <c r="Z24" s="297">
        <v>61</v>
      </c>
      <c r="AA24" s="297"/>
      <c r="AB24" s="168" t="s">
        <v>33</v>
      </c>
      <c r="AC24" s="168" t="s">
        <v>48</v>
      </c>
      <c r="AD24" s="168" t="s">
        <v>32</v>
      </c>
      <c r="AE24" s="297">
        <v>64</v>
      </c>
      <c r="AF24" s="297"/>
      <c r="AG24" s="168" t="s">
        <v>33</v>
      </c>
      <c r="AJ24" s="4"/>
      <c r="AK24" s="309"/>
      <c r="AL24" s="309"/>
      <c r="AM24" s="4"/>
      <c r="AN24" s="4"/>
      <c r="AO24" s="4"/>
      <c r="AP24" s="309"/>
      <c r="AQ24" s="309"/>
      <c r="AR24" s="4"/>
      <c r="AS24" s="4"/>
      <c r="AT24" s="4"/>
      <c r="AU24" s="100"/>
    </row>
    <row r="25" spans="2:47" ht="13.5">
      <c r="B25" s="91" t="s">
        <v>21</v>
      </c>
      <c r="C25" s="92"/>
      <c r="D25" s="92"/>
      <c r="E25" s="93"/>
      <c r="F25" s="305">
        <f>9･12!BH23</f>
        <v>0</v>
      </c>
      <c r="G25" s="306"/>
      <c r="H25" s="94" t="s">
        <v>0</v>
      </c>
      <c r="I25" s="100"/>
      <c r="J25" s="100"/>
      <c r="K25" s="100"/>
      <c r="N25" s="91" t="s">
        <v>21</v>
      </c>
      <c r="O25" s="92"/>
      <c r="P25" s="92"/>
      <c r="Q25" s="93"/>
      <c r="R25" s="305">
        <f>9･12!BT23</f>
        <v>0</v>
      </c>
      <c r="S25" s="306"/>
      <c r="T25" s="94" t="s">
        <v>0</v>
      </c>
      <c r="U25" s="100"/>
      <c r="V25" s="100"/>
      <c r="W25" s="100"/>
      <c r="Y25" s="91" t="s">
        <v>21</v>
      </c>
      <c r="Z25" s="92"/>
      <c r="AA25" s="92"/>
      <c r="AB25" s="93"/>
      <c r="AC25" s="305">
        <f>9･12!CE23</f>
        <v>0</v>
      </c>
      <c r="AD25" s="306"/>
      <c r="AE25" s="94" t="s">
        <v>0</v>
      </c>
      <c r="AF25" s="100"/>
      <c r="AG25" s="100"/>
      <c r="AH25" s="100"/>
      <c r="AJ25" s="126"/>
      <c r="AK25" s="126"/>
      <c r="AL25" s="126"/>
      <c r="AM25" s="126"/>
      <c r="AN25" s="309"/>
      <c r="AO25" s="309"/>
      <c r="AP25" s="5"/>
      <c r="AQ25" s="4"/>
      <c r="AR25" s="4"/>
      <c r="AS25" s="4"/>
      <c r="AT25" s="4"/>
      <c r="AU25" s="100"/>
    </row>
    <row r="26" spans="2:47" ht="14.25" thickBot="1">
      <c r="B26" s="135" t="s">
        <v>23</v>
      </c>
      <c r="C26" s="136"/>
      <c r="D26" s="136"/>
      <c r="E26" s="137"/>
      <c r="F26" s="298">
        <f>9･12!BH24</f>
        <v>0</v>
      </c>
      <c r="G26" s="299"/>
      <c r="H26" s="138" t="s">
        <v>0</v>
      </c>
      <c r="I26" s="100"/>
      <c r="J26" s="100"/>
      <c r="K26" s="100"/>
      <c r="N26" s="135" t="s">
        <v>23</v>
      </c>
      <c r="O26" s="136"/>
      <c r="P26" s="136"/>
      <c r="Q26" s="137"/>
      <c r="R26" s="298">
        <f>9･12!BT24</f>
        <v>0</v>
      </c>
      <c r="S26" s="299"/>
      <c r="T26" s="138" t="s">
        <v>0</v>
      </c>
      <c r="U26" s="100"/>
      <c r="V26" s="100"/>
      <c r="W26" s="100"/>
      <c r="Y26" s="135" t="s">
        <v>23</v>
      </c>
      <c r="Z26" s="136"/>
      <c r="AA26" s="136"/>
      <c r="AB26" s="137"/>
      <c r="AC26" s="298">
        <f>9･12!CE24</f>
        <v>0</v>
      </c>
      <c r="AD26" s="299"/>
      <c r="AE26" s="138" t="s">
        <v>0</v>
      </c>
      <c r="AF26" s="100"/>
      <c r="AG26" s="100"/>
      <c r="AH26" s="100"/>
      <c r="AJ26" s="126"/>
      <c r="AK26" s="126"/>
      <c r="AL26" s="126"/>
      <c r="AM26" s="126"/>
      <c r="AN26" s="309"/>
      <c r="AO26" s="309"/>
      <c r="AP26" s="5"/>
      <c r="AQ26" s="4"/>
      <c r="AR26" s="4"/>
      <c r="AS26" s="4"/>
      <c r="AT26" s="4"/>
      <c r="AU26" s="100"/>
    </row>
    <row r="27" spans="2:47" ht="14.25" thickTop="1">
      <c r="B27" s="139" t="s">
        <v>38</v>
      </c>
      <c r="C27" s="140"/>
      <c r="D27" s="140"/>
      <c r="E27" s="141"/>
      <c r="F27" s="307">
        <f>SUM(F25:G26)</f>
        <v>0</v>
      </c>
      <c r="G27" s="308"/>
      <c r="H27" s="142" t="s">
        <v>24</v>
      </c>
      <c r="I27" s="300" t="s">
        <v>42</v>
      </c>
      <c r="J27" s="301"/>
      <c r="K27" s="302"/>
      <c r="N27" s="139" t="s">
        <v>38</v>
      </c>
      <c r="O27" s="140"/>
      <c r="P27" s="140"/>
      <c r="Q27" s="141"/>
      <c r="R27" s="307">
        <f>SUM(R25:S26)</f>
        <v>0</v>
      </c>
      <c r="S27" s="308"/>
      <c r="T27" s="142" t="s">
        <v>24</v>
      </c>
      <c r="U27" s="300" t="s">
        <v>42</v>
      </c>
      <c r="V27" s="301"/>
      <c r="W27" s="302"/>
      <c r="Y27" s="139" t="s">
        <v>38</v>
      </c>
      <c r="Z27" s="140"/>
      <c r="AA27" s="140"/>
      <c r="AB27" s="141"/>
      <c r="AC27" s="307">
        <f>SUM(AC25:AD26)</f>
        <v>0</v>
      </c>
      <c r="AD27" s="308"/>
      <c r="AE27" s="142" t="s">
        <v>24</v>
      </c>
      <c r="AF27" s="300" t="s">
        <v>42</v>
      </c>
      <c r="AG27" s="301"/>
      <c r="AH27" s="302"/>
      <c r="AJ27" s="56"/>
      <c r="AK27" s="56"/>
      <c r="AL27" s="56"/>
      <c r="AM27" s="56"/>
      <c r="AN27" s="309"/>
      <c r="AO27" s="309"/>
      <c r="AP27" s="5"/>
      <c r="AQ27" s="310"/>
      <c r="AR27" s="310"/>
      <c r="AS27" s="310"/>
      <c r="AT27" s="4"/>
      <c r="AU27" s="100"/>
    </row>
    <row r="28" spans="2:47" ht="14.25" thickBot="1">
      <c r="B28" s="144" t="s">
        <v>37</v>
      </c>
      <c r="C28" s="145"/>
      <c r="D28" s="145"/>
      <c r="E28" s="146"/>
      <c r="F28" s="298">
        <f>9･12!BH26</f>
        <v>0</v>
      </c>
      <c r="G28" s="299"/>
      <c r="H28" s="147" t="s">
        <v>24</v>
      </c>
      <c r="I28" s="303" t="e">
        <f>(F27/F28)*100</f>
        <v>#DIV/0!</v>
      </c>
      <c r="J28" s="304"/>
      <c r="K28" s="148" t="s">
        <v>43</v>
      </c>
      <c r="N28" s="144" t="s">
        <v>37</v>
      </c>
      <c r="O28" s="145"/>
      <c r="P28" s="145"/>
      <c r="Q28" s="146"/>
      <c r="R28" s="298">
        <f>9･12!BT26</f>
        <v>0</v>
      </c>
      <c r="S28" s="299"/>
      <c r="T28" s="147" t="s">
        <v>24</v>
      </c>
      <c r="U28" s="303" t="e">
        <f>(R27/R28)*100</f>
        <v>#DIV/0!</v>
      </c>
      <c r="V28" s="304"/>
      <c r="W28" s="148" t="s">
        <v>43</v>
      </c>
      <c r="Y28" s="144" t="s">
        <v>37</v>
      </c>
      <c r="Z28" s="145"/>
      <c r="AA28" s="145"/>
      <c r="AB28" s="146"/>
      <c r="AC28" s="298">
        <f>9･12!CE26</f>
        <v>0</v>
      </c>
      <c r="AD28" s="299"/>
      <c r="AE28" s="147" t="s">
        <v>24</v>
      </c>
      <c r="AF28" s="303" t="e">
        <f>(AC27/AC28)*100</f>
        <v>#DIV/0!</v>
      </c>
      <c r="AG28" s="304"/>
      <c r="AH28" s="148" t="s">
        <v>43</v>
      </c>
      <c r="AJ28" s="56"/>
      <c r="AK28" s="56"/>
      <c r="AL28" s="56"/>
      <c r="AM28" s="56"/>
      <c r="AN28" s="309"/>
      <c r="AO28" s="309"/>
      <c r="AP28" s="5"/>
      <c r="AQ28" s="311"/>
      <c r="AR28" s="311"/>
      <c r="AS28" s="169"/>
      <c r="AT28" s="4"/>
      <c r="AU28" s="100"/>
    </row>
    <row r="29" spans="36:47" ht="14.25" thickTop="1"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00"/>
    </row>
    <row r="30" spans="2:47" ht="13.5">
      <c r="B30" s="168" t="s">
        <v>32</v>
      </c>
      <c r="C30" s="297">
        <v>17</v>
      </c>
      <c r="D30" s="297"/>
      <c r="E30" s="168" t="s">
        <v>33</v>
      </c>
      <c r="F30" s="168" t="s">
        <v>48</v>
      </c>
      <c r="G30" s="168" t="s">
        <v>32</v>
      </c>
      <c r="H30" s="297">
        <v>20</v>
      </c>
      <c r="I30" s="297"/>
      <c r="J30" s="168" t="s">
        <v>33</v>
      </c>
      <c r="N30" s="168" t="s">
        <v>32</v>
      </c>
      <c r="O30" s="296">
        <v>41</v>
      </c>
      <c r="P30" s="296"/>
      <c r="Q30" s="168" t="s">
        <v>33</v>
      </c>
      <c r="R30" s="168" t="s">
        <v>48</v>
      </c>
      <c r="S30" s="168" t="s">
        <v>32</v>
      </c>
      <c r="T30" s="297">
        <v>44</v>
      </c>
      <c r="U30" s="297"/>
      <c r="V30" s="168" t="s">
        <v>33</v>
      </c>
      <c r="Y30" s="168" t="s">
        <v>32</v>
      </c>
      <c r="Z30" s="297">
        <v>65</v>
      </c>
      <c r="AA30" s="297"/>
      <c r="AB30" s="168" t="s">
        <v>33</v>
      </c>
      <c r="AC30" s="168" t="s">
        <v>48</v>
      </c>
      <c r="AD30" s="168" t="s">
        <v>32</v>
      </c>
      <c r="AE30" s="297">
        <v>68</v>
      </c>
      <c r="AF30" s="297"/>
      <c r="AG30" s="168" t="s">
        <v>33</v>
      </c>
      <c r="AJ30" s="4"/>
      <c r="AK30" s="309"/>
      <c r="AL30" s="309"/>
      <c r="AM30" s="4"/>
      <c r="AN30" s="4"/>
      <c r="AO30" s="4"/>
      <c r="AP30" s="309"/>
      <c r="AQ30" s="309"/>
      <c r="AR30" s="4"/>
      <c r="AS30" s="4"/>
      <c r="AT30" s="4"/>
      <c r="AU30" s="100"/>
    </row>
    <row r="31" spans="2:47" ht="13.5">
      <c r="B31" s="91" t="s">
        <v>21</v>
      </c>
      <c r="C31" s="92"/>
      <c r="D31" s="92"/>
      <c r="E31" s="93"/>
      <c r="F31" s="305">
        <f>9･12!BH29</f>
        <v>0</v>
      </c>
      <c r="G31" s="306"/>
      <c r="H31" s="94" t="s">
        <v>0</v>
      </c>
      <c r="I31" s="100"/>
      <c r="J31" s="100"/>
      <c r="K31" s="100"/>
      <c r="N31" s="91" t="s">
        <v>21</v>
      </c>
      <c r="O31" s="92"/>
      <c r="P31" s="92"/>
      <c r="Q31" s="93"/>
      <c r="R31" s="305">
        <f>9･12!BT29</f>
        <v>0</v>
      </c>
      <c r="S31" s="306"/>
      <c r="T31" s="94" t="s">
        <v>0</v>
      </c>
      <c r="U31" s="100"/>
      <c r="V31" s="100"/>
      <c r="W31" s="100"/>
      <c r="Y31" s="91" t="s">
        <v>21</v>
      </c>
      <c r="Z31" s="92"/>
      <c r="AA31" s="92"/>
      <c r="AB31" s="93"/>
      <c r="AC31" s="305">
        <f>9･12!CE29</f>
        <v>0</v>
      </c>
      <c r="AD31" s="306"/>
      <c r="AE31" s="94" t="s">
        <v>0</v>
      </c>
      <c r="AF31" s="100"/>
      <c r="AG31" s="100"/>
      <c r="AH31" s="100"/>
      <c r="AJ31" s="126"/>
      <c r="AK31" s="126"/>
      <c r="AL31" s="126"/>
      <c r="AM31" s="126"/>
      <c r="AN31" s="309"/>
      <c r="AO31" s="309"/>
      <c r="AP31" s="5"/>
      <c r="AQ31" s="4"/>
      <c r="AR31" s="4"/>
      <c r="AS31" s="4"/>
      <c r="AT31" s="4"/>
      <c r="AU31" s="100"/>
    </row>
    <row r="32" spans="2:47" ht="14.25" thickBot="1">
      <c r="B32" s="135" t="s">
        <v>23</v>
      </c>
      <c r="C32" s="136"/>
      <c r="D32" s="136"/>
      <c r="E32" s="137"/>
      <c r="F32" s="298">
        <f>9･12!BH30</f>
        <v>0</v>
      </c>
      <c r="G32" s="299"/>
      <c r="H32" s="138" t="s">
        <v>0</v>
      </c>
      <c r="I32" s="100"/>
      <c r="J32" s="100"/>
      <c r="K32" s="100"/>
      <c r="N32" s="135" t="s">
        <v>23</v>
      </c>
      <c r="O32" s="136"/>
      <c r="P32" s="136"/>
      <c r="Q32" s="137"/>
      <c r="R32" s="298">
        <f>9･12!BT30</f>
        <v>0</v>
      </c>
      <c r="S32" s="299"/>
      <c r="T32" s="138" t="s">
        <v>0</v>
      </c>
      <c r="U32" s="100"/>
      <c r="V32" s="100"/>
      <c r="W32" s="100"/>
      <c r="Y32" s="135" t="s">
        <v>23</v>
      </c>
      <c r="Z32" s="136"/>
      <c r="AA32" s="136"/>
      <c r="AB32" s="137"/>
      <c r="AC32" s="298">
        <f>9･12!CE30</f>
        <v>0</v>
      </c>
      <c r="AD32" s="299"/>
      <c r="AE32" s="138" t="s">
        <v>0</v>
      </c>
      <c r="AF32" s="100"/>
      <c r="AG32" s="100"/>
      <c r="AH32" s="100"/>
      <c r="AJ32" s="126"/>
      <c r="AK32" s="126"/>
      <c r="AL32" s="126"/>
      <c r="AM32" s="126"/>
      <c r="AN32" s="309"/>
      <c r="AO32" s="309"/>
      <c r="AP32" s="5"/>
      <c r="AQ32" s="4"/>
      <c r="AR32" s="4"/>
      <c r="AS32" s="4"/>
      <c r="AT32" s="4"/>
      <c r="AU32" s="100"/>
    </row>
    <row r="33" spans="2:47" ht="14.25" thickTop="1">
      <c r="B33" s="139" t="s">
        <v>38</v>
      </c>
      <c r="C33" s="140"/>
      <c r="D33" s="140"/>
      <c r="E33" s="141"/>
      <c r="F33" s="307">
        <f>SUM(F31:G32)</f>
        <v>0</v>
      </c>
      <c r="G33" s="308"/>
      <c r="H33" s="142" t="s">
        <v>24</v>
      </c>
      <c r="I33" s="300" t="s">
        <v>42</v>
      </c>
      <c r="J33" s="301"/>
      <c r="K33" s="302"/>
      <c r="N33" s="139" t="s">
        <v>38</v>
      </c>
      <c r="O33" s="140"/>
      <c r="P33" s="140"/>
      <c r="Q33" s="141"/>
      <c r="R33" s="307">
        <f>SUM(R31:S32)</f>
        <v>0</v>
      </c>
      <c r="S33" s="308"/>
      <c r="T33" s="142" t="s">
        <v>24</v>
      </c>
      <c r="U33" s="300" t="s">
        <v>42</v>
      </c>
      <c r="V33" s="301"/>
      <c r="W33" s="302"/>
      <c r="Y33" s="139" t="s">
        <v>38</v>
      </c>
      <c r="Z33" s="140"/>
      <c r="AA33" s="140"/>
      <c r="AB33" s="141"/>
      <c r="AC33" s="307">
        <f>SUM(AC31:AD32)</f>
        <v>0</v>
      </c>
      <c r="AD33" s="308"/>
      <c r="AE33" s="142" t="s">
        <v>24</v>
      </c>
      <c r="AF33" s="300" t="s">
        <v>42</v>
      </c>
      <c r="AG33" s="301"/>
      <c r="AH33" s="302"/>
      <c r="AJ33" s="56"/>
      <c r="AK33" s="56"/>
      <c r="AL33" s="56"/>
      <c r="AM33" s="56"/>
      <c r="AN33" s="309"/>
      <c r="AO33" s="309"/>
      <c r="AP33" s="5"/>
      <c r="AQ33" s="310"/>
      <c r="AR33" s="310"/>
      <c r="AS33" s="310"/>
      <c r="AT33" s="4"/>
      <c r="AU33" s="100"/>
    </row>
    <row r="34" spans="2:47" ht="14.25" thickBot="1">
      <c r="B34" s="144" t="s">
        <v>37</v>
      </c>
      <c r="C34" s="145"/>
      <c r="D34" s="145"/>
      <c r="E34" s="146"/>
      <c r="F34" s="298">
        <f>9･12!BH32</f>
        <v>0</v>
      </c>
      <c r="G34" s="299"/>
      <c r="H34" s="147" t="s">
        <v>24</v>
      </c>
      <c r="I34" s="303" t="e">
        <f>(F33/F34)*100</f>
        <v>#DIV/0!</v>
      </c>
      <c r="J34" s="304"/>
      <c r="K34" s="148" t="s">
        <v>43</v>
      </c>
      <c r="N34" s="144" t="s">
        <v>37</v>
      </c>
      <c r="O34" s="145"/>
      <c r="P34" s="145"/>
      <c r="Q34" s="146"/>
      <c r="R34" s="298">
        <f>9･12!BT32</f>
        <v>0</v>
      </c>
      <c r="S34" s="299"/>
      <c r="T34" s="147" t="s">
        <v>24</v>
      </c>
      <c r="U34" s="303" t="e">
        <f>(R33/R34)*100</f>
        <v>#DIV/0!</v>
      </c>
      <c r="V34" s="304"/>
      <c r="W34" s="148" t="s">
        <v>43</v>
      </c>
      <c r="Y34" s="144" t="s">
        <v>37</v>
      </c>
      <c r="Z34" s="145"/>
      <c r="AA34" s="145"/>
      <c r="AB34" s="146"/>
      <c r="AC34" s="298">
        <f>9･12!CE32</f>
        <v>0</v>
      </c>
      <c r="AD34" s="299"/>
      <c r="AE34" s="147" t="s">
        <v>24</v>
      </c>
      <c r="AF34" s="303" t="e">
        <f>(AC33/AC34)*100</f>
        <v>#DIV/0!</v>
      </c>
      <c r="AG34" s="304"/>
      <c r="AH34" s="148" t="s">
        <v>43</v>
      </c>
      <c r="AJ34" s="56"/>
      <c r="AK34" s="56"/>
      <c r="AL34" s="56"/>
      <c r="AM34" s="56"/>
      <c r="AN34" s="309"/>
      <c r="AO34" s="309"/>
      <c r="AP34" s="5"/>
      <c r="AQ34" s="311"/>
      <c r="AR34" s="311"/>
      <c r="AS34" s="169"/>
      <c r="AT34" s="4"/>
      <c r="AU34" s="100"/>
    </row>
    <row r="35" spans="36:47" ht="14.25" thickTop="1"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00"/>
    </row>
    <row r="36" spans="2:47" ht="13.5">
      <c r="B36" s="168" t="s">
        <v>32</v>
      </c>
      <c r="C36" s="297">
        <v>21</v>
      </c>
      <c r="D36" s="297"/>
      <c r="E36" s="168" t="s">
        <v>33</v>
      </c>
      <c r="F36" s="168" t="s">
        <v>48</v>
      </c>
      <c r="G36" s="168" t="s">
        <v>32</v>
      </c>
      <c r="H36" s="297">
        <v>24</v>
      </c>
      <c r="I36" s="297"/>
      <c r="J36" s="168" t="s">
        <v>33</v>
      </c>
      <c r="N36" s="168" t="s">
        <v>32</v>
      </c>
      <c r="O36" s="296">
        <v>45</v>
      </c>
      <c r="P36" s="296"/>
      <c r="Q36" s="168" t="s">
        <v>33</v>
      </c>
      <c r="R36" s="168" t="s">
        <v>48</v>
      </c>
      <c r="S36" s="168" t="s">
        <v>32</v>
      </c>
      <c r="T36" s="297">
        <v>48</v>
      </c>
      <c r="U36" s="297"/>
      <c r="V36" s="168" t="s">
        <v>33</v>
      </c>
      <c r="Y36" s="168" t="s">
        <v>32</v>
      </c>
      <c r="Z36" s="297">
        <v>69</v>
      </c>
      <c r="AA36" s="297"/>
      <c r="AB36" s="168" t="s">
        <v>33</v>
      </c>
      <c r="AC36" s="168" t="s">
        <v>48</v>
      </c>
      <c r="AD36" s="168" t="s">
        <v>32</v>
      </c>
      <c r="AE36" s="297">
        <v>72</v>
      </c>
      <c r="AF36" s="297"/>
      <c r="AG36" s="168" t="s">
        <v>33</v>
      </c>
      <c r="AJ36" s="4"/>
      <c r="AK36" s="309"/>
      <c r="AL36" s="309"/>
      <c r="AM36" s="4"/>
      <c r="AN36" s="4"/>
      <c r="AO36" s="4"/>
      <c r="AP36" s="309"/>
      <c r="AQ36" s="309"/>
      <c r="AR36" s="4"/>
      <c r="AS36" s="4"/>
      <c r="AT36" s="4"/>
      <c r="AU36" s="100"/>
    </row>
    <row r="37" spans="2:47" ht="13.5">
      <c r="B37" s="91" t="s">
        <v>21</v>
      </c>
      <c r="C37" s="92"/>
      <c r="D37" s="92"/>
      <c r="E37" s="93"/>
      <c r="F37" s="305">
        <f>9･12!BH35</f>
        <v>0</v>
      </c>
      <c r="G37" s="306"/>
      <c r="H37" s="94" t="s">
        <v>0</v>
      </c>
      <c r="I37" s="100"/>
      <c r="J37" s="100"/>
      <c r="K37" s="100"/>
      <c r="N37" s="91" t="s">
        <v>21</v>
      </c>
      <c r="O37" s="92"/>
      <c r="P37" s="92"/>
      <c r="Q37" s="93"/>
      <c r="R37" s="305">
        <f>9･12!BT35</f>
        <v>0</v>
      </c>
      <c r="S37" s="306"/>
      <c r="T37" s="94" t="s">
        <v>0</v>
      </c>
      <c r="U37" s="100"/>
      <c r="V37" s="100"/>
      <c r="W37" s="100"/>
      <c r="Y37" s="91" t="s">
        <v>21</v>
      </c>
      <c r="Z37" s="92"/>
      <c r="AA37" s="92"/>
      <c r="AB37" s="93"/>
      <c r="AC37" s="305">
        <f>9･12!CE35</f>
        <v>0</v>
      </c>
      <c r="AD37" s="306"/>
      <c r="AE37" s="94" t="s">
        <v>0</v>
      </c>
      <c r="AF37" s="100"/>
      <c r="AG37" s="100"/>
      <c r="AH37" s="100"/>
      <c r="AJ37" s="126"/>
      <c r="AK37" s="126"/>
      <c r="AL37" s="126"/>
      <c r="AM37" s="126"/>
      <c r="AN37" s="309"/>
      <c r="AO37" s="309"/>
      <c r="AP37" s="5"/>
      <c r="AQ37" s="4"/>
      <c r="AR37" s="4"/>
      <c r="AS37" s="4"/>
      <c r="AT37" s="4"/>
      <c r="AU37" s="100"/>
    </row>
    <row r="38" spans="2:47" ht="14.25" thickBot="1">
      <c r="B38" s="135" t="s">
        <v>23</v>
      </c>
      <c r="C38" s="136"/>
      <c r="D38" s="136"/>
      <c r="E38" s="137"/>
      <c r="F38" s="298">
        <f>9･12!BH36</f>
        <v>0</v>
      </c>
      <c r="G38" s="299"/>
      <c r="H38" s="138" t="s">
        <v>0</v>
      </c>
      <c r="I38" s="100"/>
      <c r="J38" s="100"/>
      <c r="K38" s="100"/>
      <c r="N38" s="135" t="s">
        <v>23</v>
      </c>
      <c r="O38" s="136"/>
      <c r="P38" s="136"/>
      <c r="Q38" s="137"/>
      <c r="R38" s="298">
        <f>9･12!BT36</f>
        <v>0</v>
      </c>
      <c r="S38" s="299"/>
      <c r="T38" s="138" t="s">
        <v>0</v>
      </c>
      <c r="U38" s="100"/>
      <c r="V38" s="100"/>
      <c r="W38" s="100"/>
      <c r="Y38" s="135" t="s">
        <v>23</v>
      </c>
      <c r="Z38" s="136"/>
      <c r="AA38" s="136"/>
      <c r="AB38" s="137"/>
      <c r="AC38" s="298">
        <f>9･12!CE36</f>
        <v>0</v>
      </c>
      <c r="AD38" s="299"/>
      <c r="AE38" s="138" t="s">
        <v>0</v>
      </c>
      <c r="AF38" s="100"/>
      <c r="AG38" s="100"/>
      <c r="AH38" s="100"/>
      <c r="AJ38" s="126"/>
      <c r="AK38" s="126"/>
      <c r="AL38" s="126"/>
      <c r="AM38" s="126"/>
      <c r="AN38" s="309"/>
      <c r="AO38" s="309"/>
      <c r="AP38" s="5"/>
      <c r="AQ38" s="4"/>
      <c r="AR38" s="4"/>
      <c r="AS38" s="4"/>
      <c r="AT38" s="4"/>
      <c r="AU38" s="100"/>
    </row>
    <row r="39" spans="2:47" ht="14.25" thickTop="1">
      <c r="B39" s="139" t="s">
        <v>38</v>
      </c>
      <c r="C39" s="140"/>
      <c r="D39" s="140"/>
      <c r="E39" s="141"/>
      <c r="F39" s="307">
        <f>SUM(F37:G38)</f>
        <v>0</v>
      </c>
      <c r="G39" s="308"/>
      <c r="H39" s="142" t="s">
        <v>24</v>
      </c>
      <c r="I39" s="300" t="s">
        <v>42</v>
      </c>
      <c r="J39" s="301"/>
      <c r="K39" s="302"/>
      <c r="N39" s="139" t="s">
        <v>38</v>
      </c>
      <c r="O39" s="140"/>
      <c r="P39" s="140"/>
      <c r="Q39" s="141"/>
      <c r="R39" s="307">
        <f>SUM(R37:S38)</f>
        <v>0</v>
      </c>
      <c r="S39" s="308"/>
      <c r="T39" s="142" t="s">
        <v>24</v>
      </c>
      <c r="U39" s="300" t="s">
        <v>42</v>
      </c>
      <c r="V39" s="301"/>
      <c r="W39" s="302"/>
      <c r="Y39" s="139" t="s">
        <v>38</v>
      </c>
      <c r="Z39" s="140"/>
      <c r="AA39" s="140"/>
      <c r="AB39" s="141"/>
      <c r="AC39" s="307">
        <f>SUM(AC37:AD38)</f>
        <v>0</v>
      </c>
      <c r="AD39" s="308"/>
      <c r="AE39" s="142" t="s">
        <v>24</v>
      </c>
      <c r="AF39" s="300" t="s">
        <v>42</v>
      </c>
      <c r="AG39" s="301"/>
      <c r="AH39" s="302"/>
      <c r="AJ39" s="56"/>
      <c r="AK39" s="56"/>
      <c r="AL39" s="56"/>
      <c r="AM39" s="56"/>
      <c r="AN39" s="309"/>
      <c r="AO39" s="309"/>
      <c r="AP39" s="5"/>
      <c r="AQ39" s="310"/>
      <c r="AR39" s="310"/>
      <c r="AS39" s="310"/>
      <c r="AT39" s="4"/>
      <c r="AU39" s="100"/>
    </row>
    <row r="40" spans="2:47" ht="14.25" thickBot="1">
      <c r="B40" s="144" t="s">
        <v>37</v>
      </c>
      <c r="C40" s="145"/>
      <c r="D40" s="145"/>
      <c r="E40" s="146"/>
      <c r="F40" s="298">
        <f>9･12!BH38</f>
        <v>0</v>
      </c>
      <c r="G40" s="299"/>
      <c r="H40" s="147" t="s">
        <v>24</v>
      </c>
      <c r="I40" s="303" t="e">
        <f>(F39/F40)*100</f>
        <v>#DIV/0!</v>
      </c>
      <c r="J40" s="304"/>
      <c r="K40" s="148" t="s">
        <v>43</v>
      </c>
      <c r="N40" s="144" t="s">
        <v>37</v>
      </c>
      <c r="O40" s="145"/>
      <c r="P40" s="145"/>
      <c r="Q40" s="146"/>
      <c r="R40" s="298">
        <f>9･12!BT38</f>
        <v>0</v>
      </c>
      <c r="S40" s="299"/>
      <c r="T40" s="147" t="s">
        <v>24</v>
      </c>
      <c r="U40" s="303" t="e">
        <f>(R39/R40)*100</f>
        <v>#DIV/0!</v>
      </c>
      <c r="V40" s="304"/>
      <c r="W40" s="148" t="s">
        <v>43</v>
      </c>
      <c r="Y40" s="144" t="s">
        <v>37</v>
      </c>
      <c r="Z40" s="145"/>
      <c r="AA40" s="145"/>
      <c r="AB40" s="146"/>
      <c r="AC40" s="298">
        <f>9･12!CE38</f>
        <v>0</v>
      </c>
      <c r="AD40" s="299"/>
      <c r="AE40" s="147" t="s">
        <v>24</v>
      </c>
      <c r="AF40" s="303" t="e">
        <f>(AC39/AC40)*100</f>
        <v>#DIV/0!</v>
      </c>
      <c r="AG40" s="304"/>
      <c r="AH40" s="148" t="s">
        <v>43</v>
      </c>
      <c r="AJ40" s="56"/>
      <c r="AK40" s="56"/>
      <c r="AL40" s="56"/>
      <c r="AM40" s="56"/>
      <c r="AN40" s="309"/>
      <c r="AO40" s="309"/>
      <c r="AP40" s="5"/>
      <c r="AQ40" s="311"/>
      <c r="AR40" s="311"/>
      <c r="AS40" s="169"/>
      <c r="AT40" s="4"/>
      <c r="AU40" s="100"/>
    </row>
    <row r="41" spans="36:46" ht="14.25" thickTop="1"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</row>
  </sheetData>
  <sheetProtection/>
  <mergeCells count="178">
    <mergeCell ref="B2:D2"/>
    <mergeCell ref="T2:U2"/>
    <mergeCell ref="B3:D3"/>
    <mergeCell ref="C6:D6"/>
    <mergeCell ref="H6:I6"/>
    <mergeCell ref="F10:G10"/>
    <mergeCell ref="I10:J10"/>
    <mergeCell ref="F7:G7"/>
    <mergeCell ref="O6:P6"/>
    <mergeCell ref="C18:D18"/>
    <mergeCell ref="H18:I18"/>
    <mergeCell ref="F8:G8"/>
    <mergeCell ref="F9:G9"/>
    <mergeCell ref="I9:K9"/>
    <mergeCell ref="H12:I12"/>
    <mergeCell ref="F13:G13"/>
    <mergeCell ref="F14:G14"/>
    <mergeCell ref="C12:D12"/>
    <mergeCell ref="I21:K21"/>
    <mergeCell ref="F22:G22"/>
    <mergeCell ref="I22:J22"/>
    <mergeCell ref="F15:G15"/>
    <mergeCell ref="I15:K15"/>
    <mergeCell ref="F16:G16"/>
    <mergeCell ref="I16:J16"/>
    <mergeCell ref="F31:G31"/>
    <mergeCell ref="F32:G32"/>
    <mergeCell ref="C24:D24"/>
    <mergeCell ref="H24:I24"/>
    <mergeCell ref="F25:G25"/>
    <mergeCell ref="F26:G26"/>
    <mergeCell ref="F27:G27"/>
    <mergeCell ref="I27:K27"/>
    <mergeCell ref="R19:S19"/>
    <mergeCell ref="R20:S20"/>
    <mergeCell ref="O24:P24"/>
    <mergeCell ref="F28:G28"/>
    <mergeCell ref="I28:J28"/>
    <mergeCell ref="C30:D30"/>
    <mergeCell ref="H30:I30"/>
    <mergeCell ref="F19:G19"/>
    <mergeCell ref="F20:G20"/>
    <mergeCell ref="F21:G21"/>
    <mergeCell ref="F40:G40"/>
    <mergeCell ref="I40:J40"/>
    <mergeCell ref="O30:P30"/>
    <mergeCell ref="O36:P36"/>
    <mergeCell ref="R39:S39"/>
    <mergeCell ref="R40:S40"/>
    <mergeCell ref="F33:G33"/>
    <mergeCell ref="I33:K33"/>
    <mergeCell ref="F34:G34"/>
    <mergeCell ref="I34:J34"/>
    <mergeCell ref="C36:D36"/>
    <mergeCell ref="H36:I36"/>
    <mergeCell ref="F37:G37"/>
    <mergeCell ref="F38:G38"/>
    <mergeCell ref="F39:G39"/>
    <mergeCell ref="I39:K39"/>
    <mergeCell ref="U27:W27"/>
    <mergeCell ref="U28:V28"/>
    <mergeCell ref="R25:S25"/>
    <mergeCell ref="R26:S26"/>
    <mergeCell ref="U21:W21"/>
    <mergeCell ref="U22:V22"/>
    <mergeCell ref="R21:S21"/>
    <mergeCell ref="R22:S22"/>
    <mergeCell ref="R27:S27"/>
    <mergeCell ref="R28:S28"/>
    <mergeCell ref="U34:V34"/>
    <mergeCell ref="R37:S37"/>
    <mergeCell ref="R38:S38"/>
    <mergeCell ref="T36:U36"/>
    <mergeCell ref="U33:W33"/>
    <mergeCell ref="T30:U30"/>
    <mergeCell ref="R34:S34"/>
    <mergeCell ref="R31:S31"/>
    <mergeCell ref="R32:S32"/>
    <mergeCell ref="R33:S33"/>
    <mergeCell ref="Z6:AA6"/>
    <mergeCell ref="AE6:AF6"/>
    <mergeCell ref="AC7:AD7"/>
    <mergeCell ref="AC8:AD8"/>
    <mergeCell ref="AC9:AD9"/>
    <mergeCell ref="AF9:AH9"/>
    <mergeCell ref="AC10:AD10"/>
    <mergeCell ref="AF10:AG10"/>
    <mergeCell ref="Z12:AA12"/>
    <mergeCell ref="AE12:AF12"/>
    <mergeCell ref="AC13:AD13"/>
    <mergeCell ref="AC14:AD14"/>
    <mergeCell ref="AF22:AG22"/>
    <mergeCell ref="AC15:AD15"/>
    <mergeCell ref="AF15:AH15"/>
    <mergeCell ref="AC16:AD16"/>
    <mergeCell ref="AF16:AG16"/>
    <mergeCell ref="Z18:AA18"/>
    <mergeCell ref="AE18:AF18"/>
    <mergeCell ref="Z24:AA24"/>
    <mergeCell ref="AE24:AF24"/>
    <mergeCell ref="AC25:AD25"/>
    <mergeCell ref="AC26:AD26"/>
    <mergeCell ref="AC27:AD27"/>
    <mergeCell ref="AF27:AH27"/>
    <mergeCell ref="AC40:AD40"/>
    <mergeCell ref="AF40:AG40"/>
    <mergeCell ref="AC33:AD33"/>
    <mergeCell ref="AF33:AH33"/>
    <mergeCell ref="AC34:AD34"/>
    <mergeCell ref="AF34:AG34"/>
    <mergeCell ref="AE36:AF36"/>
    <mergeCell ref="AF28:AG28"/>
    <mergeCell ref="AC19:AD19"/>
    <mergeCell ref="AC20:AD20"/>
    <mergeCell ref="AC38:AD38"/>
    <mergeCell ref="AC39:AD39"/>
    <mergeCell ref="AF39:AH39"/>
    <mergeCell ref="AC32:AD32"/>
    <mergeCell ref="AC21:AD21"/>
    <mergeCell ref="AF21:AH21"/>
    <mergeCell ref="AC22:AD22"/>
    <mergeCell ref="AQ27:AS27"/>
    <mergeCell ref="AR1:AU1"/>
    <mergeCell ref="AQ10:AR10"/>
    <mergeCell ref="AN7:AO7"/>
    <mergeCell ref="AN8:AO8"/>
    <mergeCell ref="AN9:AO9"/>
    <mergeCell ref="AQ9:AS9"/>
    <mergeCell ref="AQ28:AR28"/>
    <mergeCell ref="AK30:AL30"/>
    <mergeCell ref="AP30:AQ30"/>
    <mergeCell ref="AN31:AO31"/>
    <mergeCell ref="AN32:AO32"/>
    <mergeCell ref="AK24:AL24"/>
    <mergeCell ref="AP24:AQ24"/>
    <mergeCell ref="AN25:AO25"/>
    <mergeCell ref="AN26:AO26"/>
    <mergeCell ref="AN27:AO27"/>
    <mergeCell ref="AN38:AO38"/>
    <mergeCell ref="AN39:AO39"/>
    <mergeCell ref="AQ39:AS39"/>
    <mergeCell ref="AN40:AO40"/>
    <mergeCell ref="AQ40:AR40"/>
    <mergeCell ref="AN33:AO33"/>
    <mergeCell ref="AQ33:AS33"/>
    <mergeCell ref="AN34:AO34"/>
    <mergeCell ref="AQ34:AR34"/>
    <mergeCell ref="AP36:AQ36"/>
    <mergeCell ref="AN37:AO37"/>
    <mergeCell ref="AK36:AL36"/>
    <mergeCell ref="AN28:AO28"/>
    <mergeCell ref="AN10:AO10"/>
    <mergeCell ref="Z36:AA36"/>
    <mergeCell ref="Z30:AA30"/>
    <mergeCell ref="AE30:AF30"/>
    <mergeCell ref="AC31:AD31"/>
    <mergeCell ref="AC37:AD37"/>
    <mergeCell ref="AC28:AD28"/>
    <mergeCell ref="U39:W39"/>
    <mergeCell ref="U40:V40"/>
    <mergeCell ref="R7:S7"/>
    <mergeCell ref="R8:S8"/>
    <mergeCell ref="R9:S9"/>
    <mergeCell ref="R10:S10"/>
    <mergeCell ref="R13:S13"/>
    <mergeCell ref="R14:S14"/>
    <mergeCell ref="R15:S15"/>
    <mergeCell ref="T24:U24"/>
    <mergeCell ref="O12:P12"/>
    <mergeCell ref="T12:U12"/>
    <mergeCell ref="T6:U6"/>
    <mergeCell ref="O18:P18"/>
    <mergeCell ref="T18:U18"/>
    <mergeCell ref="R16:S16"/>
    <mergeCell ref="U9:W9"/>
    <mergeCell ref="U10:V10"/>
    <mergeCell ref="U16:V16"/>
    <mergeCell ref="U15:W1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9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32</v>
      </c>
      <c r="P5" s="306"/>
      <c r="Q5" s="306"/>
      <c r="R5" s="66" t="s">
        <v>15</v>
      </c>
      <c r="S5" s="67"/>
      <c r="T5" s="69"/>
      <c r="U5" s="69" t="s">
        <v>14</v>
      </c>
      <c r="V5" s="325">
        <v>33</v>
      </c>
      <c r="W5" s="325"/>
      <c r="X5" s="325"/>
      <c r="Y5" s="69" t="s">
        <v>15</v>
      </c>
      <c r="Z5" s="70"/>
      <c r="AA5" s="71"/>
      <c r="AB5" s="69" t="s">
        <v>14</v>
      </c>
      <c r="AC5" s="325">
        <v>34</v>
      </c>
      <c r="AD5" s="325"/>
      <c r="AE5" s="325"/>
      <c r="AF5" s="69" t="s">
        <v>15</v>
      </c>
      <c r="AG5" s="70"/>
      <c r="AH5" s="71"/>
      <c r="AI5" s="69" t="s">
        <v>14</v>
      </c>
      <c r="AJ5" s="325">
        <v>35</v>
      </c>
      <c r="AK5" s="325"/>
      <c r="AL5" s="325"/>
      <c r="AM5" s="69" t="s">
        <v>15</v>
      </c>
      <c r="AN5" s="70"/>
      <c r="AO5" s="71"/>
      <c r="AP5" s="69" t="s">
        <v>14</v>
      </c>
      <c r="AQ5" s="325">
        <v>36</v>
      </c>
      <c r="AR5" s="325"/>
      <c r="AS5" s="325"/>
      <c r="AT5" s="69" t="s">
        <v>15</v>
      </c>
      <c r="AU5" s="72"/>
      <c r="AV5" s="73"/>
      <c r="AW5" s="66" t="s">
        <v>14</v>
      </c>
      <c r="AX5" s="306">
        <v>37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33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36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10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36</v>
      </c>
      <c r="P5" s="306"/>
      <c r="Q5" s="306"/>
      <c r="R5" s="66" t="s">
        <v>15</v>
      </c>
      <c r="S5" s="67"/>
      <c r="T5" s="69"/>
      <c r="U5" s="69" t="s">
        <v>14</v>
      </c>
      <c r="V5" s="325">
        <v>37</v>
      </c>
      <c r="W5" s="325"/>
      <c r="X5" s="325"/>
      <c r="Y5" s="69" t="s">
        <v>15</v>
      </c>
      <c r="Z5" s="70"/>
      <c r="AA5" s="71"/>
      <c r="AB5" s="69" t="s">
        <v>14</v>
      </c>
      <c r="AC5" s="325">
        <v>38</v>
      </c>
      <c r="AD5" s="325"/>
      <c r="AE5" s="325"/>
      <c r="AF5" s="69" t="s">
        <v>15</v>
      </c>
      <c r="AG5" s="70"/>
      <c r="AH5" s="71"/>
      <c r="AI5" s="69" t="s">
        <v>14</v>
      </c>
      <c r="AJ5" s="325">
        <v>39</v>
      </c>
      <c r="AK5" s="325"/>
      <c r="AL5" s="325"/>
      <c r="AM5" s="69" t="s">
        <v>15</v>
      </c>
      <c r="AN5" s="70"/>
      <c r="AO5" s="71"/>
      <c r="AP5" s="69" t="s">
        <v>14</v>
      </c>
      <c r="AQ5" s="325">
        <v>40</v>
      </c>
      <c r="AR5" s="325"/>
      <c r="AS5" s="325"/>
      <c r="AT5" s="69" t="s">
        <v>15</v>
      </c>
      <c r="AU5" s="72"/>
      <c r="AV5" s="73"/>
      <c r="AW5" s="66" t="s">
        <v>14</v>
      </c>
      <c r="AX5" s="306">
        <v>41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37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40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11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40</v>
      </c>
      <c r="P5" s="306"/>
      <c r="Q5" s="306"/>
      <c r="R5" s="66" t="s">
        <v>15</v>
      </c>
      <c r="S5" s="67"/>
      <c r="T5" s="69"/>
      <c r="U5" s="69" t="s">
        <v>14</v>
      </c>
      <c r="V5" s="325">
        <v>41</v>
      </c>
      <c r="W5" s="325"/>
      <c r="X5" s="325"/>
      <c r="Y5" s="69" t="s">
        <v>15</v>
      </c>
      <c r="Z5" s="70"/>
      <c r="AA5" s="71"/>
      <c r="AB5" s="69" t="s">
        <v>14</v>
      </c>
      <c r="AC5" s="325">
        <v>42</v>
      </c>
      <c r="AD5" s="325"/>
      <c r="AE5" s="325"/>
      <c r="AF5" s="69" t="s">
        <v>15</v>
      </c>
      <c r="AG5" s="70"/>
      <c r="AH5" s="71"/>
      <c r="AI5" s="69" t="s">
        <v>14</v>
      </c>
      <c r="AJ5" s="325">
        <v>43</v>
      </c>
      <c r="AK5" s="325"/>
      <c r="AL5" s="325"/>
      <c r="AM5" s="69" t="s">
        <v>15</v>
      </c>
      <c r="AN5" s="70"/>
      <c r="AO5" s="71"/>
      <c r="AP5" s="69" t="s">
        <v>14</v>
      </c>
      <c r="AQ5" s="325">
        <v>44</v>
      </c>
      <c r="AR5" s="325"/>
      <c r="AS5" s="325"/>
      <c r="AT5" s="69" t="s">
        <v>15</v>
      </c>
      <c r="AU5" s="72"/>
      <c r="AV5" s="73"/>
      <c r="AW5" s="66" t="s">
        <v>14</v>
      </c>
      <c r="AX5" s="306">
        <v>45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41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44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12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44</v>
      </c>
      <c r="P5" s="306"/>
      <c r="Q5" s="306"/>
      <c r="R5" s="66" t="s">
        <v>15</v>
      </c>
      <c r="S5" s="67"/>
      <c r="T5" s="69"/>
      <c r="U5" s="69" t="s">
        <v>14</v>
      </c>
      <c r="V5" s="325">
        <v>45</v>
      </c>
      <c r="W5" s="325"/>
      <c r="X5" s="325"/>
      <c r="Y5" s="69" t="s">
        <v>15</v>
      </c>
      <c r="Z5" s="70"/>
      <c r="AA5" s="71"/>
      <c r="AB5" s="69" t="s">
        <v>14</v>
      </c>
      <c r="AC5" s="325">
        <v>46</v>
      </c>
      <c r="AD5" s="325"/>
      <c r="AE5" s="325"/>
      <c r="AF5" s="69" t="s">
        <v>15</v>
      </c>
      <c r="AG5" s="70"/>
      <c r="AH5" s="71"/>
      <c r="AI5" s="69" t="s">
        <v>14</v>
      </c>
      <c r="AJ5" s="325">
        <v>47</v>
      </c>
      <c r="AK5" s="325"/>
      <c r="AL5" s="325"/>
      <c r="AM5" s="69" t="s">
        <v>15</v>
      </c>
      <c r="AN5" s="70"/>
      <c r="AO5" s="71"/>
      <c r="AP5" s="69" t="s">
        <v>14</v>
      </c>
      <c r="AQ5" s="325">
        <v>48</v>
      </c>
      <c r="AR5" s="325"/>
      <c r="AS5" s="325"/>
      <c r="AT5" s="69" t="s">
        <v>15</v>
      </c>
      <c r="AU5" s="72"/>
      <c r="AV5" s="73"/>
      <c r="AW5" s="66" t="s">
        <v>14</v>
      </c>
      <c r="AX5" s="306">
        <v>49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45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48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13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48</v>
      </c>
      <c r="P5" s="306"/>
      <c r="Q5" s="306"/>
      <c r="R5" s="66" t="s">
        <v>15</v>
      </c>
      <c r="S5" s="67"/>
      <c r="T5" s="69"/>
      <c r="U5" s="69" t="s">
        <v>14</v>
      </c>
      <c r="V5" s="325">
        <v>49</v>
      </c>
      <c r="W5" s="325"/>
      <c r="X5" s="325"/>
      <c r="Y5" s="69" t="s">
        <v>15</v>
      </c>
      <c r="Z5" s="70"/>
      <c r="AA5" s="71"/>
      <c r="AB5" s="69" t="s">
        <v>14</v>
      </c>
      <c r="AC5" s="325">
        <v>50</v>
      </c>
      <c r="AD5" s="325"/>
      <c r="AE5" s="325"/>
      <c r="AF5" s="69" t="s">
        <v>15</v>
      </c>
      <c r="AG5" s="70"/>
      <c r="AH5" s="71"/>
      <c r="AI5" s="69" t="s">
        <v>14</v>
      </c>
      <c r="AJ5" s="325">
        <v>51</v>
      </c>
      <c r="AK5" s="325"/>
      <c r="AL5" s="325"/>
      <c r="AM5" s="69" t="s">
        <v>15</v>
      </c>
      <c r="AN5" s="70"/>
      <c r="AO5" s="71"/>
      <c r="AP5" s="69" t="s">
        <v>14</v>
      </c>
      <c r="AQ5" s="325">
        <v>52</v>
      </c>
      <c r="AR5" s="325"/>
      <c r="AS5" s="325"/>
      <c r="AT5" s="69" t="s">
        <v>15</v>
      </c>
      <c r="AU5" s="72"/>
      <c r="AV5" s="73"/>
      <c r="AW5" s="66" t="s">
        <v>14</v>
      </c>
      <c r="AX5" s="306">
        <v>53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49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52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14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52</v>
      </c>
      <c r="P5" s="306"/>
      <c r="Q5" s="306"/>
      <c r="R5" s="66" t="s">
        <v>15</v>
      </c>
      <c r="S5" s="67"/>
      <c r="T5" s="69"/>
      <c r="U5" s="69" t="s">
        <v>14</v>
      </c>
      <c r="V5" s="325">
        <v>53</v>
      </c>
      <c r="W5" s="325"/>
      <c r="X5" s="325"/>
      <c r="Y5" s="69" t="s">
        <v>15</v>
      </c>
      <c r="Z5" s="70"/>
      <c r="AA5" s="71"/>
      <c r="AB5" s="69" t="s">
        <v>14</v>
      </c>
      <c r="AC5" s="325">
        <v>54</v>
      </c>
      <c r="AD5" s="325"/>
      <c r="AE5" s="325"/>
      <c r="AF5" s="69" t="s">
        <v>15</v>
      </c>
      <c r="AG5" s="70"/>
      <c r="AH5" s="71"/>
      <c r="AI5" s="69" t="s">
        <v>14</v>
      </c>
      <c r="AJ5" s="325">
        <v>55</v>
      </c>
      <c r="AK5" s="325"/>
      <c r="AL5" s="325"/>
      <c r="AM5" s="69" t="s">
        <v>15</v>
      </c>
      <c r="AN5" s="70"/>
      <c r="AO5" s="71"/>
      <c r="AP5" s="69" t="s">
        <v>14</v>
      </c>
      <c r="AQ5" s="325">
        <v>56</v>
      </c>
      <c r="AR5" s="325"/>
      <c r="AS5" s="325"/>
      <c r="AT5" s="69" t="s">
        <v>15</v>
      </c>
      <c r="AU5" s="72"/>
      <c r="AV5" s="73"/>
      <c r="AW5" s="66" t="s">
        <v>14</v>
      </c>
      <c r="AX5" s="306">
        <v>57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53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56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15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56</v>
      </c>
      <c r="P5" s="306"/>
      <c r="Q5" s="306"/>
      <c r="R5" s="66" t="s">
        <v>15</v>
      </c>
      <c r="S5" s="67"/>
      <c r="T5" s="69"/>
      <c r="U5" s="69" t="s">
        <v>14</v>
      </c>
      <c r="V5" s="325">
        <v>57</v>
      </c>
      <c r="W5" s="325"/>
      <c r="X5" s="325"/>
      <c r="Y5" s="69" t="s">
        <v>15</v>
      </c>
      <c r="Z5" s="70"/>
      <c r="AA5" s="71"/>
      <c r="AB5" s="69" t="s">
        <v>14</v>
      </c>
      <c r="AC5" s="325">
        <v>58</v>
      </c>
      <c r="AD5" s="325"/>
      <c r="AE5" s="325"/>
      <c r="AF5" s="69" t="s">
        <v>15</v>
      </c>
      <c r="AG5" s="70"/>
      <c r="AH5" s="71"/>
      <c r="AI5" s="69" t="s">
        <v>14</v>
      </c>
      <c r="AJ5" s="325">
        <v>59</v>
      </c>
      <c r="AK5" s="325"/>
      <c r="AL5" s="325"/>
      <c r="AM5" s="69" t="s">
        <v>15</v>
      </c>
      <c r="AN5" s="70"/>
      <c r="AO5" s="71"/>
      <c r="AP5" s="69" t="s">
        <v>14</v>
      </c>
      <c r="AQ5" s="325">
        <v>60</v>
      </c>
      <c r="AR5" s="325"/>
      <c r="AS5" s="325"/>
      <c r="AT5" s="69" t="s">
        <v>15</v>
      </c>
      <c r="AU5" s="72"/>
      <c r="AV5" s="73"/>
      <c r="AW5" s="66" t="s">
        <v>14</v>
      </c>
      <c r="AX5" s="306">
        <v>61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57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60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16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60</v>
      </c>
      <c r="P5" s="306"/>
      <c r="Q5" s="306"/>
      <c r="R5" s="66" t="s">
        <v>15</v>
      </c>
      <c r="S5" s="67"/>
      <c r="T5" s="69"/>
      <c r="U5" s="69" t="s">
        <v>14</v>
      </c>
      <c r="V5" s="325">
        <v>61</v>
      </c>
      <c r="W5" s="325"/>
      <c r="X5" s="325"/>
      <c r="Y5" s="69" t="s">
        <v>15</v>
      </c>
      <c r="Z5" s="70"/>
      <c r="AA5" s="71"/>
      <c r="AB5" s="69" t="s">
        <v>14</v>
      </c>
      <c r="AC5" s="325">
        <v>62</v>
      </c>
      <c r="AD5" s="325"/>
      <c r="AE5" s="325"/>
      <c r="AF5" s="69" t="s">
        <v>15</v>
      </c>
      <c r="AG5" s="70"/>
      <c r="AH5" s="71"/>
      <c r="AI5" s="69" t="s">
        <v>14</v>
      </c>
      <c r="AJ5" s="325">
        <v>63</v>
      </c>
      <c r="AK5" s="325"/>
      <c r="AL5" s="325"/>
      <c r="AM5" s="69" t="s">
        <v>15</v>
      </c>
      <c r="AN5" s="70"/>
      <c r="AO5" s="71"/>
      <c r="AP5" s="69" t="s">
        <v>14</v>
      </c>
      <c r="AQ5" s="325">
        <v>64</v>
      </c>
      <c r="AR5" s="325"/>
      <c r="AS5" s="325"/>
      <c r="AT5" s="69" t="s">
        <v>15</v>
      </c>
      <c r="AU5" s="72"/>
      <c r="AV5" s="73"/>
      <c r="AW5" s="66" t="s">
        <v>14</v>
      </c>
      <c r="AX5" s="306">
        <v>65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61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64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7" sqref="A7"/>
      <selection pane="bottomRight" activeCell="B2" sqref="B2:BN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17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139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64</v>
      </c>
      <c r="P5" s="306"/>
      <c r="Q5" s="306"/>
      <c r="R5" s="66" t="s">
        <v>15</v>
      </c>
      <c r="S5" s="67"/>
      <c r="T5" s="69"/>
      <c r="U5" s="69" t="s">
        <v>14</v>
      </c>
      <c r="V5" s="325">
        <v>65</v>
      </c>
      <c r="W5" s="325"/>
      <c r="X5" s="325"/>
      <c r="Y5" s="69" t="s">
        <v>15</v>
      </c>
      <c r="Z5" s="70"/>
      <c r="AA5" s="71"/>
      <c r="AB5" s="69" t="s">
        <v>14</v>
      </c>
      <c r="AC5" s="325">
        <v>66</v>
      </c>
      <c r="AD5" s="325"/>
      <c r="AE5" s="325"/>
      <c r="AF5" s="69" t="s">
        <v>15</v>
      </c>
      <c r="AG5" s="70"/>
      <c r="AH5" s="71"/>
      <c r="AI5" s="69" t="s">
        <v>14</v>
      </c>
      <c r="AJ5" s="325">
        <v>67</v>
      </c>
      <c r="AK5" s="325"/>
      <c r="AL5" s="325"/>
      <c r="AM5" s="69" t="s">
        <v>15</v>
      </c>
      <c r="AN5" s="70"/>
      <c r="AO5" s="71"/>
      <c r="AP5" s="69" t="s">
        <v>14</v>
      </c>
      <c r="AQ5" s="325">
        <v>68</v>
      </c>
      <c r="AR5" s="325"/>
      <c r="AS5" s="325"/>
      <c r="AT5" s="69" t="s">
        <v>15</v>
      </c>
      <c r="AU5" s="72"/>
      <c r="AV5" s="73"/>
      <c r="AW5" s="66" t="s">
        <v>14</v>
      </c>
      <c r="AX5" s="306">
        <v>69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65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68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7" sqref="A7"/>
      <selection pane="bottomRight" activeCell="B2" sqref="B2:BN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18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139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68</v>
      </c>
      <c r="P5" s="306"/>
      <c r="Q5" s="306"/>
      <c r="R5" s="66" t="s">
        <v>15</v>
      </c>
      <c r="S5" s="67"/>
      <c r="T5" s="69"/>
      <c r="U5" s="69" t="s">
        <v>14</v>
      </c>
      <c r="V5" s="325">
        <v>69</v>
      </c>
      <c r="W5" s="325"/>
      <c r="X5" s="325"/>
      <c r="Y5" s="69" t="s">
        <v>15</v>
      </c>
      <c r="Z5" s="70"/>
      <c r="AA5" s="71"/>
      <c r="AB5" s="69" t="s">
        <v>14</v>
      </c>
      <c r="AC5" s="325">
        <v>70</v>
      </c>
      <c r="AD5" s="325"/>
      <c r="AE5" s="325"/>
      <c r="AF5" s="69" t="s">
        <v>15</v>
      </c>
      <c r="AG5" s="70"/>
      <c r="AH5" s="71"/>
      <c r="AI5" s="69" t="s">
        <v>14</v>
      </c>
      <c r="AJ5" s="325">
        <v>71</v>
      </c>
      <c r="AK5" s="325"/>
      <c r="AL5" s="325"/>
      <c r="AM5" s="69" t="s">
        <v>15</v>
      </c>
      <c r="AN5" s="70"/>
      <c r="AO5" s="71"/>
      <c r="AP5" s="69" t="s">
        <v>14</v>
      </c>
      <c r="AQ5" s="325">
        <v>72</v>
      </c>
      <c r="AR5" s="325"/>
      <c r="AS5" s="325"/>
      <c r="AT5" s="69" t="s">
        <v>15</v>
      </c>
      <c r="AU5" s="72"/>
      <c r="AV5" s="73"/>
      <c r="AW5" s="66" t="s">
        <v>14</v>
      </c>
      <c r="AX5" s="306">
        <v>73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69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72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B22" sqref="B22:J23"/>
      <selection pane="topRight" activeCell="B22" sqref="B22:J23"/>
      <selection pane="bottomLeft" activeCell="B22" sqref="B22:J23"/>
      <selection pane="bottomRight" activeCell="AN20" sqref="AN20"/>
    </sheetView>
  </sheetViews>
  <sheetFormatPr defaultColWidth="9.140625" defaultRowHeight="15"/>
  <cols>
    <col min="1" max="68" width="2.8515625" style="0" customWidth="1"/>
  </cols>
  <sheetData>
    <row r="1" spans="1:66" ht="25.5" thickBot="1" thickTop="1">
      <c r="A1" s="54" t="s">
        <v>102</v>
      </c>
      <c r="AF1" s="312" t="s">
        <v>98</v>
      </c>
      <c r="AG1" s="313"/>
      <c r="AH1" s="313"/>
      <c r="AI1" s="314"/>
      <c r="AR1" s="57"/>
      <c r="BK1" s="62"/>
      <c r="BL1" s="327" t="s">
        <v>47</v>
      </c>
      <c r="BM1" s="327"/>
      <c r="BN1" s="151">
        <v>1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12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12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R4" s="287" t="s">
        <v>127</v>
      </c>
      <c r="S4" s="288"/>
      <c r="T4" s="288"/>
      <c r="U4" s="289"/>
      <c r="V4" s="290"/>
      <c r="W4" s="289"/>
      <c r="X4" s="289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94" t="s">
        <v>128</v>
      </c>
      <c r="AW4" s="295" t="s">
        <v>133</v>
      </c>
      <c r="AX4" s="288"/>
      <c r="AY4" s="288"/>
      <c r="AZ4" s="288"/>
      <c r="BA4" s="288"/>
      <c r="BB4" s="290"/>
      <c r="BC4" s="293"/>
      <c r="BD4" s="288"/>
      <c r="BE4" s="288"/>
      <c r="BF4" s="288"/>
      <c r="BG4" s="288"/>
      <c r="BH4" s="288"/>
      <c r="BI4" s="288"/>
      <c r="BJ4" s="288"/>
      <c r="BK4" s="292"/>
      <c r="BL4" s="292"/>
      <c r="BM4" s="292"/>
      <c r="BN4" s="29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64"/>
      <c r="M5" s="65"/>
      <c r="N5" s="66"/>
      <c r="O5" s="306"/>
      <c r="P5" s="306"/>
      <c r="Q5" s="306"/>
      <c r="R5" s="66"/>
      <c r="S5" s="67"/>
      <c r="T5" s="68"/>
      <c r="U5" s="69" t="s">
        <v>14</v>
      </c>
      <c r="V5" s="325">
        <v>1</v>
      </c>
      <c r="W5" s="325"/>
      <c r="X5" s="325"/>
      <c r="Y5" s="69" t="s">
        <v>15</v>
      </c>
      <c r="Z5" s="70"/>
      <c r="AA5" s="71"/>
      <c r="AB5" s="69" t="s">
        <v>14</v>
      </c>
      <c r="AC5" s="325">
        <v>2</v>
      </c>
      <c r="AD5" s="325"/>
      <c r="AE5" s="325"/>
      <c r="AF5" s="69" t="s">
        <v>15</v>
      </c>
      <c r="AG5" s="70"/>
      <c r="AH5" s="71"/>
      <c r="AI5" s="69" t="s">
        <v>14</v>
      </c>
      <c r="AJ5" s="325">
        <v>3</v>
      </c>
      <c r="AK5" s="325"/>
      <c r="AL5" s="325"/>
      <c r="AM5" s="69" t="s">
        <v>15</v>
      </c>
      <c r="AN5" s="70"/>
      <c r="AO5" s="71"/>
      <c r="AP5" s="69" t="s">
        <v>14</v>
      </c>
      <c r="AQ5" s="325">
        <v>4</v>
      </c>
      <c r="AR5" s="325"/>
      <c r="AS5" s="325"/>
      <c r="AT5" s="69" t="s">
        <v>15</v>
      </c>
      <c r="AU5" s="72"/>
      <c r="AV5" s="73"/>
      <c r="AW5" s="66" t="s">
        <v>14</v>
      </c>
      <c r="AX5" s="306">
        <v>5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77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63</v>
      </c>
      <c r="L6" s="363"/>
      <c r="M6" s="2" t="s">
        <v>64</v>
      </c>
      <c r="N6" s="204" t="s">
        <v>65</v>
      </c>
      <c r="O6" s="204" t="s">
        <v>0</v>
      </c>
      <c r="P6" s="2" t="s">
        <v>66</v>
      </c>
      <c r="Q6" s="2" t="s">
        <v>67</v>
      </c>
      <c r="R6" s="2" t="s">
        <v>68</v>
      </c>
      <c r="S6" s="22" t="s">
        <v>69</v>
      </c>
      <c r="T6" s="21" t="s">
        <v>64</v>
      </c>
      <c r="U6" s="205" t="s">
        <v>65</v>
      </c>
      <c r="V6" s="204" t="s">
        <v>0</v>
      </c>
      <c r="W6" s="2" t="s">
        <v>66</v>
      </c>
      <c r="X6" s="2" t="s">
        <v>67</v>
      </c>
      <c r="Y6" s="2" t="s">
        <v>68</v>
      </c>
      <c r="Z6" s="28" t="s">
        <v>69</v>
      </c>
      <c r="AA6" s="20" t="s">
        <v>64</v>
      </c>
      <c r="AB6" s="204" t="s">
        <v>65</v>
      </c>
      <c r="AC6" s="204" t="s">
        <v>0</v>
      </c>
      <c r="AD6" s="206" t="s">
        <v>66</v>
      </c>
      <c r="AE6" s="206" t="s">
        <v>67</v>
      </c>
      <c r="AF6" s="206" t="s">
        <v>68</v>
      </c>
      <c r="AG6" s="207" t="s">
        <v>69</v>
      </c>
      <c r="AH6" s="33" t="s">
        <v>64</v>
      </c>
      <c r="AI6" s="204" t="s">
        <v>65</v>
      </c>
      <c r="AJ6" s="204" t="s">
        <v>0</v>
      </c>
      <c r="AK6" s="2" t="s">
        <v>66</v>
      </c>
      <c r="AL6" s="2" t="s">
        <v>67</v>
      </c>
      <c r="AM6" s="2" t="s">
        <v>68</v>
      </c>
      <c r="AN6" s="28" t="s">
        <v>69</v>
      </c>
      <c r="AO6" s="20" t="s">
        <v>64</v>
      </c>
      <c r="AP6" s="204" t="s">
        <v>65</v>
      </c>
      <c r="AQ6" s="204" t="s">
        <v>0</v>
      </c>
      <c r="AR6" s="2" t="s">
        <v>66</v>
      </c>
      <c r="AS6" s="2" t="s">
        <v>67</v>
      </c>
      <c r="AT6" s="2" t="s">
        <v>68</v>
      </c>
      <c r="AU6" s="22" t="s">
        <v>69</v>
      </c>
      <c r="AV6" s="20" t="s">
        <v>64</v>
      </c>
      <c r="AW6" s="204" t="s">
        <v>65</v>
      </c>
      <c r="AX6" s="204" t="s">
        <v>0</v>
      </c>
      <c r="AY6" s="2" t="s">
        <v>70</v>
      </c>
      <c r="AZ6" s="2" t="s">
        <v>67</v>
      </c>
      <c r="BA6" s="7" t="s">
        <v>68</v>
      </c>
      <c r="BB6" s="7" t="s">
        <v>69</v>
      </c>
      <c r="BC6" s="130"/>
      <c r="BD6" s="132" t="s">
        <v>32</v>
      </c>
      <c r="BE6" s="411">
        <f>V5</f>
        <v>1</v>
      </c>
      <c r="BF6" s="411"/>
      <c r="BG6" s="84" t="s">
        <v>33</v>
      </c>
      <c r="BH6" s="85" t="s">
        <v>34</v>
      </c>
      <c r="BI6" s="132" t="s">
        <v>32</v>
      </c>
      <c r="BJ6" s="411">
        <f>AQ5</f>
        <v>4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71</v>
      </c>
      <c r="L7" s="363"/>
      <c r="M7" s="8">
        <v>26</v>
      </c>
      <c r="N7" s="208">
        <v>27</v>
      </c>
      <c r="O7" s="208">
        <v>28</v>
      </c>
      <c r="P7" s="8">
        <v>29</v>
      </c>
      <c r="Q7" s="8">
        <v>30</v>
      </c>
      <c r="R7" s="8">
        <v>1</v>
      </c>
      <c r="S7" s="24">
        <v>2</v>
      </c>
      <c r="T7" s="23">
        <v>3</v>
      </c>
      <c r="U7" s="209">
        <v>4</v>
      </c>
      <c r="V7" s="208">
        <v>5</v>
      </c>
      <c r="W7" s="8">
        <v>6</v>
      </c>
      <c r="X7" s="8">
        <v>7</v>
      </c>
      <c r="Y7" s="8">
        <v>8</v>
      </c>
      <c r="Z7" s="29">
        <v>9</v>
      </c>
      <c r="AA7" s="13">
        <v>10</v>
      </c>
      <c r="AB7" s="208">
        <v>11</v>
      </c>
      <c r="AC7" s="208">
        <v>12</v>
      </c>
      <c r="AD7" s="210">
        <v>13</v>
      </c>
      <c r="AE7" s="210">
        <v>14</v>
      </c>
      <c r="AF7" s="210">
        <v>15</v>
      </c>
      <c r="AG7" s="211">
        <v>16</v>
      </c>
      <c r="AH7" s="34">
        <v>17</v>
      </c>
      <c r="AI7" s="208">
        <v>18</v>
      </c>
      <c r="AJ7" s="208">
        <v>19</v>
      </c>
      <c r="AK7" s="8">
        <v>20</v>
      </c>
      <c r="AL7" s="8">
        <v>21</v>
      </c>
      <c r="AM7" s="8">
        <v>22</v>
      </c>
      <c r="AN7" s="29">
        <v>23</v>
      </c>
      <c r="AO7" s="13">
        <v>24</v>
      </c>
      <c r="AP7" s="208">
        <v>25</v>
      </c>
      <c r="AQ7" s="208">
        <v>26</v>
      </c>
      <c r="AR7" s="8">
        <v>27</v>
      </c>
      <c r="AS7" s="8">
        <v>28</v>
      </c>
      <c r="AT7" s="8">
        <v>29</v>
      </c>
      <c r="AU7" s="24">
        <v>30</v>
      </c>
      <c r="AV7" s="13">
        <v>31</v>
      </c>
      <c r="AW7" s="208">
        <v>1</v>
      </c>
      <c r="AX7" s="208">
        <v>2</v>
      </c>
      <c r="AY7" s="8">
        <v>3</v>
      </c>
      <c r="AZ7" s="8">
        <v>4</v>
      </c>
      <c r="BA7" s="9">
        <v>5</v>
      </c>
      <c r="BB7" s="9">
        <v>6</v>
      </c>
      <c r="BC7" s="13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140</v>
      </c>
      <c r="G8" s="354"/>
      <c r="H8" s="354"/>
      <c r="I8" s="354"/>
      <c r="J8" s="355"/>
      <c r="K8" s="347" t="s">
        <v>3</v>
      </c>
      <c r="L8" s="348"/>
      <c r="M8" s="9"/>
      <c r="N8" s="212"/>
      <c r="O8" s="212"/>
      <c r="P8" s="9"/>
      <c r="Q8" s="9"/>
      <c r="R8" s="9"/>
      <c r="S8" s="9"/>
      <c r="T8" s="23"/>
      <c r="U8" s="209"/>
      <c r="V8" s="208"/>
      <c r="W8" s="8"/>
      <c r="X8" s="8"/>
      <c r="Y8" s="8"/>
      <c r="Z8" s="29"/>
      <c r="AA8" s="13"/>
      <c r="AB8" s="208"/>
      <c r="AC8" s="208"/>
      <c r="AD8" s="210"/>
      <c r="AE8" s="210"/>
      <c r="AF8" s="210"/>
      <c r="AG8" s="211"/>
      <c r="AH8" s="34"/>
      <c r="AI8" s="208"/>
      <c r="AJ8" s="208"/>
      <c r="AK8" s="8"/>
      <c r="AL8" s="8"/>
      <c r="AM8" s="8"/>
      <c r="AN8" s="29"/>
      <c r="AO8" s="13"/>
      <c r="AP8" s="208"/>
      <c r="AQ8" s="208"/>
      <c r="AR8" s="8"/>
      <c r="AS8" s="8"/>
      <c r="AT8" s="8"/>
      <c r="AU8" s="24"/>
      <c r="AV8" s="3"/>
      <c r="AW8" s="208"/>
      <c r="AX8" s="208"/>
      <c r="AY8" s="8"/>
      <c r="AZ8" s="8"/>
      <c r="BA8" s="9"/>
      <c r="BB8" s="9"/>
      <c r="BC8" s="86"/>
      <c r="BD8" s="56"/>
      <c r="BE8" s="56"/>
      <c r="BF8" s="5"/>
      <c r="BG8" s="58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213"/>
      <c r="O9" s="213"/>
      <c r="P9" s="15"/>
      <c r="Q9" s="15"/>
      <c r="R9" s="15"/>
      <c r="S9" s="15"/>
      <c r="T9" s="26"/>
      <c r="U9" s="214"/>
      <c r="V9" s="215"/>
      <c r="W9" s="14"/>
      <c r="X9" s="14"/>
      <c r="Y9" s="14"/>
      <c r="Z9" s="31"/>
      <c r="AA9" s="16"/>
      <c r="AB9" s="215"/>
      <c r="AC9" s="215"/>
      <c r="AD9" s="216"/>
      <c r="AE9" s="216"/>
      <c r="AF9" s="216"/>
      <c r="AG9" s="217"/>
      <c r="AH9" s="36"/>
      <c r="AI9" s="215"/>
      <c r="AJ9" s="215"/>
      <c r="AK9" s="14"/>
      <c r="AL9" s="14"/>
      <c r="AM9" s="14"/>
      <c r="AN9" s="31"/>
      <c r="AO9" s="16"/>
      <c r="AP9" s="215"/>
      <c r="AQ9" s="215"/>
      <c r="AR9" s="14"/>
      <c r="AS9" s="14"/>
      <c r="AT9" s="14"/>
      <c r="AU9" s="89"/>
      <c r="AV9" s="90"/>
      <c r="AW9" s="215"/>
      <c r="AX9" s="215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 t="s">
        <v>108</v>
      </c>
      <c r="G10" s="354"/>
      <c r="H10" s="354"/>
      <c r="I10" s="354"/>
      <c r="J10" s="355"/>
      <c r="K10" s="347" t="s">
        <v>3</v>
      </c>
      <c r="L10" s="348"/>
      <c r="M10" s="18"/>
      <c r="N10" s="218"/>
      <c r="O10" s="218"/>
      <c r="P10" s="18"/>
      <c r="Q10" s="18"/>
      <c r="R10" s="18"/>
      <c r="S10" s="18"/>
      <c r="T10" s="27"/>
      <c r="U10" s="219"/>
      <c r="V10" s="220"/>
      <c r="W10" s="17"/>
      <c r="X10" s="17"/>
      <c r="Y10" s="17"/>
      <c r="Z10" s="32"/>
      <c r="AA10" s="19"/>
      <c r="AB10" s="220"/>
      <c r="AC10" s="220"/>
      <c r="AD10" s="221"/>
      <c r="AE10" s="221"/>
      <c r="AF10" s="221"/>
      <c r="AG10" s="222"/>
      <c r="AH10" s="37"/>
      <c r="AI10" s="220"/>
      <c r="AJ10" s="220"/>
      <c r="AK10" s="17"/>
      <c r="AL10" s="17"/>
      <c r="AM10" s="17"/>
      <c r="AN10" s="32"/>
      <c r="AO10" s="19"/>
      <c r="AP10" s="220"/>
      <c r="AQ10" s="220"/>
      <c r="AR10" s="17"/>
      <c r="AS10" s="17"/>
      <c r="AT10" s="17"/>
      <c r="AU10" s="95"/>
      <c r="AV10" s="96"/>
      <c r="AW10" s="220"/>
      <c r="AX10" s="220"/>
      <c r="AY10" s="17"/>
      <c r="AZ10" s="17"/>
      <c r="BA10" s="18"/>
      <c r="BB10" s="18"/>
      <c r="BC10" s="88"/>
      <c r="BD10" s="183" t="s">
        <v>21</v>
      </c>
      <c r="BE10" s="184"/>
      <c r="BF10" s="184"/>
      <c r="BG10" s="185"/>
      <c r="BH10" s="305">
        <f>COUNTIF(T22:AU22,"□")</f>
        <v>9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223"/>
      <c r="O11" s="223"/>
      <c r="P11" s="11"/>
      <c r="Q11" s="11"/>
      <c r="R11" s="11"/>
      <c r="S11" s="11"/>
      <c r="T11" s="25"/>
      <c r="U11" s="224"/>
      <c r="V11" s="225"/>
      <c r="W11" s="10"/>
      <c r="X11" s="10"/>
      <c r="Y11" s="10"/>
      <c r="Z11" s="30"/>
      <c r="AA11" s="12"/>
      <c r="AB11" s="225"/>
      <c r="AC11" s="225"/>
      <c r="AD11" s="226"/>
      <c r="AE11" s="226"/>
      <c r="AF11" s="226"/>
      <c r="AG11" s="227"/>
      <c r="AH11" s="35"/>
      <c r="AI11" s="225"/>
      <c r="AJ11" s="225"/>
      <c r="AK11" s="10"/>
      <c r="AL11" s="10"/>
      <c r="AM11" s="10"/>
      <c r="AN11" s="30"/>
      <c r="AO11" s="12"/>
      <c r="AP11" s="225"/>
      <c r="AQ11" s="225"/>
      <c r="AR11" s="10"/>
      <c r="AS11" s="10"/>
      <c r="AT11" s="10"/>
      <c r="AU11" s="97"/>
      <c r="AV11" s="98"/>
      <c r="AW11" s="225"/>
      <c r="AX11" s="225"/>
      <c r="AY11" s="10"/>
      <c r="AZ11" s="10"/>
      <c r="BA11" s="11"/>
      <c r="BB11" s="11"/>
      <c r="BC11" s="88"/>
      <c r="BD11" s="283" t="s">
        <v>23</v>
      </c>
      <c r="BE11" s="284"/>
      <c r="BF11" s="284"/>
      <c r="BG11" s="285"/>
      <c r="BH11" s="334">
        <f>COUNTIF(T22:AU22,"■")</f>
        <v>0</v>
      </c>
      <c r="BI11" s="335"/>
      <c r="BJ11" s="138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 t="s">
        <v>115</v>
      </c>
      <c r="G12" s="354"/>
      <c r="H12" s="354"/>
      <c r="I12" s="354"/>
      <c r="J12" s="355"/>
      <c r="K12" s="347" t="s">
        <v>3</v>
      </c>
      <c r="L12" s="348"/>
      <c r="M12" s="9"/>
      <c r="N12" s="212"/>
      <c r="O12" s="212"/>
      <c r="P12" s="9"/>
      <c r="Q12" s="9"/>
      <c r="R12" s="9"/>
      <c r="S12" s="9"/>
      <c r="T12" s="23"/>
      <c r="U12" s="209"/>
      <c r="V12" s="208"/>
      <c r="W12" s="8"/>
      <c r="X12" s="8"/>
      <c r="Y12" s="8"/>
      <c r="Z12" s="29"/>
      <c r="AA12" s="13"/>
      <c r="AB12" s="208"/>
      <c r="AC12" s="208"/>
      <c r="AD12" s="210"/>
      <c r="AE12" s="210"/>
      <c r="AF12" s="210"/>
      <c r="AG12" s="211"/>
      <c r="AH12" s="34"/>
      <c r="AI12" s="208"/>
      <c r="AJ12" s="208"/>
      <c r="AK12" s="8"/>
      <c r="AL12" s="8"/>
      <c r="AM12" s="8"/>
      <c r="AN12" s="29"/>
      <c r="AO12" s="13"/>
      <c r="AP12" s="208"/>
      <c r="AQ12" s="208"/>
      <c r="AR12" s="8"/>
      <c r="AS12" s="8"/>
      <c r="AT12" s="8"/>
      <c r="AU12" s="24"/>
      <c r="AV12" s="3"/>
      <c r="AW12" s="208"/>
      <c r="AX12" s="208"/>
      <c r="AY12" s="8"/>
      <c r="AZ12" s="8"/>
      <c r="BA12" s="9"/>
      <c r="BB12" s="9"/>
      <c r="BC12" s="88"/>
      <c r="BD12" s="139" t="s">
        <v>38</v>
      </c>
      <c r="BE12" s="140"/>
      <c r="BF12" s="140"/>
      <c r="BG12" s="141"/>
      <c r="BH12" s="307">
        <f>SUM(BH10:BI11)</f>
        <v>9</v>
      </c>
      <c r="BI12" s="308"/>
      <c r="BJ12" s="142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213"/>
      <c r="O13" s="213"/>
      <c r="P13" s="15"/>
      <c r="Q13" s="15"/>
      <c r="R13" s="15"/>
      <c r="S13" s="15"/>
      <c r="T13" s="26"/>
      <c r="U13" s="214"/>
      <c r="V13" s="215"/>
      <c r="W13" s="14"/>
      <c r="X13" s="14"/>
      <c r="Y13" s="14"/>
      <c r="Z13" s="31"/>
      <c r="AA13" s="16"/>
      <c r="AB13" s="215"/>
      <c r="AC13" s="215"/>
      <c r="AD13" s="216"/>
      <c r="AE13" s="216"/>
      <c r="AF13" s="216"/>
      <c r="AG13" s="217"/>
      <c r="AH13" s="36"/>
      <c r="AI13" s="215"/>
      <c r="AJ13" s="215"/>
      <c r="AK13" s="14"/>
      <c r="AL13" s="14"/>
      <c r="AM13" s="14"/>
      <c r="AN13" s="31"/>
      <c r="AO13" s="16"/>
      <c r="AP13" s="215"/>
      <c r="AQ13" s="215"/>
      <c r="AR13" s="14"/>
      <c r="AS13" s="14"/>
      <c r="AT13" s="14"/>
      <c r="AU13" s="89"/>
      <c r="AV13" s="90"/>
      <c r="AW13" s="215"/>
      <c r="AX13" s="215"/>
      <c r="AY13" s="14"/>
      <c r="AZ13" s="14"/>
      <c r="BA13" s="15"/>
      <c r="BB13" s="15"/>
      <c r="BC13" s="88"/>
      <c r="BD13" s="144" t="s">
        <v>37</v>
      </c>
      <c r="BE13" s="145"/>
      <c r="BF13" s="145"/>
      <c r="BG13" s="146"/>
      <c r="BH13" s="298">
        <f>COUNT(T7:AU7)</f>
        <v>28</v>
      </c>
      <c r="BI13" s="299"/>
      <c r="BJ13" s="147" t="s">
        <v>24</v>
      </c>
      <c r="BK13" s="331">
        <f>(BH12/BH13)*100</f>
        <v>32.142857142857146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 t="s">
        <v>110</v>
      </c>
      <c r="G14" s="354"/>
      <c r="H14" s="354"/>
      <c r="I14" s="354"/>
      <c r="J14" s="355"/>
      <c r="K14" s="347" t="s">
        <v>3</v>
      </c>
      <c r="L14" s="348"/>
      <c r="M14" s="18"/>
      <c r="N14" s="218"/>
      <c r="O14" s="218"/>
      <c r="P14" s="18"/>
      <c r="Q14" s="18"/>
      <c r="R14" s="18"/>
      <c r="S14" s="18"/>
      <c r="T14" s="27"/>
      <c r="U14" s="219"/>
      <c r="V14" s="220"/>
      <c r="W14" s="17"/>
      <c r="X14" s="17"/>
      <c r="Y14" s="17"/>
      <c r="Z14" s="32"/>
      <c r="AA14" s="19"/>
      <c r="AB14" s="220"/>
      <c r="AC14" s="220"/>
      <c r="AD14" s="221"/>
      <c r="AE14" s="221"/>
      <c r="AF14" s="221"/>
      <c r="AG14" s="222"/>
      <c r="AH14" s="37"/>
      <c r="AI14" s="220"/>
      <c r="AJ14" s="220"/>
      <c r="AK14" s="17"/>
      <c r="AL14" s="17"/>
      <c r="AM14" s="17"/>
      <c r="AN14" s="32"/>
      <c r="AO14" s="19"/>
      <c r="AP14" s="220"/>
      <c r="AQ14" s="220"/>
      <c r="AR14" s="17"/>
      <c r="AS14" s="17"/>
      <c r="AT14" s="17"/>
      <c r="AU14" s="95"/>
      <c r="AV14" s="96"/>
      <c r="AW14" s="220"/>
      <c r="AX14" s="220"/>
      <c r="AY14" s="17"/>
      <c r="AZ14" s="17"/>
      <c r="BA14" s="18"/>
      <c r="BB14" s="18"/>
      <c r="BC14" s="88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223"/>
      <c r="O15" s="223"/>
      <c r="P15" s="11"/>
      <c r="Q15" s="11"/>
      <c r="R15" s="11"/>
      <c r="S15" s="11"/>
      <c r="T15" s="25"/>
      <c r="U15" s="224"/>
      <c r="V15" s="225"/>
      <c r="W15" s="10"/>
      <c r="X15" s="10"/>
      <c r="Y15" s="10"/>
      <c r="Z15" s="30"/>
      <c r="AA15" s="12"/>
      <c r="AB15" s="225"/>
      <c r="AC15" s="225"/>
      <c r="AD15" s="226"/>
      <c r="AE15" s="226"/>
      <c r="AF15" s="226"/>
      <c r="AG15" s="227"/>
      <c r="AH15" s="35"/>
      <c r="AI15" s="225"/>
      <c r="AJ15" s="225"/>
      <c r="AK15" s="10"/>
      <c r="AL15" s="10"/>
      <c r="AM15" s="10"/>
      <c r="AN15" s="30"/>
      <c r="AO15" s="12"/>
      <c r="AP15" s="225"/>
      <c r="AQ15" s="225"/>
      <c r="AR15" s="10"/>
      <c r="AS15" s="10"/>
      <c r="AT15" s="10"/>
      <c r="AU15" s="97"/>
      <c r="AV15" s="98"/>
      <c r="AW15" s="225"/>
      <c r="AX15" s="225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 t="s">
        <v>111</v>
      </c>
      <c r="G16" s="354"/>
      <c r="H16" s="354"/>
      <c r="I16" s="354"/>
      <c r="J16" s="355"/>
      <c r="K16" s="347" t="s">
        <v>3</v>
      </c>
      <c r="L16" s="348"/>
      <c r="M16" s="9"/>
      <c r="N16" s="212"/>
      <c r="O16" s="212"/>
      <c r="P16" s="9"/>
      <c r="Q16" s="9"/>
      <c r="R16" s="9"/>
      <c r="S16" s="9"/>
      <c r="T16" s="23"/>
      <c r="U16" s="209"/>
      <c r="V16" s="208"/>
      <c r="W16" s="8"/>
      <c r="X16" s="8"/>
      <c r="Y16" s="8"/>
      <c r="Z16" s="29"/>
      <c r="AA16" s="13"/>
      <c r="AB16" s="208"/>
      <c r="AC16" s="208"/>
      <c r="AD16" s="210"/>
      <c r="AE16" s="210"/>
      <c r="AF16" s="210"/>
      <c r="AG16" s="211"/>
      <c r="AH16" s="34"/>
      <c r="AI16" s="208"/>
      <c r="AJ16" s="208"/>
      <c r="AK16" s="8"/>
      <c r="AL16" s="8"/>
      <c r="AM16" s="8"/>
      <c r="AN16" s="29"/>
      <c r="AO16" s="13"/>
      <c r="AP16" s="208"/>
      <c r="AQ16" s="208"/>
      <c r="AR16" s="8"/>
      <c r="AS16" s="8"/>
      <c r="AT16" s="8"/>
      <c r="AU16" s="24"/>
      <c r="AV16" s="3"/>
      <c r="AW16" s="208"/>
      <c r="AX16" s="20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213"/>
      <c r="O17" s="213"/>
      <c r="P17" s="15"/>
      <c r="Q17" s="15"/>
      <c r="R17" s="15"/>
      <c r="S17" s="15"/>
      <c r="T17" s="26"/>
      <c r="U17" s="214"/>
      <c r="V17" s="215"/>
      <c r="W17" s="14"/>
      <c r="X17" s="14"/>
      <c r="Y17" s="14"/>
      <c r="Z17" s="31"/>
      <c r="AA17" s="16"/>
      <c r="AB17" s="215"/>
      <c r="AC17" s="215"/>
      <c r="AD17" s="216"/>
      <c r="AE17" s="216"/>
      <c r="AF17" s="216"/>
      <c r="AG17" s="217"/>
      <c r="AH17" s="36"/>
      <c r="AI17" s="215"/>
      <c r="AJ17" s="215"/>
      <c r="AK17" s="14"/>
      <c r="AL17" s="14"/>
      <c r="AM17" s="14"/>
      <c r="AN17" s="31"/>
      <c r="AO17" s="16"/>
      <c r="AP17" s="215"/>
      <c r="AQ17" s="215"/>
      <c r="AR17" s="14"/>
      <c r="AS17" s="14"/>
      <c r="AT17" s="14"/>
      <c r="AU17" s="89"/>
      <c r="AV17" s="90"/>
      <c r="AW17" s="215"/>
      <c r="AX17" s="215"/>
      <c r="AY17" s="14"/>
      <c r="AZ17" s="14"/>
      <c r="BA17" s="15"/>
      <c r="BB17" s="15"/>
      <c r="BC17" s="133"/>
      <c r="BD17" s="91" t="s">
        <v>21</v>
      </c>
      <c r="BE17" s="92"/>
      <c r="BF17" s="92"/>
      <c r="BG17" s="93"/>
      <c r="BH17" s="305">
        <f>COUNTIF(T23:AU23,"□")</f>
        <v>9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 t="s">
        <v>114</v>
      </c>
      <c r="G18" s="354"/>
      <c r="H18" s="354"/>
      <c r="I18" s="354"/>
      <c r="J18" s="355"/>
      <c r="K18" s="347" t="s">
        <v>3</v>
      </c>
      <c r="L18" s="348"/>
      <c r="M18" s="18"/>
      <c r="N18" s="218"/>
      <c r="O18" s="218"/>
      <c r="P18" s="18"/>
      <c r="Q18" s="18"/>
      <c r="R18" s="18"/>
      <c r="S18" s="18"/>
      <c r="T18" s="27"/>
      <c r="U18" s="219"/>
      <c r="V18" s="220"/>
      <c r="W18" s="17"/>
      <c r="X18" s="17"/>
      <c r="Y18" s="17"/>
      <c r="Z18" s="32"/>
      <c r="AA18" s="19"/>
      <c r="AB18" s="220"/>
      <c r="AC18" s="220"/>
      <c r="AD18" s="221"/>
      <c r="AE18" s="221"/>
      <c r="AF18" s="221"/>
      <c r="AG18" s="222"/>
      <c r="AH18" s="37"/>
      <c r="AI18" s="220"/>
      <c r="AJ18" s="220"/>
      <c r="AK18" s="17"/>
      <c r="AL18" s="17"/>
      <c r="AM18" s="17"/>
      <c r="AN18" s="32"/>
      <c r="AO18" s="19"/>
      <c r="AP18" s="220"/>
      <c r="AQ18" s="220"/>
      <c r="AR18" s="17"/>
      <c r="AS18" s="17"/>
      <c r="AT18" s="17"/>
      <c r="AU18" s="95"/>
      <c r="AV18" s="96"/>
      <c r="AW18" s="220"/>
      <c r="AX18" s="220"/>
      <c r="AY18" s="17"/>
      <c r="AZ18" s="17"/>
      <c r="BA18" s="18"/>
      <c r="BB18" s="18"/>
      <c r="BC18" s="133"/>
      <c r="BD18" s="135" t="s">
        <v>23</v>
      </c>
      <c r="BE18" s="136"/>
      <c r="BF18" s="136"/>
      <c r="BG18" s="137"/>
      <c r="BH18" s="298">
        <f>COUNTIF(T23:AU23,"■")</f>
        <v>1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223"/>
      <c r="O19" s="223"/>
      <c r="P19" s="11"/>
      <c r="Q19" s="11"/>
      <c r="R19" s="11"/>
      <c r="S19" s="11"/>
      <c r="T19" s="25"/>
      <c r="U19" s="224"/>
      <c r="V19" s="225"/>
      <c r="W19" s="10"/>
      <c r="X19" s="10"/>
      <c r="Y19" s="10"/>
      <c r="Z19" s="30"/>
      <c r="AA19" s="12"/>
      <c r="AB19" s="225"/>
      <c r="AC19" s="225"/>
      <c r="AD19" s="226"/>
      <c r="AE19" s="226"/>
      <c r="AF19" s="226"/>
      <c r="AG19" s="227"/>
      <c r="AH19" s="35"/>
      <c r="AI19" s="225"/>
      <c r="AJ19" s="225"/>
      <c r="AK19" s="10"/>
      <c r="AL19" s="10"/>
      <c r="AM19" s="10"/>
      <c r="AN19" s="30"/>
      <c r="AO19" s="12"/>
      <c r="AP19" s="225"/>
      <c r="AQ19" s="225"/>
      <c r="AR19" s="10"/>
      <c r="AS19" s="10"/>
      <c r="AT19" s="10"/>
      <c r="AU19" s="97"/>
      <c r="AV19" s="98"/>
      <c r="AW19" s="225"/>
      <c r="AX19" s="225"/>
      <c r="AY19" s="10"/>
      <c r="AZ19" s="10"/>
      <c r="BA19" s="11"/>
      <c r="BB19" s="11"/>
      <c r="BC19" s="133"/>
      <c r="BD19" s="139" t="s">
        <v>38</v>
      </c>
      <c r="BE19" s="140"/>
      <c r="BF19" s="140"/>
      <c r="BG19" s="141"/>
      <c r="BH19" s="307">
        <f>SUM(BH17:BI18)</f>
        <v>10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 t="s">
        <v>112</v>
      </c>
      <c r="C20" s="354"/>
      <c r="D20" s="354"/>
      <c r="E20" s="355"/>
      <c r="F20" s="353" t="s">
        <v>113</v>
      </c>
      <c r="G20" s="354"/>
      <c r="H20" s="354"/>
      <c r="I20" s="354"/>
      <c r="J20" s="355"/>
      <c r="K20" s="347" t="s">
        <v>3</v>
      </c>
      <c r="L20" s="348"/>
      <c r="M20" s="18"/>
      <c r="N20" s="218"/>
      <c r="O20" s="218"/>
      <c r="P20" s="18"/>
      <c r="Q20" s="18"/>
      <c r="R20" s="18"/>
      <c r="S20" s="18"/>
      <c r="T20" s="27"/>
      <c r="U20" s="219"/>
      <c r="V20" s="220"/>
      <c r="W20" s="17"/>
      <c r="X20" s="17"/>
      <c r="Y20" s="17"/>
      <c r="Z20" s="32"/>
      <c r="AA20" s="19"/>
      <c r="AB20" s="220"/>
      <c r="AC20" s="220"/>
      <c r="AD20" s="221"/>
      <c r="AE20" s="221"/>
      <c r="AF20" s="221"/>
      <c r="AG20" s="222"/>
      <c r="AH20" s="37"/>
      <c r="AI20" s="220"/>
      <c r="AJ20" s="220"/>
      <c r="AK20" s="17"/>
      <c r="AL20" s="17"/>
      <c r="AM20" s="17"/>
      <c r="AN20" s="32"/>
      <c r="AO20" s="19"/>
      <c r="AP20" s="220"/>
      <c r="AQ20" s="220"/>
      <c r="AR20" s="17"/>
      <c r="AS20" s="17"/>
      <c r="AT20" s="17"/>
      <c r="AU20" s="95"/>
      <c r="AV20" s="96"/>
      <c r="AW20" s="220"/>
      <c r="AX20" s="220"/>
      <c r="AY20" s="17"/>
      <c r="AZ20" s="17"/>
      <c r="BA20" s="18"/>
      <c r="BB20" s="18"/>
      <c r="BC20" s="133"/>
      <c r="BD20" s="144" t="s">
        <v>37</v>
      </c>
      <c r="BE20" s="145"/>
      <c r="BF20" s="145"/>
      <c r="BG20" s="146"/>
      <c r="BH20" s="298">
        <f>COUNT(T7:AU7)</f>
        <v>28</v>
      </c>
      <c r="BI20" s="299"/>
      <c r="BJ20" s="147" t="s">
        <v>24</v>
      </c>
      <c r="BK20" s="303">
        <f>(BH19/BH20)*100</f>
        <v>35.714285714285715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228"/>
      <c r="O21" s="228"/>
      <c r="P21" s="45"/>
      <c r="Q21" s="45"/>
      <c r="R21" s="45"/>
      <c r="S21" s="45"/>
      <c r="T21" s="41"/>
      <c r="U21" s="229"/>
      <c r="V21" s="230"/>
      <c r="W21" s="42"/>
      <c r="X21" s="42"/>
      <c r="Y21" s="42"/>
      <c r="Z21" s="43"/>
      <c r="AA21" s="44"/>
      <c r="AB21" s="230"/>
      <c r="AC21" s="230"/>
      <c r="AD21" s="231"/>
      <c r="AE21" s="231"/>
      <c r="AF21" s="231"/>
      <c r="AG21" s="232"/>
      <c r="AH21" s="46"/>
      <c r="AI21" s="230"/>
      <c r="AJ21" s="230"/>
      <c r="AK21" s="42"/>
      <c r="AL21" s="42"/>
      <c r="AM21" s="42"/>
      <c r="AN21" s="43"/>
      <c r="AO21" s="44"/>
      <c r="AP21" s="230"/>
      <c r="AQ21" s="230"/>
      <c r="AR21" s="42"/>
      <c r="AS21" s="42"/>
      <c r="AT21" s="42"/>
      <c r="AU21" s="47"/>
      <c r="AV21" s="101"/>
      <c r="AW21" s="233"/>
      <c r="AX21" s="230"/>
      <c r="AY21" s="42"/>
      <c r="AZ21" s="42"/>
      <c r="BA21" s="45"/>
      <c r="BB21" s="45"/>
      <c r="BC21" s="13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72</v>
      </c>
      <c r="B22" s="370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234"/>
      <c r="O22" s="234"/>
      <c r="P22" s="174"/>
      <c r="Q22" s="174"/>
      <c r="R22" s="174"/>
      <c r="S22" s="174"/>
      <c r="T22" s="175" t="s">
        <v>74</v>
      </c>
      <c r="U22" s="235" t="s">
        <v>76</v>
      </c>
      <c r="V22" s="236" t="s">
        <v>76</v>
      </c>
      <c r="W22" s="176" t="s">
        <v>74</v>
      </c>
      <c r="X22" s="176" t="s">
        <v>74</v>
      </c>
      <c r="Y22" s="176" t="s">
        <v>74</v>
      </c>
      <c r="Z22" s="177" t="s">
        <v>74</v>
      </c>
      <c r="AA22" s="178" t="s">
        <v>74</v>
      </c>
      <c r="AB22" s="236" t="s">
        <v>76</v>
      </c>
      <c r="AC22" s="236" t="s">
        <v>76</v>
      </c>
      <c r="AD22" s="237" t="s">
        <v>77</v>
      </c>
      <c r="AE22" s="237" t="s">
        <v>77</v>
      </c>
      <c r="AF22" s="237" t="s">
        <v>77</v>
      </c>
      <c r="AG22" s="238" t="s">
        <v>77</v>
      </c>
      <c r="AH22" s="200" t="s">
        <v>75</v>
      </c>
      <c r="AI22" s="236" t="s">
        <v>76</v>
      </c>
      <c r="AJ22" s="236" t="s">
        <v>76</v>
      </c>
      <c r="AK22" s="179" t="s">
        <v>74</v>
      </c>
      <c r="AL22" s="176" t="s">
        <v>74</v>
      </c>
      <c r="AM22" s="176" t="s">
        <v>74</v>
      </c>
      <c r="AN22" s="177" t="s">
        <v>74</v>
      </c>
      <c r="AO22" s="178" t="s">
        <v>74</v>
      </c>
      <c r="AP22" s="236" t="s">
        <v>76</v>
      </c>
      <c r="AQ22" s="236" t="s">
        <v>76</v>
      </c>
      <c r="AR22" s="176" t="s">
        <v>74</v>
      </c>
      <c r="AS22" s="176" t="s">
        <v>74</v>
      </c>
      <c r="AT22" s="176" t="s">
        <v>74</v>
      </c>
      <c r="AU22" s="180" t="s">
        <v>74</v>
      </c>
      <c r="AV22" s="174" t="s">
        <v>74</v>
      </c>
      <c r="AW22" s="234" t="s">
        <v>76</v>
      </c>
      <c r="AX22" s="234" t="s">
        <v>76</v>
      </c>
      <c r="AY22" s="174" t="s">
        <v>74</v>
      </c>
      <c r="AZ22" s="174" t="s">
        <v>74</v>
      </c>
      <c r="BA22" s="174" t="s">
        <v>74</v>
      </c>
      <c r="BB22" s="181" t="s">
        <v>74</v>
      </c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239"/>
      <c r="O23" s="239"/>
      <c r="P23" s="104"/>
      <c r="Q23" s="104"/>
      <c r="R23" s="104"/>
      <c r="S23" s="104"/>
      <c r="T23" s="105" t="s">
        <v>74</v>
      </c>
      <c r="U23" s="240" t="s">
        <v>76</v>
      </c>
      <c r="V23" s="241" t="s">
        <v>76</v>
      </c>
      <c r="W23" s="106" t="s">
        <v>74</v>
      </c>
      <c r="X23" s="106" t="s">
        <v>74</v>
      </c>
      <c r="Y23" s="106" t="s">
        <v>74</v>
      </c>
      <c r="Z23" s="107" t="s">
        <v>74</v>
      </c>
      <c r="AA23" s="108" t="s">
        <v>74</v>
      </c>
      <c r="AB23" s="241" t="s">
        <v>76</v>
      </c>
      <c r="AC23" s="241" t="s">
        <v>76</v>
      </c>
      <c r="AD23" s="242" t="s">
        <v>77</v>
      </c>
      <c r="AE23" s="242" t="s">
        <v>77</v>
      </c>
      <c r="AF23" s="242" t="s">
        <v>77</v>
      </c>
      <c r="AG23" s="243" t="s">
        <v>77</v>
      </c>
      <c r="AH23" s="202" t="s">
        <v>75</v>
      </c>
      <c r="AI23" s="241" t="s">
        <v>76</v>
      </c>
      <c r="AJ23" s="241" t="s">
        <v>76</v>
      </c>
      <c r="AK23" s="152" t="s">
        <v>74</v>
      </c>
      <c r="AL23" s="106" t="s">
        <v>74</v>
      </c>
      <c r="AM23" s="106" t="s">
        <v>74</v>
      </c>
      <c r="AN23" s="107" t="s">
        <v>74</v>
      </c>
      <c r="AO23" s="108" t="s">
        <v>74</v>
      </c>
      <c r="AP23" s="241" t="s">
        <v>76</v>
      </c>
      <c r="AQ23" s="241" t="s">
        <v>76</v>
      </c>
      <c r="AR23" s="106" t="s">
        <v>74</v>
      </c>
      <c r="AS23" s="106" t="s">
        <v>74</v>
      </c>
      <c r="AT23" s="106" t="s">
        <v>78</v>
      </c>
      <c r="AU23" s="109" t="s">
        <v>74</v>
      </c>
      <c r="AV23" s="104"/>
      <c r="AW23" s="239"/>
      <c r="AX23" s="239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87"/>
      <c r="O24" s="387"/>
      <c r="P24" s="338"/>
      <c r="Q24" s="338"/>
      <c r="R24" s="338"/>
      <c r="S24" s="341"/>
      <c r="T24" s="344"/>
      <c r="U24" s="390"/>
      <c r="V24" s="387"/>
      <c r="W24" s="338"/>
      <c r="X24" s="338"/>
      <c r="Y24" s="338"/>
      <c r="Z24" s="341"/>
      <c r="AA24" s="396"/>
      <c r="AB24" s="387"/>
      <c r="AC24" s="387" t="s">
        <v>132</v>
      </c>
      <c r="AD24" s="399" t="s">
        <v>81</v>
      </c>
      <c r="AE24" s="399" t="s">
        <v>81</v>
      </c>
      <c r="AF24" s="399" t="s">
        <v>81</v>
      </c>
      <c r="AG24" s="412" t="s">
        <v>81</v>
      </c>
      <c r="AH24" s="415"/>
      <c r="AI24" s="390"/>
      <c r="AJ24" s="387"/>
      <c r="AK24" s="393"/>
      <c r="AL24" s="338"/>
      <c r="AM24" s="338"/>
      <c r="AN24" s="402"/>
      <c r="AO24" s="405"/>
      <c r="AP24" s="390"/>
      <c r="AQ24" s="387"/>
      <c r="AR24" s="338"/>
      <c r="AS24" s="338"/>
      <c r="AT24" s="338" t="s">
        <v>82</v>
      </c>
      <c r="AU24" s="408"/>
      <c r="AV24" s="338"/>
      <c r="AW24" s="387"/>
      <c r="AX24" s="387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88"/>
      <c r="O25" s="388"/>
      <c r="P25" s="339"/>
      <c r="Q25" s="339"/>
      <c r="R25" s="339"/>
      <c r="S25" s="342"/>
      <c r="T25" s="345"/>
      <c r="U25" s="391"/>
      <c r="V25" s="388"/>
      <c r="W25" s="339"/>
      <c r="X25" s="339"/>
      <c r="Y25" s="339"/>
      <c r="Z25" s="342"/>
      <c r="AA25" s="397"/>
      <c r="AB25" s="388"/>
      <c r="AC25" s="388"/>
      <c r="AD25" s="400"/>
      <c r="AE25" s="400"/>
      <c r="AF25" s="400"/>
      <c r="AG25" s="413"/>
      <c r="AH25" s="416"/>
      <c r="AI25" s="391"/>
      <c r="AJ25" s="388"/>
      <c r="AK25" s="394"/>
      <c r="AL25" s="339"/>
      <c r="AM25" s="339"/>
      <c r="AN25" s="403"/>
      <c r="AO25" s="406"/>
      <c r="AP25" s="391"/>
      <c r="AQ25" s="388"/>
      <c r="AR25" s="339"/>
      <c r="AS25" s="339"/>
      <c r="AT25" s="339"/>
      <c r="AU25" s="409"/>
      <c r="AV25" s="339"/>
      <c r="AW25" s="388"/>
      <c r="AX25" s="388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88"/>
      <c r="O26" s="388"/>
      <c r="P26" s="339"/>
      <c r="Q26" s="339"/>
      <c r="R26" s="339"/>
      <c r="S26" s="342"/>
      <c r="T26" s="345"/>
      <c r="U26" s="391"/>
      <c r="V26" s="388"/>
      <c r="W26" s="339"/>
      <c r="X26" s="339"/>
      <c r="Y26" s="339"/>
      <c r="Z26" s="342"/>
      <c r="AA26" s="397"/>
      <c r="AB26" s="388"/>
      <c r="AC26" s="388"/>
      <c r="AD26" s="400"/>
      <c r="AE26" s="400"/>
      <c r="AF26" s="400"/>
      <c r="AG26" s="413"/>
      <c r="AH26" s="416"/>
      <c r="AI26" s="391"/>
      <c r="AJ26" s="388"/>
      <c r="AK26" s="394"/>
      <c r="AL26" s="339"/>
      <c r="AM26" s="339"/>
      <c r="AN26" s="403"/>
      <c r="AO26" s="406"/>
      <c r="AP26" s="391"/>
      <c r="AQ26" s="388"/>
      <c r="AR26" s="339"/>
      <c r="AS26" s="339"/>
      <c r="AT26" s="339"/>
      <c r="AU26" s="409"/>
      <c r="AV26" s="339"/>
      <c r="AW26" s="388"/>
      <c r="AX26" s="388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88"/>
      <c r="O27" s="388"/>
      <c r="P27" s="339"/>
      <c r="Q27" s="339"/>
      <c r="R27" s="339"/>
      <c r="S27" s="342"/>
      <c r="T27" s="345"/>
      <c r="U27" s="391"/>
      <c r="V27" s="388"/>
      <c r="W27" s="339"/>
      <c r="X27" s="339"/>
      <c r="Y27" s="339"/>
      <c r="Z27" s="342"/>
      <c r="AA27" s="397"/>
      <c r="AB27" s="388"/>
      <c r="AC27" s="388"/>
      <c r="AD27" s="400"/>
      <c r="AE27" s="400"/>
      <c r="AF27" s="400"/>
      <c r="AG27" s="413"/>
      <c r="AH27" s="416"/>
      <c r="AI27" s="391"/>
      <c r="AJ27" s="388"/>
      <c r="AK27" s="394"/>
      <c r="AL27" s="339"/>
      <c r="AM27" s="339"/>
      <c r="AN27" s="403"/>
      <c r="AO27" s="406"/>
      <c r="AP27" s="391"/>
      <c r="AQ27" s="388"/>
      <c r="AR27" s="339"/>
      <c r="AS27" s="339"/>
      <c r="AT27" s="339"/>
      <c r="AU27" s="409"/>
      <c r="AV27" s="339"/>
      <c r="AW27" s="388"/>
      <c r="AX27" s="388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88"/>
      <c r="O28" s="388"/>
      <c r="P28" s="339"/>
      <c r="Q28" s="339"/>
      <c r="R28" s="339"/>
      <c r="S28" s="342"/>
      <c r="T28" s="345"/>
      <c r="U28" s="391"/>
      <c r="V28" s="388"/>
      <c r="W28" s="339"/>
      <c r="X28" s="339"/>
      <c r="Y28" s="339"/>
      <c r="Z28" s="342"/>
      <c r="AA28" s="397"/>
      <c r="AB28" s="388"/>
      <c r="AC28" s="388"/>
      <c r="AD28" s="400"/>
      <c r="AE28" s="400"/>
      <c r="AF28" s="400"/>
      <c r="AG28" s="413"/>
      <c r="AH28" s="416"/>
      <c r="AI28" s="391"/>
      <c r="AJ28" s="388"/>
      <c r="AK28" s="394"/>
      <c r="AL28" s="339"/>
      <c r="AM28" s="339"/>
      <c r="AN28" s="403"/>
      <c r="AO28" s="406"/>
      <c r="AP28" s="391"/>
      <c r="AQ28" s="388"/>
      <c r="AR28" s="339"/>
      <c r="AS28" s="339"/>
      <c r="AT28" s="339"/>
      <c r="AU28" s="409"/>
      <c r="AV28" s="339"/>
      <c r="AW28" s="388"/>
      <c r="AX28" s="388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88"/>
      <c r="O29" s="388"/>
      <c r="P29" s="339"/>
      <c r="Q29" s="339"/>
      <c r="R29" s="339"/>
      <c r="S29" s="342"/>
      <c r="T29" s="345"/>
      <c r="U29" s="391"/>
      <c r="V29" s="388"/>
      <c r="W29" s="339"/>
      <c r="X29" s="339"/>
      <c r="Y29" s="339"/>
      <c r="Z29" s="342"/>
      <c r="AA29" s="397"/>
      <c r="AB29" s="388"/>
      <c r="AC29" s="388"/>
      <c r="AD29" s="400"/>
      <c r="AE29" s="400"/>
      <c r="AF29" s="400"/>
      <c r="AG29" s="413"/>
      <c r="AH29" s="416"/>
      <c r="AI29" s="391"/>
      <c r="AJ29" s="388"/>
      <c r="AK29" s="394"/>
      <c r="AL29" s="339"/>
      <c r="AM29" s="339"/>
      <c r="AN29" s="403"/>
      <c r="AO29" s="406"/>
      <c r="AP29" s="391"/>
      <c r="AQ29" s="388"/>
      <c r="AR29" s="339"/>
      <c r="AS29" s="339"/>
      <c r="AT29" s="339"/>
      <c r="AU29" s="409"/>
      <c r="AV29" s="339"/>
      <c r="AW29" s="388"/>
      <c r="AX29" s="388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89"/>
      <c r="O30" s="389"/>
      <c r="P30" s="340"/>
      <c r="Q30" s="340"/>
      <c r="R30" s="340"/>
      <c r="S30" s="343"/>
      <c r="T30" s="346"/>
      <c r="U30" s="392"/>
      <c r="V30" s="389"/>
      <c r="W30" s="340"/>
      <c r="X30" s="340"/>
      <c r="Y30" s="340"/>
      <c r="Z30" s="343"/>
      <c r="AA30" s="398"/>
      <c r="AB30" s="389"/>
      <c r="AC30" s="389"/>
      <c r="AD30" s="401"/>
      <c r="AE30" s="401"/>
      <c r="AF30" s="401"/>
      <c r="AG30" s="414"/>
      <c r="AH30" s="417"/>
      <c r="AI30" s="392"/>
      <c r="AJ30" s="389"/>
      <c r="AK30" s="395"/>
      <c r="AL30" s="340"/>
      <c r="AM30" s="340"/>
      <c r="AN30" s="404"/>
      <c r="AO30" s="407"/>
      <c r="AP30" s="392"/>
      <c r="AQ30" s="389"/>
      <c r="AR30" s="340"/>
      <c r="AS30" s="340"/>
      <c r="AT30" s="340"/>
      <c r="AU30" s="410"/>
      <c r="AV30" s="340"/>
      <c r="AW30" s="389"/>
      <c r="AX30" s="389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212"/>
      <c r="O32" s="212"/>
      <c r="P32" s="9"/>
      <c r="Q32" s="9"/>
      <c r="R32" s="9"/>
      <c r="S32" s="9"/>
      <c r="T32" s="23" t="s">
        <v>74</v>
      </c>
      <c r="U32" s="209" t="s">
        <v>76</v>
      </c>
      <c r="V32" s="208" t="s">
        <v>76</v>
      </c>
      <c r="W32" s="8" t="s">
        <v>74</v>
      </c>
      <c r="X32" s="8" t="s">
        <v>74</v>
      </c>
      <c r="Y32" s="8" t="s">
        <v>74</v>
      </c>
      <c r="Z32" s="29" t="s">
        <v>74</v>
      </c>
      <c r="AA32" s="13" t="s">
        <v>74</v>
      </c>
      <c r="AB32" s="208" t="s">
        <v>76</v>
      </c>
      <c r="AC32" s="208" t="s">
        <v>76</v>
      </c>
      <c r="AD32" s="153" t="s">
        <v>77</v>
      </c>
      <c r="AE32" s="153" t="s">
        <v>77</v>
      </c>
      <c r="AF32" s="153" t="s">
        <v>77</v>
      </c>
      <c r="AG32" s="159" t="s">
        <v>77</v>
      </c>
      <c r="AH32" s="160" t="s">
        <v>75</v>
      </c>
      <c r="AI32" s="208" t="s">
        <v>76</v>
      </c>
      <c r="AJ32" s="208" t="s">
        <v>76</v>
      </c>
      <c r="AK32" s="153" t="s">
        <v>74</v>
      </c>
      <c r="AL32" s="8" t="s">
        <v>74</v>
      </c>
      <c r="AM32" s="8" t="s">
        <v>74</v>
      </c>
      <c r="AN32" s="29" t="s">
        <v>74</v>
      </c>
      <c r="AO32" s="13" t="s">
        <v>74</v>
      </c>
      <c r="AP32" s="208" t="s">
        <v>76</v>
      </c>
      <c r="AQ32" s="208" t="s">
        <v>76</v>
      </c>
      <c r="AR32" s="8" t="s">
        <v>74</v>
      </c>
      <c r="AS32" s="8" t="s">
        <v>74</v>
      </c>
      <c r="AT32" s="8" t="s">
        <v>74</v>
      </c>
      <c r="AU32" s="24" t="s">
        <v>74</v>
      </c>
      <c r="AV32" s="8" t="s">
        <v>74</v>
      </c>
      <c r="AW32" s="244" t="s">
        <v>76</v>
      </c>
      <c r="AX32" s="208" t="s">
        <v>76</v>
      </c>
      <c r="AY32" s="8" t="s">
        <v>74</v>
      </c>
      <c r="AZ32" s="8" t="s">
        <v>74</v>
      </c>
      <c r="BA32" s="9" t="s">
        <v>74</v>
      </c>
      <c r="BB32" s="9" t="s">
        <v>74</v>
      </c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228"/>
      <c r="O33" s="228"/>
      <c r="P33" s="45"/>
      <c r="Q33" s="45"/>
      <c r="R33" s="45"/>
      <c r="S33" s="45"/>
      <c r="T33" s="41" t="s">
        <v>74</v>
      </c>
      <c r="U33" s="229" t="s">
        <v>76</v>
      </c>
      <c r="V33" s="230" t="s">
        <v>76</v>
      </c>
      <c r="W33" s="42" t="s">
        <v>74</v>
      </c>
      <c r="X33" s="42" t="s">
        <v>74</v>
      </c>
      <c r="Y33" s="42" t="s">
        <v>74</v>
      </c>
      <c r="Z33" s="43" t="s">
        <v>74</v>
      </c>
      <c r="AA33" s="44" t="s">
        <v>74</v>
      </c>
      <c r="AB33" s="230" t="s">
        <v>76</v>
      </c>
      <c r="AC33" s="230" t="s">
        <v>76</v>
      </c>
      <c r="AD33" s="154" t="s">
        <v>77</v>
      </c>
      <c r="AE33" s="154" t="s">
        <v>77</v>
      </c>
      <c r="AF33" s="154" t="s">
        <v>77</v>
      </c>
      <c r="AG33" s="161" t="s">
        <v>77</v>
      </c>
      <c r="AH33" s="162" t="s">
        <v>75</v>
      </c>
      <c r="AI33" s="230" t="s">
        <v>76</v>
      </c>
      <c r="AJ33" s="230" t="s">
        <v>76</v>
      </c>
      <c r="AK33" s="154" t="s">
        <v>74</v>
      </c>
      <c r="AL33" s="42" t="s">
        <v>74</v>
      </c>
      <c r="AM33" s="42" t="s">
        <v>74</v>
      </c>
      <c r="AN33" s="43" t="s">
        <v>74</v>
      </c>
      <c r="AO33" s="44" t="s">
        <v>74</v>
      </c>
      <c r="AP33" s="230" t="s">
        <v>76</v>
      </c>
      <c r="AQ33" s="230" t="s">
        <v>76</v>
      </c>
      <c r="AR33" s="42" t="s">
        <v>74</v>
      </c>
      <c r="AS33" s="42" t="s">
        <v>74</v>
      </c>
      <c r="AT33" s="42" t="s">
        <v>78</v>
      </c>
      <c r="AU33" s="47" t="s">
        <v>74</v>
      </c>
      <c r="AV33" s="42"/>
      <c r="AW33" s="245"/>
      <c r="AX33" s="230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212"/>
      <c r="O34" s="212"/>
      <c r="P34" s="9"/>
      <c r="Q34" s="9"/>
      <c r="R34" s="9"/>
      <c r="S34" s="9"/>
      <c r="T34" s="23" t="s">
        <v>74</v>
      </c>
      <c r="U34" s="209" t="s">
        <v>76</v>
      </c>
      <c r="V34" s="208" t="s">
        <v>76</v>
      </c>
      <c r="W34" s="8" t="s">
        <v>74</v>
      </c>
      <c r="X34" s="8" t="s">
        <v>74</v>
      </c>
      <c r="Y34" s="8" t="s">
        <v>74</v>
      </c>
      <c r="Z34" s="29" t="s">
        <v>74</v>
      </c>
      <c r="AA34" s="13" t="s">
        <v>74</v>
      </c>
      <c r="AB34" s="208" t="s">
        <v>76</v>
      </c>
      <c r="AC34" s="208" t="s">
        <v>76</v>
      </c>
      <c r="AD34" s="153" t="s">
        <v>77</v>
      </c>
      <c r="AE34" s="153" t="s">
        <v>77</v>
      </c>
      <c r="AF34" s="153" t="s">
        <v>77</v>
      </c>
      <c r="AG34" s="159" t="s">
        <v>77</v>
      </c>
      <c r="AH34" s="160" t="s">
        <v>75</v>
      </c>
      <c r="AI34" s="246" t="s">
        <v>76</v>
      </c>
      <c r="AJ34" s="246" t="s">
        <v>76</v>
      </c>
      <c r="AK34" s="155" t="s">
        <v>74</v>
      </c>
      <c r="AL34" s="48" t="s">
        <v>74</v>
      </c>
      <c r="AM34" s="48" t="s">
        <v>74</v>
      </c>
      <c r="AN34" s="49" t="s">
        <v>74</v>
      </c>
      <c r="AO34" s="50" t="s">
        <v>74</v>
      </c>
      <c r="AP34" s="246" t="s">
        <v>76</v>
      </c>
      <c r="AQ34" s="246" t="s">
        <v>76</v>
      </c>
      <c r="AR34" s="48" t="s">
        <v>74</v>
      </c>
      <c r="AS34" s="48" t="s">
        <v>74</v>
      </c>
      <c r="AT34" s="48" t="s">
        <v>74</v>
      </c>
      <c r="AU34" s="53" t="s">
        <v>74</v>
      </c>
      <c r="AV34" s="48" t="s">
        <v>74</v>
      </c>
      <c r="AW34" s="244" t="s">
        <v>76</v>
      </c>
      <c r="AX34" s="208" t="s">
        <v>76</v>
      </c>
      <c r="AY34" s="8" t="s">
        <v>74</v>
      </c>
      <c r="AZ34" s="8" t="s">
        <v>74</v>
      </c>
      <c r="BA34" s="9" t="s">
        <v>74</v>
      </c>
      <c r="BB34" s="9" t="s">
        <v>74</v>
      </c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228"/>
      <c r="O35" s="228"/>
      <c r="P35" s="45"/>
      <c r="Q35" s="45"/>
      <c r="R35" s="45"/>
      <c r="S35" s="45"/>
      <c r="T35" s="41" t="s">
        <v>74</v>
      </c>
      <c r="U35" s="229" t="s">
        <v>76</v>
      </c>
      <c r="V35" s="230" t="s">
        <v>76</v>
      </c>
      <c r="W35" s="42" t="s">
        <v>74</v>
      </c>
      <c r="X35" s="42" t="s">
        <v>74</v>
      </c>
      <c r="Y35" s="42" t="s">
        <v>74</v>
      </c>
      <c r="Z35" s="43" t="s">
        <v>74</v>
      </c>
      <c r="AA35" s="44" t="s">
        <v>74</v>
      </c>
      <c r="AB35" s="230" t="s">
        <v>76</v>
      </c>
      <c r="AC35" s="230" t="s">
        <v>76</v>
      </c>
      <c r="AD35" s="154" t="s">
        <v>77</v>
      </c>
      <c r="AE35" s="154" t="s">
        <v>77</v>
      </c>
      <c r="AF35" s="154" t="s">
        <v>77</v>
      </c>
      <c r="AG35" s="161" t="s">
        <v>77</v>
      </c>
      <c r="AH35" s="162" t="s">
        <v>75</v>
      </c>
      <c r="AI35" s="215" t="s">
        <v>76</v>
      </c>
      <c r="AJ35" s="215" t="s">
        <v>76</v>
      </c>
      <c r="AK35" s="156" t="s">
        <v>74</v>
      </c>
      <c r="AL35" s="14" t="s">
        <v>74</v>
      </c>
      <c r="AM35" s="14" t="s">
        <v>74</v>
      </c>
      <c r="AN35" s="31" t="s">
        <v>74</v>
      </c>
      <c r="AO35" s="16" t="s">
        <v>74</v>
      </c>
      <c r="AP35" s="215" t="s">
        <v>76</v>
      </c>
      <c r="AQ35" s="215" t="s">
        <v>76</v>
      </c>
      <c r="AR35" s="14" t="s">
        <v>74</v>
      </c>
      <c r="AS35" s="14" t="s">
        <v>74</v>
      </c>
      <c r="AT35" s="14" t="s">
        <v>78</v>
      </c>
      <c r="AU35" s="89" t="s">
        <v>74</v>
      </c>
      <c r="AV35" s="14"/>
      <c r="AW35" s="247"/>
      <c r="AX35" s="215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 t="s">
        <v>84</v>
      </c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212"/>
      <c r="O36" s="212"/>
      <c r="P36" s="9"/>
      <c r="Q36" s="9"/>
      <c r="R36" s="9"/>
      <c r="S36" s="9"/>
      <c r="T36" s="23" t="s">
        <v>74</v>
      </c>
      <c r="U36" s="209" t="s">
        <v>76</v>
      </c>
      <c r="V36" s="208" t="s">
        <v>76</v>
      </c>
      <c r="W36" s="8" t="s">
        <v>74</v>
      </c>
      <c r="X36" s="8" t="s">
        <v>74</v>
      </c>
      <c r="Y36" s="8" t="s">
        <v>74</v>
      </c>
      <c r="Z36" s="29" t="s">
        <v>74</v>
      </c>
      <c r="AA36" s="13" t="s">
        <v>74</v>
      </c>
      <c r="AB36" s="208" t="s">
        <v>76</v>
      </c>
      <c r="AC36" s="208" t="s">
        <v>76</v>
      </c>
      <c r="AD36" s="153" t="s">
        <v>77</v>
      </c>
      <c r="AE36" s="153" t="s">
        <v>77</v>
      </c>
      <c r="AF36" s="153" t="s">
        <v>77</v>
      </c>
      <c r="AG36" s="159" t="s">
        <v>77</v>
      </c>
      <c r="AH36" s="160" t="s">
        <v>75</v>
      </c>
      <c r="AI36" s="208" t="s">
        <v>76</v>
      </c>
      <c r="AJ36" s="208" t="s">
        <v>76</v>
      </c>
      <c r="AK36" s="153" t="s">
        <v>85</v>
      </c>
      <c r="AL36" s="8" t="s">
        <v>74</v>
      </c>
      <c r="AM36" s="8" t="s">
        <v>74</v>
      </c>
      <c r="AN36" s="29" t="s">
        <v>74</v>
      </c>
      <c r="AO36" s="13" t="s">
        <v>74</v>
      </c>
      <c r="AP36" s="208" t="s">
        <v>76</v>
      </c>
      <c r="AQ36" s="208" t="s">
        <v>76</v>
      </c>
      <c r="AR36" s="8" t="s">
        <v>74</v>
      </c>
      <c r="AS36" s="8" t="s">
        <v>74</v>
      </c>
      <c r="AT36" s="8" t="s">
        <v>74</v>
      </c>
      <c r="AU36" s="24" t="s">
        <v>74</v>
      </c>
      <c r="AV36" s="8" t="s">
        <v>74</v>
      </c>
      <c r="AW36" s="244" t="s">
        <v>76</v>
      </c>
      <c r="AX36" s="208" t="s">
        <v>76</v>
      </c>
      <c r="AY36" s="8" t="s">
        <v>74</v>
      </c>
      <c r="AZ36" s="8" t="s">
        <v>74</v>
      </c>
      <c r="BA36" s="9" t="s">
        <v>74</v>
      </c>
      <c r="BB36" s="8" t="s">
        <v>74</v>
      </c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228"/>
      <c r="O37" s="228"/>
      <c r="P37" s="45"/>
      <c r="Q37" s="45"/>
      <c r="R37" s="45"/>
      <c r="S37" s="45"/>
      <c r="T37" s="41" t="s">
        <v>74</v>
      </c>
      <c r="U37" s="229" t="s">
        <v>76</v>
      </c>
      <c r="V37" s="230" t="s">
        <v>76</v>
      </c>
      <c r="W37" s="42" t="s">
        <v>74</v>
      </c>
      <c r="X37" s="42" t="s">
        <v>74</v>
      </c>
      <c r="Y37" s="42" t="s">
        <v>74</v>
      </c>
      <c r="Z37" s="43" t="s">
        <v>74</v>
      </c>
      <c r="AA37" s="44" t="s">
        <v>74</v>
      </c>
      <c r="AB37" s="230" t="s">
        <v>76</v>
      </c>
      <c r="AC37" s="230" t="s">
        <v>76</v>
      </c>
      <c r="AD37" s="154" t="s">
        <v>77</v>
      </c>
      <c r="AE37" s="154" t="s">
        <v>77</v>
      </c>
      <c r="AF37" s="154" t="s">
        <v>77</v>
      </c>
      <c r="AG37" s="161" t="s">
        <v>77</v>
      </c>
      <c r="AH37" s="162" t="s">
        <v>75</v>
      </c>
      <c r="AI37" s="230" t="s">
        <v>76</v>
      </c>
      <c r="AJ37" s="230" t="s">
        <v>76</v>
      </c>
      <c r="AK37" s="154" t="s">
        <v>85</v>
      </c>
      <c r="AL37" s="42" t="s">
        <v>74</v>
      </c>
      <c r="AM37" s="42" t="s">
        <v>74</v>
      </c>
      <c r="AN37" s="43" t="s">
        <v>74</v>
      </c>
      <c r="AO37" s="44" t="s">
        <v>74</v>
      </c>
      <c r="AP37" s="230" t="s">
        <v>76</v>
      </c>
      <c r="AQ37" s="230" t="s">
        <v>76</v>
      </c>
      <c r="AR37" s="42" t="s">
        <v>74</v>
      </c>
      <c r="AS37" s="42" t="s">
        <v>74</v>
      </c>
      <c r="AT37" s="42" t="s">
        <v>78</v>
      </c>
      <c r="AU37" s="47" t="s">
        <v>74</v>
      </c>
      <c r="AV37" s="42"/>
      <c r="AW37" s="245"/>
      <c r="AX37" s="230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 t="s">
        <v>143</v>
      </c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212"/>
      <c r="O38" s="212"/>
      <c r="P38" s="9"/>
      <c r="Q38" s="9"/>
      <c r="R38" s="9"/>
      <c r="S38" s="9"/>
      <c r="T38" s="23" t="s">
        <v>74</v>
      </c>
      <c r="U38" s="209" t="s">
        <v>76</v>
      </c>
      <c r="V38" s="208" t="s">
        <v>76</v>
      </c>
      <c r="W38" s="8" t="s">
        <v>73</v>
      </c>
      <c r="X38" s="8" t="s">
        <v>73</v>
      </c>
      <c r="Y38" s="8" t="s">
        <v>73</v>
      </c>
      <c r="Z38" s="29" t="s">
        <v>73</v>
      </c>
      <c r="AA38" s="13" t="s">
        <v>73</v>
      </c>
      <c r="AB38" s="208" t="s">
        <v>75</v>
      </c>
      <c r="AC38" s="208" t="s">
        <v>75</v>
      </c>
      <c r="AD38" s="153" t="s">
        <v>77</v>
      </c>
      <c r="AE38" s="153" t="s">
        <v>77</v>
      </c>
      <c r="AF38" s="153" t="s">
        <v>77</v>
      </c>
      <c r="AG38" s="159" t="s">
        <v>77</v>
      </c>
      <c r="AH38" s="160" t="s">
        <v>75</v>
      </c>
      <c r="AI38" s="208" t="s">
        <v>75</v>
      </c>
      <c r="AJ38" s="208" t="s">
        <v>75</v>
      </c>
      <c r="AK38" s="153" t="s">
        <v>73</v>
      </c>
      <c r="AL38" s="8" t="s">
        <v>73</v>
      </c>
      <c r="AM38" s="8" t="s">
        <v>73</v>
      </c>
      <c r="AN38" s="29" t="s">
        <v>73</v>
      </c>
      <c r="AO38" s="13" t="s">
        <v>73</v>
      </c>
      <c r="AP38" s="208" t="s">
        <v>75</v>
      </c>
      <c r="AQ38" s="208" t="s">
        <v>75</v>
      </c>
      <c r="AR38" s="8" t="s">
        <v>73</v>
      </c>
      <c r="AS38" s="8" t="s">
        <v>73</v>
      </c>
      <c r="AT38" s="8" t="s">
        <v>73</v>
      </c>
      <c r="AU38" s="24" t="s">
        <v>73</v>
      </c>
      <c r="AV38" s="8" t="s">
        <v>73</v>
      </c>
      <c r="AW38" s="244" t="s">
        <v>75</v>
      </c>
      <c r="AX38" s="208" t="s">
        <v>75</v>
      </c>
      <c r="AY38" s="8" t="s">
        <v>73</v>
      </c>
      <c r="AZ38" s="8" t="s">
        <v>73</v>
      </c>
      <c r="BA38" s="9" t="s">
        <v>73</v>
      </c>
      <c r="BB38" s="8" t="s">
        <v>73</v>
      </c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228"/>
      <c r="O39" s="228"/>
      <c r="P39" s="45"/>
      <c r="Q39" s="45"/>
      <c r="R39" s="45"/>
      <c r="S39" s="45"/>
      <c r="T39" s="41" t="s">
        <v>74</v>
      </c>
      <c r="U39" s="229" t="s">
        <v>76</v>
      </c>
      <c r="V39" s="230" t="s">
        <v>76</v>
      </c>
      <c r="W39" s="42" t="s">
        <v>73</v>
      </c>
      <c r="X39" s="42" t="s">
        <v>73</v>
      </c>
      <c r="Y39" s="42" t="s">
        <v>73</v>
      </c>
      <c r="Z39" s="43" t="s">
        <v>73</v>
      </c>
      <c r="AA39" s="44" t="s">
        <v>73</v>
      </c>
      <c r="AB39" s="230" t="s">
        <v>75</v>
      </c>
      <c r="AC39" s="230" t="s">
        <v>75</v>
      </c>
      <c r="AD39" s="154" t="s">
        <v>77</v>
      </c>
      <c r="AE39" s="154" t="s">
        <v>77</v>
      </c>
      <c r="AF39" s="154" t="s">
        <v>77</v>
      </c>
      <c r="AG39" s="161" t="s">
        <v>77</v>
      </c>
      <c r="AH39" s="162" t="s">
        <v>75</v>
      </c>
      <c r="AI39" s="230" t="s">
        <v>75</v>
      </c>
      <c r="AJ39" s="230" t="s">
        <v>75</v>
      </c>
      <c r="AK39" s="154" t="s">
        <v>73</v>
      </c>
      <c r="AL39" s="42" t="s">
        <v>73</v>
      </c>
      <c r="AM39" s="42" t="s">
        <v>73</v>
      </c>
      <c r="AN39" s="43" t="s">
        <v>73</v>
      </c>
      <c r="AO39" s="44" t="s">
        <v>73</v>
      </c>
      <c r="AP39" s="230" t="s">
        <v>75</v>
      </c>
      <c r="AQ39" s="230" t="s">
        <v>75</v>
      </c>
      <c r="AR39" s="42" t="s">
        <v>73</v>
      </c>
      <c r="AS39" s="42" t="s">
        <v>73</v>
      </c>
      <c r="AT39" s="42" t="s">
        <v>78</v>
      </c>
      <c r="AU39" s="47" t="s">
        <v>73</v>
      </c>
      <c r="AV39" s="42"/>
      <c r="AW39" s="245"/>
      <c r="AX39" s="230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 t="s">
        <v>86</v>
      </c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218"/>
      <c r="O40" s="218"/>
      <c r="P40" s="18"/>
      <c r="Q40" s="18"/>
      <c r="R40" s="18"/>
      <c r="S40" s="18"/>
      <c r="T40" s="27"/>
      <c r="U40" s="219"/>
      <c r="V40" s="220"/>
      <c r="W40" s="17"/>
      <c r="X40" s="17"/>
      <c r="Y40" s="17"/>
      <c r="Z40" s="32"/>
      <c r="AA40" s="50"/>
      <c r="AB40" s="246"/>
      <c r="AC40" s="246"/>
      <c r="AD40" s="48"/>
      <c r="AE40" s="48"/>
      <c r="AF40" s="48"/>
      <c r="AG40" s="51"/>
      <c r="AH40" s="52"/>
      <c r="AI40" s="246"/>
      <c r="AJ40" s="246"/>
      <c r="AK40" s="155" t="s">
        <v>74</v>
      </c>
      <c r="AL40" s="48" t="s">
        <v>74</v>
      </c>
      <c r="AM40" s="48" t="s">
        <v>74</v>
      </c>
      <c r="AN40" s="49" t="s">
        <v>74</v>
      </c>
      <c r="AO40" s="50" t="s">
        <v>74</v>
      </c>
      <c r="AP40" s="246" t="s">
        <v>76</v>
      </c>
      <c r="AQ40" s="246" t="s">
        <v>76</v>
      </c>
      <c r="AR40" s="48" t="s">
        <v>74</v>
      </c>
      <c r="AS40" s="48" t="s">
        <v>74</v>
      </c>
      <c r="AT40" s="48" t="s">
        <v>74</v>
      </c>
      <c r="AU40" s="53" t="s">
        <v>74</v>
      </c>
      <c r="AV40" s="48" t="s">
        <v>74</v>
      </c>
      <c r="AW40" s="244" t="s">
        <v>76</v>
      </c>
      <c r="AX40" s="208" t="s">
        <v>76</v>
      </c>
      <c r="AY40" s="8" t="s">
        <v>74</v>
      </c>
      <c r="AZ40" s="8" t="s">
        <v>74</v>
      </c>
      <c r="BA40" s="9" t="s">
        <v>74</v>
      </c>
      <c r="BB40" s="8" t="s">
        <v>74</v>
      </c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223"/>
      <c r="O41" s="223"/>
      <c r="P41" s="11"/>
      <c r="Q41" s="11"/>
      <c r="R41" s="11"/>
      <c r="S41" s="11"/>
      <c r="T41" s="25"/>
      <c r="U41" s="224"/>
      <c r="V41" s="225"/>
      <c r="W41" s="10"/>
      <c r="X41" s="10"/>
      <c r="Y41" s="10"/>
      <c r="Z41" s="30"/>
      <c r="AA41" s="16"/>
      <c r="AB41" s="215"/>
      <c r="AC41" s="215"/>
      <c r="AD41" s="14"/>
      <c r="AE41" s="14"/>
      <c r="AF41" s="14"/>
      <c r="AG41" s="15"/>
      <c r="AH41" s="36"/>
      <c r="AI41" s="215"/>
      <c r="AJ41" s="215"/>
      <c r="AK41" s="156" t="s">
        <v>74</v>
      </c>
      <c r="AL41" s="14" t="s">
        <v>74</v>
      </c>
      <c r="AM41" s="14" t="s">
        <v>74</v>
      </c>
      <c r="AN41" s="31" t="s">
        <v>74</v>
      </c>
      <c r="AO41" s="16" t="s">
        <v>74</v>
      </c>
      <c r="AP41" s="215" t="s">
        <v>76</v>
      </c>
      <c r="AQ41" s="215" t="s">
        <v>76</v>
      </c>
      <c r="AR41" s="14" t="s">
        <v>74</v>
      </c>
      <c r="AS41" s="14" t="s">
        <v>74</v>
      </c>
      <c r="AT41" s="14" t="s">
        <v>78</v>
      </c>
      <c r="AU41" s="89" t="s">
        <v>74</v>
      </c>
      <c r="AV41" s="14"/>
      <c r="AW41" s="247"/>
      <c r="AX41" s="215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 t="s">
        <v>87</v>
      </c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218"/>
      <c r="O42" s="218"/>
      <c r="P42" s="18"/>
      <c r="Q42" s="18"/>
      <c r="R42" s="18"/>
      <c r="S42" s="18"/>
      <c r="T42" s="27"/>
      <c r="U42" s="219"/>
      <c r="V42" s="220"/>
      <c r="W42" s="17"/>
      <c r="X42" s="17"/>
      <c r="Y42" s="17"/>
      <c r="Z42" s="32"/>
      <c r="AA42" s="19"/>
      <c r="AB42" s="220"/>
      <c r="AC42" s="220"/>
      <c r="AD42" s="17"/>
      <c r="AE42" s="17"/>
      <c r="AF42" s="17"/>
      <c r="AG42" s="18"/>
      <c r="AH42" s="37"/>
      <c r="AI42" s="220"/>
      <c r="AJ42" s="220"/>
      <c r="AK42" s="157" t="s">
        <v>74</v>
      </c>
      <c r="AL42" s="17" t="s">
        <v>74</v>
      </c>
      <c r="AM42" s="8" t="s">
        <v>74</v>
      </c>
      <c r="AN42" s="29" t="s">
        <v>74</v>
      </c>
      <c r="AO42" s="13" t="s">
        <v>74</v>
      </c>
      <c r="AP42" s="208" t="s">
        <v>76</v>
      </c>
      <c r="AQ42" s="246" t="s">
        <v>76</v>
      </c>
      <c r="AR42" s="48" t="s">
        <v>74</v>
      </c>
      <c r="AS42" s="48" t="s">
        <v>74</v>
      </c>
      <c r="AT42" s="48" t="s">
        <v>74</v>
      </c>
      <c r="AU42" s="53" t="s">
        <v>74</v>
      </c>
      <c r="AV42" s="48" t="s">
        <v>74</v>
      </c>
      <c r="AW42" s="244" t="s">
        <v>76</v>
      </c>
      <c r="AX42" s="208" t="s">
        <v>76</v>
      </c>
      <c r="AY42" s="8" t="s">
        <v>74</v>
      </c>
      <c r="AZ42" s="8" t="s">
        <v>74</v>
      </c>
      <c r="BA42" s="9" t="s">
        <v>74</v>
      </c>
      <c r="BB42" s="8" t="s">
        <v>74</v>
      </c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213"/>
      <c r="O43" s="213"/>
      <c r="P43" s="15"/>
      <c r="Q43" s="15"/>
      <c r="R43" s="15"/>
      <c r="S43" s="15"/>
      <c r="T43" s="26"/>
      <c r="U43" s="214"/>
      <c r="V43" s="215"/>
      <c r="W43" s="14"/>
      <c r="X43" s="14"/>
      <c r="Y43" s="14"/>
      <c r="Z43" s="31"/>
      <c r="AA43" s="16"/>
      <c r="AB43" s="215"/>
      <c r="AC43" s="215"/>
      <c r="AD43" s="14"/>
      <c r="AE43" s="14"/>
      <c r="AF43" s="14"/>
      <c r="AG43" s="15"/>
      <c r="AH43" s="36"/>
      <c r="AI43" s="215"/>
      <c r="AJ43" s="215"/>
      <c r="AK43" s="156" t="s">
        <v>74</v>
      </c>
      <c r="AL43" s="14" t="s">
        <v>74</v>
      </c>
      <c r="AM43" s="14" t="s">
        <v>74</v>
      </c>
      <c r="AN43" s="31" t="s">
        <v>74</v>
      </c>
      <c r="AO43" s="16" t="s">
        <v>74</v>
      </c>
      <c r="AP43" s="215" t="s">
        <v>76</v>
      </c>
      <c r="AQ43" s="215" t="s">
        <v>76</v>
      </c>
      <c r="AR43" s="14" t="s">
        <v>74</v>
      </c>
      <c r="AS43" s="14" t="s">
        <v>74</v>
      </c>
      <c r="AT43" s="14" t="s">
        <v>78</v>
      </c>
      <c r="AU43" s="89" t="s">
        <v>74</v>
      </c>
      <c r="AV43" s="14"/>
      <c r="AW43" s="247"/>
      <c r="AX43" s="215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218"/>
      <c r="O44" s="218"/>
      <c r="P44" s="18"/>
      <c r="Q44" s="18"/>
      <c r="R44" s="18"/>
      <c r="S44" s="18"/>
      <c r="T44" s="27"/>
      <c r="U44" s="219"/>
      <c r="V44" s="220"/>
      <c r="W44" s="17"/>
      <c r="X44" s="17"/>
      <c r="Y44" s="17"/>
      <c r="Z44" s="32"/>
      <c r="AA44" s="19"/>
      <c r="AB44" s="220"/>
      <c r="AC44" s="220"/>
      <c r="AD44" s="17"/>
      <c r="AE44" s="17"/>
      <c r="AF44" s="17"/>
      <c r="AG44" s="18"/>
      <c r="AH44" s="37"/>
      <c r="AI44" s="220"/>
      <c r="AJ44" s="220"/>
      <c r="AK44" s="157"/>
      <c r="AL44" s="17"/>
      <c r="AM44" s="8"/>
      <c r="AN44" s="29"/>
      <c r="AO44" s="13"/>
      <c r="AP44" s="208"/>
      <c r="AQ44" s="246"/>
      <c r="AR44" s="48"/>
      <c r="AS44" s="48"/>
      <c r="AT44" s="48"/>
      <c r="AU44" s="53"/>
      <c r="AV44" s="48"/>
      <c r="AW44" s="244"/>
      <c r="AX44" s="20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213"/>
      <c r="O45" s="213"/>
      <c r="P45" s="15"/>
      <c r="Q45" s="15"/>
      <c r="R45" s="15"/>
      <c r="S45" s="15"/>
      <c r="T45" s="26"/>
      <c r="U45" s="214"/>
      <c r="V45" s="215"/>
      <c r="W45" s="14"/>
      <c r="X45" s="14"/>
      <c r="Y45" s="14"/>
      <c r="Z45" s="31"/>
      <c r="AA45" s="16"/>
      <c r="AB45" s="215"/>
      <c r="AC45" s="215"/>
      <c r="AD45" s="14"/>
      <c r="AE45" s="14"/>
      <c r="AF45" s="14"/>
      <c r="AG45" s="15"/>
      <c r="AH45" s="36"/>
      <c r="AI45" s="215"/>
      <c r="AJ45" s="215"/>
      <c r="AK45" s="156"/>
      <c r="AL45" s="14"/>
      <c r="AM45" s="14"/>
      <c r="AN45" s="31"/>
      <c r="AO45" s="16"/>
      <c r="AP45" s="215"/>
      <c r="AQ45" s="215"/>
      <c r="AR45" s="14"/>
      <c r="AS45" s="14"/>
      <c r="AT45" s="14"/>
      <c r="AU45" s="89"/>
      <c r="AV45" s="14"/>
      <c r="AW45" s="247"/>
      <c r="AX45" s="215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218"/>
      <c r="O46" s="218"/>
      <c r="P46" s="18"/>
      <c r="Q46" s="18"/>
      <c r="R46" s="18"/>
      <c r="S46" s="18"/>
      <c r="T46" s="27"/>
      <c r="U46" s="219"/>
      <c r="V46" s="220"/>
      <c r="W46" s="17"/>
      <c r="X46" s="17"/>
      <c r="Y46" s="17"/>
      <c r="Z46" s="32"/>
      <c r="AA46" s="19"/>
      <c r="AB46" s="220"/>
      <c r="AC46" s="220"/>
      <c r="AD46" s="17"/>
      <c r="AE46" s="17"/>
      <c r="AF46" s="17"/>
      <c r="AG46" s="18"/>
      <c r="AH46" s="37"/>
      <c r="AI46" s="220"/>
      <c r="AJ46" s="220"/>
      <c r="AK46" s="157"/>
      <c r="AL46" s="17"/>
      <c r="AM46" s="8"/>
      <c r="AN46" s="29"/>
      <c r="AO46" s="13"/>
      <c r="AP46" s="208"/>
      <c r="AQ46" s="246"/>
      <c r="AR46" s="48"/>
      <c r="AS46" s="48"/>
      <c r="AT46" s="48"/>
      <c r="AU46" s="53"/>
      <c r="AV46" s="48"/>
      <c r="AW46" s="244"/>
      <c r="AX46" s="20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213"/>
      <c r="O47" s="213"/>
      <c r="P47" s="15"/>
      <c r="Q47" s="15"/>
      <c r="R47" s="15"/>
      <c r="S47" s="15"/>
      <c r="T47" s="26"/>
      <c r="U47" s="214"/>
      <c r="V47" s="215"/>
      <c r="W47" s="14"/>
      <c r="X47" s="14"/>
      <c r="Y47" s="14"/>
      <c r="Z47" s="31"/>
      <c r="AA47" s="16"/>
      <c r="AB47" s="215"/>
      <c r="AC47" s="215"/>
      <c r="AD47" s="14"/>
      <c r="AE47" s="14"/>
      <c r="AF47" s="14"/>
      <c r="AG47" s="15"/>
      <c r="AH47" s="36"/>
      <c r="AI47" s="215"/>
      <c r="AJ47" s="215"/>
      <c r="AK47" s="156"/>
      <c r="AL47" s="14"/>
      <c r="AM47" s="14"/>
      <c r="AN47" s="31"/>
      <c r="AO47" s="16"/>
      <c r="AP47" s="215"/>
      <c r="AQ47" s="215"/>
      <c r="AR47" s="14"/>
      <c r="AS47" s="14"/>
      <c r="AT47" s="14"/>
      <c r="AU47" s="89"/>
      <c r="AV47" s="14"/>
      <c r="AW47" s="247"/>
      <c r="AX47" s="215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218"/>
      <c r="O48" s="218"/>
      <c r="P48" s="18"/>
      <c r="Q48" s="18"/>
      <c r="R48" s="18"/>
      <c r="S48" s="18"/>
      <c r="T48" s="27"/>
      <c r="U48" s="219"/>
      <c r="V48" s="220"/>
      <c r="W48" s="17"/>
      <c r="X48" s="17"/>
      <c r="Y48" s="17"/>
      <c r="Z48" s="32"/>
      <c r="AA48" s="19"/>
      <c r="AB48" s="220"/>
      <c r="AC48" s="220"/>
      <c r="AD48" s="17"/>
      <c r="AE48" s="17"/>
      <c r="AF48" s="17"/>
      <c r="AG48" s="18"/>
      <c r="AH48" s="37"/>
      <c r="AI48" s="220"/>
      <c r="AJ48" s="220"/>
      <c r="AK48" s="157"/>
      <c r="AL48" s="17"/>
      <c r="AM48" s="8"/>
      <c r="AN48" s="29"/>
      <c r="AO48" s="13"/>
      <c r="AP48" s="208"/>
      <c r="AQ48" s="246"/>
      <c r="AR48" s="48"/>
      <c r="AS48" s="48"/>
      <c r="AT48" s="48"/>
      <c r="AU48" s="53"/>
      <c r="AV48" s="48"/>
      <c r="AW48" s="244"/>
      <c r="AX48" s="20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213"/>
      <c r="O49" s="213"/>
      <c r="P49" s="15"/>
      <c r="Q49" s="15"/>
      <c r="R49" s="15"/>
      <c r="S49" s="15"/>
      <c r="T49" s="26"/>
      <c r="U49" s="214"/>
      <c r="V49" s="215"/>
      <c r="W49" s="14"/>
      <c r="X49" s="14"/>
      <c r="Y49" s="14"/>
      <c r="Z49" s="31"/>
      <c r="AA49" s="16"/>
      <c r="AB49" s="215"/>
      <c r="AC49" s="215"/>
      <c r="AD49" s="14"/>
      <c r="AE49" s="14"/>
      <c r="AF49" s="14"/>
      <c r="AG49" s="15"/>
      <c r="AH49" s="36"/>
      <c r="AI49" s="215"/>
      <c r="AJ49" s="215"/>
      <c r="AK49" s="156"/>
      <c r="AL49" s="14"/>
      <c r="AM49" s="14"/>
      <c r="AN49" s="31"/>
      <c r="AO49" s="16"/>
      <c r="AP49" s="215"/>
      <c r="AQ49" s="215"/>
      <c r="AR49" s="14"/>
      <c r="AS49" s="14"/>
      <c r="AT49" s="14"/>
      <c r="AU49" s="89"/>
      <c r="AV49" s="14"/>
      <c r="AW49" s="247"/>
      <c r="AX49" s="215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58"/>
      <c r="AZ51" s="58"/>
      <c r="BA51" s="55"/>
      <c r="BB51" s="58"/>
    </row>
    <row r="52" spans="1:54" s="4" customFormat="1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"/>
      <c r="V52" s="58"/>
      <c r="W52" s="58"/>
      <c r="X52" s="59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9"/>
      <c r="AL52" s="129"/>
      <c r="AM52" s="58"/>
      <c r="AN52" s="58"/>
      <c r="AO52" s="59"/>
      <c r="AP52" s="58"/>
      <c r="AQ52" s="58"/>
      <c r="AR52" s="58"/>
      <c r="AS52" s="58"/>
      <c r="AT52" s="58"/>
      <c r="AU52" s="59"/>
      <c r="AV52" s="6"/>
      <c r="AW52" s="58"/>
      <c r="AX52" s="58"/>
      <c r="AY52" s="58"/>
      <c r="AZ52" s="58"/>
      <c r="BA52" s="58"/>
      <c r="BB52" s="58"/>
    </row>
    <row r="53" spans="1:54" s="4" customFormat="1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129"/>
      <c r="AL54" s="129"/>
      <c r="AM54" s="58"/>
      <c r="AN54" s="58"/>
      <c r="AO54" s="59"/>
      <c r="AP54" s="59"/>
      <c r="AQ54" s="59"/>
      <c r="AR54" s="59"/>
      <c r="AS54" s="59"/>
      <c r="AT54" s="59"/>
      <c r="AU54" s="59"/>
      <c r="BB54" s="58"/>
    </row>
    <row r="55" spans="1:54" s="4" customFormat="1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129"/>
      <c r="AL56" s="129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s="4" customFormat="1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129"/>
      <c r="AL57" s="129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</row>
    <row r="58" spans="1:54" s="4" customFormat="1" ht="18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3">
    <mergeCell ref="AF1:AI1"/>
    <mergeCell ref="K6:L6"/>
    <mergeCell ref="B40:B49"/>
    <mergeCell ref="K36:L36"/>
    <mergeCell ref="K37:L37"/>
    <mergeCell ref="K38:L38"/>
    <mergeCell ref="K39:L39"/>
    <mergeCell ref="AG24:AG30"/>
    <mergeCell ref="AH24:AH30"/>
    <mergeCell ref="AI24:AI30"/>
    <mergeCell ref="AS24:AS30"/>
    <mergeCell ref="BE6:BF6"/>
    <mergeCell ref="BJ6:BK6"/>
    <mergeCell ref="BD7:BL7"/>
    <mergeCell ref="BH10:BI10"/>
    <mergeCell ref="BH12:BI12"/>
    <mergeCell ref="BB24:BB30"/>
    <mergeCell ref="BH17:BI17"/>
    <mergeCell ref="BH20:BI20"/>
    <mergeCell ref="BK19:BM19"/>
    <mergeCell ref="BK20:BL20"/>
    <mergeCell ref="AT24:AT30"/>
    <mergeCell ref="AU24:AU30"/>
    <mergeCell ref="AV24:AV30"/>
    <mergeCell ref="AW24:AW30"/>
    <mergeCell ref="AX24:AX30"/>
    <mergeCell ref="AY24:AY30"/>
    <mergeCell ref="AZ24:AZ30"/>
    <mergeCell ref="BA24:BA30"/>
    <mergeCell ref="AM24:AM30"/>
    <mergeCell ref="AN24:AN30"/>
    <mergeCell ref="AO24:AO30"/>
    <mergeCell ref="AP24:AP30"/>
    <mergeCell ref="AQ24:AQ30"/>
    <mergeCell ref="AR24:AR30"/>
    <mergeCell ref="AL24:AL30"/>
    <mergeCell ref="AA24:AA30"/>
    <mergeCell ref="AB24:AB30"/>
    <mergeCell ref="AC24:AC30"/>
    <mergeCell ref="AD24:AD30"/>
    <mergeCell ref="AE24:AE30"/>
    <mergeCell ref="AF24:AF30"/>
    <mergeCell ref="W24:W30"/>
    <mergeCell ref="X24:X30"/>
    <mergeCell ref="Y24:Y30"/>
    <mergeCell ref="Z24:Z30"/>
    <mergeCell ref="AJ24:AJ30"/>
    <mergeCell ref="AK24:AK30"/>
    <mergeCell ref="Q24:Q30"/>
    <mergeCell ref="K40:L40"/>
    <mergeCell ref="K32:L32"/>
    <mergeCell ref="K33:L33"/>
    <mergeCell ref="U24:U30"/>
    <mergeCell ref="V24:V30"/>
    <mergeCell ref="N24:N30"/>
    <mergeCell ref="O24:O30"/>
    <mergeCell ref="K45:L45"/>
    <mergeCell ref="K34:L34"/>
    <mergeCell ref="K35:L35"/>
    <mergeCell ref="P24:P30"/>
    <mergeCell ref="A32:A49"/>
    <mergeCell ref="K41:L41"/>
    <mergeCell ref="K46:L46"/>
    <mergeCell ref="K49:L49"/>
    <mergeCell ref="K48:L48"/>
    <mergeCell ref="A22:A30"/>
    <mergeCell ref="K42:L42"/>
    <mergeCell ref="K43:L43"/>
    <mergeCell ref="K47:L47"/>
    <mergeCell ref="K44:L44"/>
    <mergeCell ref="B20:E21"/>
    <mergeCell ref="F20:J21"/>
    <mergeCell ref="K20:L20"/>
    <mergeCell ref="K21:L21"/>
    <mergeCell ref="B32:B39"/>
    <mergeCell ref="B22:J23"/>
    <mergeCell ref="B24:L30"/>
    <mergeCell ref="B14:E15"/>
    <mergeCell ref="F14:J15"/>
    <mergeCell ref="K14:L14"/>
    <mergeCell ref="K15:L15"/>
    <mergeCell ref="B18:E19"/>
    <mergeCell ref="F18:J19"/>
    <mergeCell ref="K18:L18"/>
    <mergeCell ref="K19:L19"/>
    <mergeCell ref="B16:E17"/>
    <mergeCell ref="F16:J17"/>
    <mergeCell ref="B2:D2"/>
    <mergeCell ref="V2:W2"/>
    <mergeCell ref="B3:D3"/>
    <mergeCell ref="O5:Q5"/>
    <mergeCell ref="V5:X5"/>
    <mergeCell ref="B7:E7"/>
    <mergeCell ref="F7:J7"/>
    <mergeCell ref="K7:L7"/>
    <mergeCell ref="A8:A21"/>
    <mergeCell ref="B8:E9"/>
    <mergeCell ref="F8:J9"/>
    <mergeCell ref="K8:L8"/>
    <mergeCell ref="B10:E11"/>
    <mergeCell ref="F10:J11"/>
    <mergeCell ref="K10:L10"/>
    <mergeCell ref="K11:L11"/>
    <mergeCell ref="B12:E13"/>
    <mergeCell ref="F12:J13"/>
    <mergeCell ref="AC5:AE5"/>
    <mergeCell ref="K9:L9"/>
    <mergeCell ref="R24:R30"/>
    <mergeCell ref="S24:S30"/>
    <mergeCell ref="T24:T30"/>
    <mergeCell ref="K12:L12"/>
    <mergeCell ref="K13:L13"/>
    <mergeCell ref="K16:L16"/>
    <mergeCell ref="K17:L17"/>
    <mergeCell ref="M24:M30"/>
    <mergeCell ref="BL1:BM1"/>
    <mergeCell ref="BK12:BM12"/>
    <mergeCell ref="BK13:BL13"/>
    <mergeCell ref="BI8:BJ8"/>
    <mergeCell ref="BH18:BI18"/>
    <mergeCell ref="BH11:BI11"/>
    <mergeCell ref="BH13:BI13"/>
    <mergeCell ref="BI5:BJ5"/>
    <mergeCell ref="AF2:AH2"/>
    <mergeCell ref="AY2:BA2"/>
    <mergeCell ref="AJ2:AV2"/>
    <mergeCell ref="K22:L22"/>
    <mergeCell ref="K23:L23"/>
    <mergeCell ref="BH19:BI19"/>
    <mergeCell ref="AQ5:AS5"/>
    <mergeCell ref="AX5:AZ5"/>
    <mergeCell ref="BD5:BE5"/>
    <mergeCell ref="AJ5:AL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B22" sqref="B22:J23"/>
      <selection pane="topRight" activeCell="B22" sqref="B22:J23"/>
      <selection pane="bottomLeft" activeCell="B22" sqref="B22:J23"/>
      <selection pane="bottomRight" activeCell="AU23" sqref="AU23"/>
    </sheetView>
  </sheetViews>
  <sheetFormatPr defaultColWidth="9.140625" defaultRowHeight="15"/>
  <cols>
    <col min="1" max="68" width="2.8515625" style="0" customWidth="1"/>
  </cols>
  <sheetData>
    <row r="1" spans="1:66" ht="25.5" thickBot="1" thickTop="1">
      <c r="A1" s="54" t="s">
        <v>102</v>
      </c>
      <c r="AF1" s="312" t="s">
        <v>98</v>
      </c>
      <c r="AG1" s="313"/>
      <c r="AH1" s="313"/>
      <c r="AI1" s="314"/>
      <c r="AR1" s="57"/>
      <c r="BK1" s="62"/>
      <c r="BL1" s="327" t="s">
        <v>47</v>
      </c>
      <c r="BM1" s="327"/>
      <c r="BN1" s="190">
        <v>2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T4" s="294" t="s">
        <v>128</v>
      </c>
      <c r="U4" s="295" t="s">
        <v>133</v>
      </c>
      <c r="AX4" s="294" t="s">
        <v>141</v>
      </c>
      <c r="AY4" s="295" t="s">
        <v>142</v>
      </c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4</v>
      </c>
      <c r="P5" s="306"/>
      <c r="Q5" s="306"/>
      <c r="R5" s="66" t="s">
        <v>15</v>
      </c>
      <c r="S5" s="67"/>
      <c r="T5" s="69"/>
      <c r="U5" s="69" t="s">
        <v>14</v>
      </c>
      <c r="V5" s="325">
        <v>5</v>
      </c>
      <c r="W5" s="325"/>
      <c r="X5" s="325"/>
      <c r="Y5" s="69" t="s">
        <v>15</v>
      </c>
      <c r="Z5" s="69"/>
      <c r="AA5" s="71"/>
      <c r="AB5" s="69" t="s">
        <v>14</v>
      </c>
      <c r="AC5" s="325">
        <v>6</v>
      </c>
      <c r="AD5" s="325"/>
      <c r="AE5" s="325"/>
      <c r="AF5" s="69" t="s">
        <v>15</v>
      </c>
      <c r="AG5" s="70"/>
      <c r="AH5" s="71"/>
      <c r="AI5" s="69" t="s">
        <v>14</v>
      </c>
      <c r="AJ5" s="325">
        <v>7</v>
      </c>
      <c r="AK5" s="325"/>
      <c r="AL5" s="325"/>
      <c r="AM5" s="69" t="s">
        <v>15</v>
      </c>
      <c r="AN5" s="70"/>
      <c r="AO5" s="71"/>
      <c r="AP5" s="69" t="s">
        <v>14</v>
      </c>
      <c r="AQ5" s="325">
        <v>8</v>
      </c>
      <c r="AR5" s="325"/>
      <c r="AS5" s="325"/>
      <c r="AT5" s="69" t="s">
        <v>15</v>
      </c>
      <c r="AU5" s="72"/>
      <c r="AV5" s="73"/>
      <c r="AW5" s="66" t="s">
        <v>14</v>
      </c>
      <c r="AX5" s="306">
        <v>9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63</v>
      </c>
      <c r="L6" s="363"/>
      <c r="M6" s="2" t="s">
        <v>64</v>
      </c>
      <c r="N6" s="204" t="s">
        <v>65</v>
      </c>
      <c r="O6" s="204" t="s">
        <v>0</v>
      </c>
      <c r="P6" s="2" t="s">
        <v>66</v>
      </c>
      <c r="Q6" s="2" t="s">
        <v>67</v>
      </c>
      <c r="R6" s="2" t="s">
        <v>68</v>
      </c>
      <c r="S6" s="22" t="s">
        <v>69</v>
      </c>
      <c r="T6" s="21" t="s">
        <v>64</v>
      </c>
      <c r="U6" s="205" t="s">
        <v>65</v>
      </c>
      <c r="V6" s="204" t="s">
        <v>0</v>
      </c>
      <c r="W6" s="2" t="s">
        <v>66</v>
      </c>
      <c r="X6" s="2" t="s">
        <v>67</v>
      </c>
      <c r="Y6" s="2" t="s">
        <v>68</v>
      </c>
      <c r="Z6" s="7" t="s">
        <v>69</v>
      </c>
      <c r="AA6" s="33" t="s">
        <v>64</v>
      </c>
      <c r="AB6" s="204" t="s">
        <v>65</v>
      </c>
      <c r="AC6" s="204" t="s">
        <v>0</v>
      </c>
      <c r="AD6" s="2" t="s">
        <v>66</v>
      </c>
      <c r="AE6" s="2" t="s">
        <v>67</v>
      </c>
      <c r="AF6" s="2" t="s">
        <v>68</v>
      </c>
      <c r="AG6" s="28" t="s">
        <v>69</v>
      </c>
      <c r="AH6" s="33" t="s">
        <v>64</v>
      </c>
      <c r="AI6" s="204" t="s">
        <v>65</v>
      </c>
      <c r="AJ6" s="204" t="s">
        <v>0</v>
      </c>
      <c r="AK6" s="206" t="s">
        <v>66</v>
      </c>
      <c r="AL6" s="2" t="s">
        <v>67</v>
      </c>
      <c r="AM6" s="2" t="s">
        <v>68</v>
      </c>
      <c r="AN6" s="28" t="s">
        <v>69</v>
      </c>
      <c r="AO6" s="20" t="s">
        <v>64</v>
      </c>
      <c r="AP6" s="204" t="s">
        <v>65</v>
      </c>
      <c r="AQ6" s="204" t="s">
        <v>0</v>
      </c>
      <c r="AR6" s="2" t="s">
        <v>66</v>
      </c>
      <c r="AS6" s="2" t="s">
        <v>67</v>
      </c>
      <c r="AT6" s="2" t="s">
        <v>68</v>
      </c>
      <c r="AU6" s="22" t="s">
        <v>69</v>
      </c>
      <c r="AV6" s="248" t="s">
        <v>64</v>
      </c>
      <c r="AW6" s="204" t="s">
        <v>65</v>
      </c>
      <c r="AX6" s="204" t="s">
        <v>0</v>
      </c>
      <c r="AY6" s="2" t="s">
        <v>70</v>
      </c>
      <c r="AZ6" s="2" t="s">
        <v>67</v>
      </c>
      <c r="BA6" s="7" t="s">
        <v>68</v>
      </c>
      <c r="BB6" s="7" t="s">
        <v>100</v>
      </c>
      <c r="BC6" s="130"/>
      <c r="BD6" s="132" t="s">
        <v>32</v>
      </c>
      <c r="BE6" s="411">
        <f>V5</f>
        <v>5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8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71</v>
      </c>
      <c r="L7" s="363"/>
      <c r="M7" s="13">
        <v>24</v>
      </c>
      <c r="N7" s="208">
        <v>25</v>
      </c>
      <c r="O7" s="208">
        <v>26</v>
      </c>
      <c r="P7" s="8">
        <v>27</v>
      </c>
      <c r="Q7" s="8">
        <v>28</v>
      </c>
      <c r="R7" s="8">
        <v>29</v>
      </c>
      <c r="S7" s="24">
        <v>30</v>
      </c>
      <c r="T7" s="13">
        <v>31</v>
      </c>
      <c r="U7" s="208">
        <v>1</v>
      </c>
      <c r="V7" s="208">
        <v>2</v>
      </c>
      <c r="W7" s="8">
        <v>3</v>
      </c>
      <c r="X7" s="8">
        <v>4</v>
      </c>
      <c r="Y7" s="9">
        <v>5</v>
      </c>
      <c r="Z7" s="9">
        <v>6</v>
      </c>
      <c r="AA7" s="34">
        <v>7</v>
      </c>
      <c r="AB7" s="208">
        <v>8</v>
      </c>
      <c r="AC7" s="208">
        <v>9</v>
      </c>
      <c r="AD7" s="8">
        <v>10</v>
      </c>
      <c r="AE7" s="8">
        <v>11</v>
      </c>
      <c r="AF7" s="8">
        <v>12</v>
      </c>
      <c r="AG7" s="29">
        <v>13</v>
      </c>
      <c r="AH7" s="34">
        <v>14</v>
      </c>
      <c r="AI7" s="208">
        <v>15</v>
      </c>
      <c r="AJ7" s="208">
        <v>16</v>
      </c>
      <c r="AK7" s="210">
        <v>17</v>
      </c>
      <c r="AL7" s="8">
        <v>18</v>
      </c>
      <c r="AM7" s="8">
        <v>19</v>
      </c>
      <c r="AN7" s="29">
        <v>20</v>
      </c>
      <c r="AO7" s="13">
        <v>21</v>
      </c>
      <c r="AP7" s="208">
        <v>22</v>
      </c>
      <c r="AQ7" s="208">
        <v>23</v>
      </c>
      <c r="AR7" s="8">
        <v>24</v>
      </c>
      <c r="AS7" s="8">
        <v>25</v>
      </c>
      <c r="AT7" s="8">
        <v>26</v>
      </c>
      <c r="AU7" s="24">
        <v>27</v>
      </c>
      <c r="AV7" s="3">
        <v>28</v>
      </c>
      <c r="AW7" s="208">
        <v>29</v>
      </c>
      <c r="AX7" s="208">
        <v>30</v>
      </c>
      <c r="AY7" s="8">
        <v>1</v>
      </c>
      <c r="AZ7" s="8">
        <v>2</v>
      </c>
      <c r="BA7" s="9">
        <v>3</v>
      </c>
      <c r="BB7" s="9">
        <v>4</v>
      </c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13"/>
      <c r="N8" s="208"/>
      <c r="O8" s="208"/>
      <c r="P8" s="8"/>
      <c r="Q8" s="8"/>
      <c r="R8" s="8"/>
      <c r="S8" s="24"/>
      <c r="T8" s="3"/>
      <c r="U8" s="208"/>
      <c r="V8" s="208"/>
      <c r="W8" s="8"/>
      <c r="X8" s="8"/>
      <c r="Y8" s="9"/>
      <c r="Z8" s="9"/>
      <c r="AA8" s="34"/>
      <c r="AB8" s="208"/>
      <c r="AC8" s="208"/>
      <c r="AD8" s="8"/>
      <c r="AE8" s="8"/>
      <c r="AF8" s="8"/>
      <c r="AG8" s="29"/>
      <c r="AH8" s="34"/>
      <c r="AI8" s="208"/>
      <c r="AJ8" s="208"/>
      <c r="AK8" s="210"/>
      <c r="AL8" s="8"/>
      <c r="AM8" s="8"/>
      <c r="AN8" s="29"/>
      <c r="AO8" s="13"/>
      <c r="AP8" s="208"/>
      <c r="AQ8" s="208"/>
      <c r="AR8" s="8"/>
      <c r="AS8" s="8"/>
      <c r="AT8" s="8"/>
      <c r="AU8" s="24"/>
      <c r="AV8" s="3"/>
      <c r="AW8" s="208"/>
      <c r="AX8" s="20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6"/>
      <c r="N9" s="215"/>
      <c r="O9" s="215"/>
      <c r="P9" s="14"/>
      <c r="Q9" s="14"/>
      <c r="R9" s="14"/>
      <c r="S9" s="89"/>
      <c r="T9" s="90"/>
      <c r="U9" s="215"/>
      <c r="V9" s="215"/>
      <c r="W9" s="14"/>
      <c r="X9" s="14"/>
      <c r="Y9" s="15"/>
      <c r="Z9" s="15"/>
      <c r="AA9" s="36"/>
      <c r="AB9" s="215"/>
      <c r="AC9" s="215"/>
      <c r="AD9" s="14"/>
      <c r="AE9" s="14"/>
      <c r="AF9" s="14"/>
      <c r="AG9" s="31"/>
      <c r="AH9" s="36"/>
      <c r="AI9" s="215"/>
      <c r="AJ9" s="215"/>
      <c r="AK9" s="216"/>
      <c r="AL9" s="14"/>
      <c r="AM9" s="14"/>
      <c r="AN9" s="31"/>
      <c r="AO9" s="16"/>
      <c r="AP9" s="215"/>
      <c r="AQ9" s="215"/>
      <c r="AR9" s="14"/>
      <c r="AS9" s="14"/>
      <c r="AT9" s="14"/>
      <c r="AU9" s="89"/>
      <c r="AV9" s="90"/>
      <c r="AW9" s="215"/>
      <c r="AX9" s="215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 t="s">
        <v>108</v>
      </c>
      <c r="G10" s="354"/>
      <c r="H10" s="354"/>
      <c r="I10" s="354"/>
      <c r="J10" s="355"/>
      <c r="K10" s="347" t="s">
        <v>3</v>
      </c>
      <c r="L10" s="348"/>
      <c r="M10" s="19"/>
      <c r="N10" s="220"/>
      <c r="O10" s="220"/>
      <c r="P10" s="17"/>
      <c r="Q10" s="17"/>
      <c r="R10" s="17"/>
      <c r="S10" s="95"/>
      <c r="T10" s="96"/>
      <c r="U10" s="220"/>
      <c r="V10" s="220"/>
      <c r="W10" s="17"/>
      <c r="X10" s="17"/>
      <c r="Y10" s="18"/>
      <c r="Z10" s="18"/>
      <c r="AA10" s="37"/>
      <c r="AB10" s="220"/>
      <c r="AC10" s="220"/>
      <c r="AD10" s="17"/>
      <c r="AE10" s="17"/>
      <c r="AF10" s="17"/>
      <c r="AG10" s="32"/>
      <c r="AH10" s="37"/>
      <c r="AI10" s="220"/>
      <c r="AJ10" s="220"/>
      <c r="AK10" s="221"/>
      <c r="AL10" s="17"/>
      <c r="AM10" s="17"/>
      <c r="AN10" s="32"/>
      <c r="AO10" s="19"/>
      <c r="AP10" s="220"/>
      <c r="AQ10" s="220"/>
      <c r="AR10" s="17"/>
      <c r="AS10" s="17"/>
      <c r="AT10" s="17"/>
      <c r="AU10" s="95"/>
      <c r="AV10" s="96"/>
      <c r="AW10" s="220"/>
      <c r="AX10" s="220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8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2"/>
      <c r="N11" s="225"/>
      <c r="O11" s="225"/>
      <c r="P11" s="10"/>
      <c r="Q11" s="10"/>
      <c r="R11" s="10"/>
      <c r="S11" s="97"/>
      <c r="T11" s="98"/>
      <c r="U11" s="225"/>
      <c r="V11" s="225"/>
      <c r="W11" s="10"/>
      <c r="X11" s="10"/>
      <c r="Y11" s="11"/>
      <c r="Z11" s="11"/>
      <c r="AA11" s="35"/>
      <c r="AB11" s="225"/>
      <c r="AC11" s="225"/>
      <c r="AD11" s="10"/>
      <c r="AE11" s="10"/>
      <c r="AF11" s="10"/>
      <c r="AG11" s="30"/>
      <c r="AH11" s="35"/>
      <c r="AI11" s="225"/>
      <c r="AJ11" s="225"/>
      <c r="AK11" s="226"/>
      <c r="AL11" s="10"/>
      <c r="AM11" s="10"/>
      <c r="AN11" s="30"/>
      <c r="AO11" s="12"/>
      <c r="AP11" s="225"/>
      <c r="AQ11" s="225"/>
      <c r="AR11" s="10"/>
      <c r="AS11" s="10"/>
      <c r="AT11" s="10"/>
      <c r="AU11" s="97"/>
      <c r="AV11" s="98"/>
      <c r="AW11" s="225"/>
      <c r="AX11" s="225"/>
      <c r="AY11" s="10"/>
      <c r="AZ11" s="10"/>
      <c r="BA11" s="11"/>
      <c r="BB11" s="11"/>
      <c r="BC11" s="163"/>
      <c r="BD11" s="283" t="s">
        <v>23</v>
      </c>
      <c r="BE11" s="284"/>
      <c r="BF11" s="284"/>
      <c r="BG11" s="285"/>
      <c r="BH11" s="334">
        <f>COUNTIF(T22:AU22,"■")</f>
        <v>0</v>
      </c>
      <c r="BI11" s="335"/>
      <c r="BJ11" s="138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 t="s">
        <v>109</v>
      </c>
      <c r="G12" s="354"/>
      <c r="H12" s="354"/>
      <c r="I12" s="354"/>
      <c r="J12" s="355"/>
      <c r="K12" s="347" t="s">
        <v>3</v>
      </c>
      <c r="L12" s="348"/>
      <c r="M12" s="13"/>
      <c r="N12" s="208"/>
      <c r="O12" s="208"/>
      <c r="P12" s="8"/>
      <c r="Q12" s="8"/>
      <c r="R12" s="8"/>
      <c r="S12" s="24"/>
      <c r="T12" s="3"/>
      <c r="U12" s="208"/>
      <c r="V12" s="208"/>
      <c r="W12" s="8"/>
      <c r="X12" s="8"/>
      <c r="Y12" s="9"/>
      <c r="Z12" s="9"/>
      <c r="AA12" s="34"/>
      <c r="AB12" s="208"/>
      <c r="AC12" s="208"/>
      <c r="AD12" s="8"/>
      <c r="AE12" s="8"/>
      <c r="AF12" s="8"/>
      <c r="AG12" s="29"/>
      <c r="AH12" s="34"/>
      <c r="AI12" s="208"/>
      <c r="AJ12" s="208"/>
      <c r="AK12" s="210"/>
      <c r="AL12" s="8"/>
      <c r="AM12" s="8"/>
      <c r="AN12" s="29"/>
      <c r="AO12" s="13"/>
      <c r="AP12" s="208"/>
      <c r="AQ12" s="208"/>
      <c r="AR12" s="8"/>
      <c r="AS12" s="8"/>
      <c r="AT12" s="8"/>
      <c r="AU12" s="24"/>
      <c r="AV12" s="3"/>
      <c r="AW12" s="208"/>
      <c r="AX12" s="208"/>
      <c r="AY12" s="8"/>
      <c r="AZ12" s="8"/>
      <c r="BA12" s="9"/>
      <c r="BB12" s="9"/>
      <c r="BC12" s="163"/>
      <c r="BD12" s="139" t="s">
        <v>38</v>
      </c>
      <c r="BE12" s="140"/>
      <c r="BF12" s="140"/>
      <c r="BG12" s="141"/>
      <c r="BH12" s="307">
        <f>SUM(BH10:BI11)</f>
        <v>8</v>
      </c>
      <c r="BI12" s="308"/>
      <c r="BJ12" s="142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6"/>
      <c r="N13" s="215"/>
      <c r="O13" s="215"/>
      <c r="P13" s="14"/>
      <c r="Q13" s="14"/>
      <c r="R13" s="14"/>
      <c r="S13" s="89"/>
      <c r="T13" s="90"/>
      <c r="U13" s="215"/>
      <c r="V13" s="215"/>
      <c r="W13" s="14"/>
      <c r="X13" s="14"/>
      <c r="Y13" s="15"/>
      <c r="Z13" s="15"/>
      <c r="AA13" s="36"/>
      <c r="AB13" s="215"/>
      <c r="AC13" s="215"/>
      <c r="AD13" s="14"/>
      <c r="AE13" s="14"/>
      <c r="AF13" s="14"/>
      <c r="AG13" s="31"/>
      <c r="AH13" s="36"/>
      <c r="AI13" s="215"/>
      <c r="AJ13" s="215"/>
      <c r="AK13" s="216"/>
      <c r="AL13" s="14"/>
      <c r="AM13" s="14"/>
      <c r="AN13" s="31"/>
      <c r="AO13" s="16"/>
      <c r="AP13" s="215"/>
      <c r="AQ13" s="215"/>
      <c r="AR13" s="14"/>
      <c r="AS13" s="14"/>
      <c r="AT13" s="14"/>
      <c r="AU13" s="89"/>
      <c r="AV13" s="90"/>
      <c r="AW13" s="215"/>
      <c r="AX13" s="215"/>
      <c r="AY13" s="14"/>
      <c r="AZ13" s="14"/>
      <c r="BA13" s="15"/>
      <c r="BB13" s="15"/>
      <c r="BC13" s="163"/>
      <c r="BD13" s="144" t="s">
        <v>37</v>
      </c>
      <c r="BE13" s="145"/>
      <c r="BF13" s="145"/>
      <c r="BG13" s="146"/>
      <c r="BH13" s="298">
        <f>COUNT(T7:AU7)</f>
        <v>28</v>
      </c>
      <c r="BI13" s="299"/>
      <c r="BJ13" s="147" t="s">
        <v>24</v>
      </c>
      <c r="BK13" s="331">
        <f>(BH12/BH13)*100</f>
        <v>28.57142857142857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 t="s">
        <v>110</v>
      </c>
      <c r="G14" s="354"/>
      <c r="H14" s="354"/>
      <c r="I14" s="354"/>
      <c r="J14" s="355"/>
      <c r="K14" s="347" t="s">
        <v>3</v>
      </c>
      <c r="L14" s="348"/>
      <c r="M14" s="19"/>
      <c r="N14" s="220"/>
      <c r="O14" s="220"/>
      <c r="P14" s="17"/>
      <c r="Q14" s="17"/>
      <c r="R14" s="17"/>
      <c r="S14" s="95"/>
      <c r="T14" s="96"/>
      <c r="U14" s="220"/>
      <c r="V14" s="220"/>
      <c r="W14" s="17"/>
      <c r="X14" s="17"/>
      <c r="Y14" s="18"/>
      <c r="Z14" s="18"/>
      <c r="AA14" s="37"/>
      <c r="AB14" s="220"/>
      <c r="AC14" s="220"/>
      <c r="AD14" s="17"/>
      <c r="AE14" s="17"/>
      <c r="AF14" s="17"/>
      <c r="AG14" s="32"/>
      <c r="AH14" s="37"/>
      <c r="AI14" s="220"/>
      <c r="AJ14" s="220"/>
      <c r="AK14" s="221"/>
      <c r="AL14" s="17"/>
      <c r="AM14" s="17"/>
      <c r="AN14" s="32"/>
      <c r="AO14" s="19"/>
      <c r="AP14" s="220"/>
      <c r="AQ14" s="220"/>
      <c r="AR14" s="17"/>
      <c r="AS14" s="17"/>
      <c r="AT14" s="17"/>
      <c r="AU14" s="95"/>
      <c r="AV14" s="96"/>
      <c r="AW14" s="220"/>
      <c r="AX14" s="220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2"/>
      <c r="N15" s="225"/>
      <c r="O15" s="225"/>
      <c r="P15" s="10"/>
      <c r="Q15" s="10"/>
      <c r="R15" s="10"/>
      <c r="S15" s="97"/>
      <c r="T15" s="98"/>
      <c r="U15" s="225"/>
      <c r="V15" s="225"/>
      <c r="W15" s="10"/>
      <c r="X15" s="10"/>
      <c r="Y15" s="11"/>
      <c r="Z15" s="11"/>
      <c r="AA15" s="35"/>
      <c r="AB15" s="225"/>
      <c r="AC15" s="225"/>
      <c r="AD15" s="10"/>
      <c r="AE15" s="10"/>
      <c r="AF15" s="10"/>
      <c r="AG15" s="30"/>
      <c r="AH15" s="35"/>
      <c r="AI15" s="225"/>
      <c r="AJ15" s="225"/>
      <c r="AK15" s="226"/>
      <c r="AL15" s="10"/>
      <c r="AM15" s="10"/>
      <c r="AN15" s="30"/>
      <c r="AO15" s="12"/>
      <c r="AP15" s="225"/>
      <c r="AQ15" s="225"/>
      <c r="AR15" s="10"/>
      <c r="AS15" s="10"/>
      <c r="AT15" s="10"/>
      <c r="AU15" s="97"/>
      <c r="AV15" s="98"/>
      <c r="AW15" s="225"/>
      <c r="AX15" s="225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 t="s">
        <v>111</v>
      </c>
      <c r="G16" s="354"/>
      <c r="H16" s="354"/>
      <c r="I16" s="354"/>
      <c r="J16" s="355"/>
      <c r="K16" s="347" t="s">
        <v>3</v>
      </c>
      <c r="L16" s="348"/>
      <c r="M16" s="13"/>
      <c r="N16" s="208"/>
      <c r="O16" s="208"/>
      <c r="P16" s="8"/>
      <c r="Q16" s="8"/>
      <c r="R16" s="8"/>
      <c r="S16" s="24"/>
      <c r="T16" s="3"/>
      <c r="U16" s="208"/>
      <c r="V16" s="208"/>
      <c r="W16" s="8"/>
      <c r="X16" s="8"/>
      <c r="Y16" s="9"/>
      <c r="Z16" s="9"/>
      <c r="AA16" s="34"/>
      <c r="AB16" s="208"/>
      <c r="AC16" s="208"/>
      <c r="AD16" s="8"/>
      <c r="AE16" s="8"/>
      <c r="AF16" s="8"/>
      <c r="AG16" s="29"/>
      <c r="AH16" s="34"/>
      <c r="AI16" s="208"/>
      <c r="AJ16" s="208"/>
      <c r="AK16" s="210"/>
      <c r="AL16" s="8"/>
      <c r="AM16" s="8"/>
      <c r="AN16" s="29"/>
      <c r="AO16" s="13"/>
      <c r="AP16" s="208"/>
      <c r="AQ16" s="208"/>
      <c r="AR16" s="8"/>
      <c r="AS16" s="8"/>
      <c r="AT16" s="8"/>
      <c r="AU16" s="24"/>
      <c r="AV16" s="3"/>
      <c r="AW16" s="208"/>
      <c r="AX16" s="20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6"/>
      <c r="N17" s="215"/>
      <c r="O17" s="215"/>
      <c r="P17" s="14"/>
      <c r="Q17" s="14"/>
      <c r="R17" s="14"/>
      <c r="S17" s="89"/>
      <c r="T17" s="90"/>
      <c r="U17" s="215"/>
      <c r="V17" s="215"/>
      <c r="W17" s="14"/>
      <c r="X17" s="14"/>
      <c r="Y17" s="15"/>
      <c r="Z17" s="15"/>
      <c r="AA17" s="36"/>
      <c r="AB17" s="215"/>
      <c r="AC17" s="215"/>
      <c r="AD17" s="14"/>
      <c r="AE17" s="14"/>
      <c r="AF17" s="14"/>
      <c r="AG17" s="31"/>
      <c r="AH17" s="36"/>
      <c r="AI17" s="215"/>
      <c r="AJ17" s="215"/>
      <c r="AK17" s="216"/>
      <c r="AL17" s="14"/>
      <c r="AM17" s="14"/>
      <c r="AN17" s="31"/>
      <c r="AO17" s="16"/>
      <c r="AP17" s="215"/>
      <c r="AQ17" s="215"/>
      <c r="AR17" s="14"/>
      <c r="AS17" s="14"/>
      <c r="AT17" s="14"/>
      <c r="AU17" s="89"/>
      <c r="AV17" s="90"/>
      <c r="AW17" s="215"/>
      <c r="AX17" s="215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4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 t="s">
        <v>114</v>
      </c>
      <c r="G18" s="354"/>
      <c r="H18" s="354"/>
      <c r="I18" s="354"/>
      <c r="J18" s="355"/>
      <c r="K18" s="347" t="s">
        <v>3</v>
      </c>
      <c r="L18" s="348"/>
      <c r="M18" s="19"/>
      <c r="N18" s="220"/>
      <c r="O18" s="220"/>
      <c r="P18" s="17"/>
      <c r="Q18" s="17"/>
      <c r="R18" s="17"/>
      <c r="S18" s="95"/>
      <c r="T18" s="96"/>
      <c r="U18" s="220"/>
      <c r="V18" s="220"/>
      <c r="W18" s="17"/>
      <c r="X18" s="17"/>
      <c r="Y18" s="18"/>
      <c r="Z18" s="18"/>
      <c r="AA18" s="37"/>
      <c r="AB18" s="220"/>
      <c r="AC18" s="220"/>
      <c r="AD18" s="17"/>
      <c r="AE18" s="17"/>
      <c r="AF18" s="17"/>
      <c r="AG18" s="32"/>
      <c r="AH18" s="37"/>
      <c r="AI18" s="220"/>
      <c r="AJ18" s="220"/>
      <c r="AK18" s="221"/>
      <c r="AL18" s="17"/>
      <c r="AM18" s="17"/>
      <c r="AN18" s="32"/>
      <c r="AO18" s="19"/>
      <c r="AP18" s="220"/>
      <c r="AQ18" s="220"/>
      <c r="AR18" s="17"/>
      <c r="AS18" s="17"/>
      <c r="AT18" s="17"/>
      <c r="AU18" s="95"/>
      <c r="AV18" s="96"/>
      <c r="AW18" s="220"/>
      <c r="AX18" s="220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2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2"/>
      <c r="N19" s="225"/>
      <c r="O19" s="225"/>
      <c r="P19" s="10"/>
      <c r="Q19" s="10"/>
      <c r="R19" s="10"/>
      <c r="S19" s="97"/>
      <c r="T19" s="98"/>
      <c r="U19" s="225"/>
      <c r="V19" s="225"/>
      <c r="W19" s="10"/>
      <c r="X19" s="10"/>
      <c r="Y19" s="11"/>
      <c r="Z19" s="11"/>
      <c r="AA19" s="35"/>
      <c r="AB19" s="225"/>
      <c r="AC19" s="225"/>
      <c r="AD19" s="10"/>
      <c r="AE19" s="10"/>
      <c r="AF19" s="10"/>
      <c r="AG19" s="30"/>
      <c r="AH19" s="35"/>
      <c r="AI19" s="225"/>
      <c r="AJ19" s="225"/>
      <c r="AK19" s="226"/>
      <c r="AL19" s="10"/>
      <c r="AM19" s="10"/>
      <c r="AN19" s="30"/>
      <c r="AO19" s="12"/>
      <c r="AP19" s="225"/>
      <c r="AQ19" s="225"/>
      <c r="AR19" s="10"/>
      <c r="AS19" s="10"/>
      <c r="AT19" s="10"/>
      <c r="AU19" s="97"/>
      <c r="AV19" s="98"/>
      <c r="AW19" s="225"/>
      <c r="AX19" s="225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6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 t="s">
        <v>116</v>
      </c>
      <c r="C20" s="354"/>
      <c r="D20" s="354"/>
      <c r="E20" s="355"/>
      <c r="F20" s="353" t="s">
        <v>113</v>
      </c>
      <c r="G20" s="354"/>
      <c r="H20" s="354"/>
      <c r="I20" s="354"/>
      <c r="J20" s="355"/>
      <c r="K20" s="347" t="s">
        <v>3</v>
      </c>
      <c r="L20" s="348"/>
      <c r="M20" s="19"/>
      <c r="N20" s="220"/>
      <c r="O20" s="220"/>
      <c r="P20" s="17"/>
      <c r="Q20" s="17"/>
      <c r="R20" s="17"/>
      <c r="S20" s="95"/>
      <c r="T20" s="96"/>
      <c r="U20" s="220"/>
      <c r="V20" s="220"/>
      <c r="W20" s="17"/>
      <c r="X20" s="17"/>
      <c r="Y20" s="18"/>
      <c r="Z20" s="18"/>
      <c r="AA20" s="37"/>
      <c r="AB20" s="220"/>
      <c r="AC20" s="220"/>
      <c r="AD20" s="17"/>
      <c r="AE20" s="17"/>
      <c r="AF20" s="17"/>
      <c r="AG20" s="32"/>
      <c r="AH20" s="37"/>
      <c r="AI20" s="220"/>
      <c r="AJ20" s="220"/>
      <c r="AK20" s="221"/>
      <c r="AL20" s="17"/>
      <c r="AM20" s="17"/>
      <c r="AN20" s="32"/>
      <c r="AO20" s="19"/>
      <c r="AP20" s="220"/>
      <c r="AQ20" s="220"/>
      <c r="AR20" s="17"/>
      <c r="AS20" s="17"/>
      <c r="AT20" s="17"/>
      <c r="AU20" s="95"/>
      <c r="AV20" s="96"/>
      <c r="AW20" s="220"/>
      <c r="AX20" s="220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28</v>
      </c>
      <c r="BI20" s="299"/>
      <c r="BJ20" s="147" t="s">
        <v>24</v>
      </c>
      <c r="BK20" s="303">
        <f>(BH19/BH20)*100</f>
        <v>21.428571428571427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4"/>
      <c r="N21" s="230"/>
      <c r="O21" s="230"/>
      <c r="P21" s="42"/>
      <c r="Q21" s="42"/>
      <c r="R21" s="42"/>
      <c r="S21" s="47"/>
      <c r="T21" s="101"/>
      <c r="U21" s="233"/>
      <c r="V21" s="230"/>
      <c r="W21" s="42"/>
      <c r="X21" s="42"/>
      <c r="Y21" s="45"/>
      <c r="Z21" s="45"/>
      <c r="AA21" s="46"/>
      <c r="AB21" s="230"/>
      <c r="AC21" s="230"/>
      <c r="AD21" s="42"/>
      <c r="AE21" s="42"/>
      <c r="AF21" s="42"/>
      <c r="AG21" s="43"/>
      <c r="AH21" s="46"/>
      <c r="AI21" s="230"/>
      <c r="AJ21" s="230"/>
      <c r="AK21" s="231"/>
      <c r="AL21" s="42"/>
      <c r="AM21" s="42"/>
      <c r="AN21" s="43"/>
      <c r="AO21" s="44"/>
      <c r="AP21" s="230"/>
      <c r="AQ21" s="230"/>
      <c r="AR21" s="42"/>
      <c r="AS21" s="42"/>
      <c r="AT21" s="42"/>
      <c r="AU21" s="47"/>
      <c r="AV21" s="101"/>
      <c r="AW21" s="233"/>
      <c r="AX21" s="230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72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8" t="s">
        <v>74</v>
      </c>
      <c r="N22" s="236" t="s">
        <v>76</v>
      </c>
      <c r="O22" s="236" t="s">
        <v>76</v>
      </c>
      <c r="P22" s="176" t="s">
        <v>74</v>
      </c>
      <c r="Q22" s="176" t="s">
        <v>74</v>
      </c>
      <c r="R22" s="176" t="s">
        <v>74</v>
      </c>
      <c r="S22" s="180" t="s">
        <v>74</v>
      </c>
      <c r="T22" s="174" t="s">
        <v>74</v>
      </c>
      <c r="U22" s="234" t="s">
        <v>76</v>
      </c>
      <c r="V22" s="234" t="s">
        <v>76</v>
      </c>
      <c r="W22" s="174" t="s">
        <v>74</v>
      </c>
      <c r="X22" s="174" t="s">
        <v>74</v>
      </c>
      <c r="Y22" s="174" t="s">
        <v>74</v>
      </c>
      <c r="Z22" s="278" t="s">
        <v>74</v>
      </c>
      <c r="AA22" s="249" t="s">
        <v>74</v>
      </c>
      <c r="AB22" s="236" t="s">
        <v>76</v>
      </c>
      <c r="AC22" s="236" t="s">
        <v>76</v>
      </c>
      <c r="AD22" s="176" t="s">
        <v>74</v>
      </c>
      <c r="AE22" s="176" t="s">
        <v>74</v>
      </c>
      <c r="AF22" s="176" t="s">
        <v>74</v>
      </c>
      <c r="AG22" s="177" t="s">
        <v>74</v>
      </c>
      <c r="AH22" s="249" t="s">
        <v>74</v>
      </c>
      <c r="AI22" s="236" t="s">
        <v>75</v>
      </c>
      <c r="AJ22" s="236" t="s">
        <v>76</v>
      </c>
      <c r="AK22" s="237" t="s">
        <v>77</v>
      </c>
      <c r="AL22" s="176" t="s">
        <v>74</v>
      </c>
      <c r="AM22" s="176" t="s">
        <v>74</v>
      </c>
      <c r="AN22" s="177" t="s">
        <v>74</v>
      </c>
      <c r="AO22" s="178" t="s">
        <v>74</v>
      </c>
      <c r="AP22" s="236" t="s">
        <v>76</v>
      </c>
      <c r="AQ22" s="236" t="s">
        <v>76</v>
      </c>
      <c r="AR22" s="179" t="s">
        <v>73</v>
      </c>
      <c r="AS22" s="176" t="s">
        <v>74</v>
      </c>
      <c r="AT22" s="176" t="s">
        <v>74</v>
      </c>
      <c r="AU22" s="180" t="s">
        <v>74</v>
      </c>
      <c r="AV22" s="176" t="s">
        <v>74</v>
      </c>
      <c r="AW22" s="250" t="s">
        <v>88</v>
      </c>
      <c r="AX22" s="251" t="s">
        <v>88</v>
      </c>
      <c r="AY22" s="252" t="s">
        <v>89</v>
      </c>
      <c r="AZ22" s="252" t="s">
        <v>89</v>
      </c>
      <c r="BA22" s="253" t="s">
        <v>89</v>
      </c>
      <c r="BB22" s="181" t="s">
        <v>99</v>
      </c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8" t="s">
        <v>74</v>
      </c>
      <c r="N23" s="241" t="s">
        <v>76</v>
      </c>
      <c r="O23" s="241" t="s">
        <v>76</v>
      </c>
      <c r="P23" s="106" t="s">
        <v>74</v>
      </c>
      <c r="Q23" s="106" t="s">
        <v>74</v>
      </c>
      <c r="R23" s="106" t="s">
        <v>78</v>
      </c>
      <c r="S23" s="109" t="s">
        <v>74</v>
      </c>
      <c r="T23" s="104" t="s">
        <v>74</v>
      </c>
      <c r="U23" s="239" t="s">
        <v>80</v>
      </c>
      <c r="V23" s="239" t="s">
        <v>76</v>
      </c>
      <c r="W23" s="104" t="s">
        <v>74</v>
      </c>
      <c r="X23" s="104" t="s">
        <v>74</v>
      </c>
      <c r="Y23" s="104" t="s">
        <v>74</v>
      </c>
      <c r="Z23" s="279" t="s">
        <v>74</v>
      </c>
      <c r="AA23" s="254" t="s">
        <v>91</v>
      </c>
      <c r="AB23" s="241" t="s">
        <v>90</v>
      </c>
      <c r="AC23" s="241" t="s">
        <v>88</v>
      </c>
      <c r="AD23" s="106" t="s">
        <v>89</v>
      </c>
      <c r="AE23" s="106" t="s">
        <v>89</v>
      </c>
      <c r="AF23" s="106" t="s">
        <v>89</v>
      </c>
      <c r="AG23" s="107" t="s">
        <v>89</v>
      </c>
      <c r="AH23" s="254" t="s">
        <v>89</v>
      </c>
      <c r="AI23" s="241" t="s">
        <v>90</v>
      </c>
      <c r="AJ23" s="241" t="s">
        <v>88</v>
      </c>
      <c r="AK23" s="242" t="s">
        <v>91</v>
      </c>
      <c r="AL23" s="106" t="s">
        <v>89</v>
      </c>
      <c r="AM23" s="106" t="s">
        <v>89</v>
      </c>
      <c r="AN23" s="107" t="s">
        <v>89</v>
      </c>
      <c r="AO23" s="108" t="s">
        <v>89</v>
      </c>
      <c r="AP23" s="241" t="s">
        <v>88</v>
      </c>
      <c r="AQ23" s="241" t="s">
        <v>90</v>
      </c>
      <c r="AR23" s="152" t="s">
        <v>73</v>
      </c>
      <c r="AS23" s="106" t="s">
        <v>89</v>
      </c>
      <c r="AT23" s="106" t="s">
        <v>89</v>
      </c>
      <c r="AU23" s="109" t="s">
        <v>89</v>
      </c>
      <c r="AV23" s="106"/>
      <c r="AW23" s="255"/>
      <c r="AX23" s="256"/>
      <c r="AY23" s="257"/>
      <c r="AZ23" s="257"/>
      <c r="BA23" s="258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405"/>
      <c r="N24" s="390"/>
      <c r="O24" s="387"/>
      <c r="P24" s="338"/>
      <c r="Q24" s="338"/>
      <c r="R24" s="338" t="s">
        <v>82</v>
      </c>
      <c r="S24" s="408"/>
      <c r="T24" s="338"/>
      <c r="U24" s="387" t="s">
        <v>83</v>
      </c>
      <c r="V24" s="387"/>
      <c r="W24" s="338"/>
      <c r="X24" s="338"/>
      <c r="Y24" s="338"/>
      <c r="Z24" s="341"/>
      <c r="AA24" s="396" t="s">
        <v>117</v>
      </c>
      <c r="AB24" s="387" t="s">
        <v>118</v>
      </c>
      <c r="AC24" s="387"/>
      <c r="AD24" s="338"/>
      <c r="AE24" s="338"/>
      <c r="AF24" s="338"/>
      <c r="AG24" s="402"/>
      <c r="AH24" s="415"/>
      <c r="AI24" s="387" t="s">
        <v>146</v>
      </c>
      <c r="AJ24" s="387"/>
      <c r="AK24" s="418" t="s">
        <v>119</v>
      </c>
      <c r="AL24" s="338"/>
      <c r="AM24" s="338"/>
      <c r="AN24" s="402"/>
      <c r="AO24" s="405"/>
      <c r="AP24" s="390"/>
      <c r="AQ24" s="387" t="s">
        <v>92</v>
      </c>
      <c r="AR24" s="338"/>
      <c r="AS24" s="338"/>
      <c r="AT24" s="338"/>
      <c r="AU24" s="408"/>
      <c r="AV24" s="338"/>
      <c r="AW24" s="390"/>
      <c r="AX24" s="387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406"/>
      <c r="N25" s="391"/>
      <c r="O25" s="388"/>
      <c r="P25" s="339"/>
      <c r="Q25" s="339"/>
      <c r="R25" s="339"/>
      <c r="S25" s="409"/>
      <c r="T25" s="339"/>
      <c r="U25" s="388"/>
      <c r="V25" s="388"/>
      <c r="W25" s="339"/>
      <c r="X25" s="339"/>
      <c r="Y25" s="339"/>
      <c r="Z25" s="342"/>
      <c r="AA25" s="397"/>
      <c r="AB25" s="388"/>
      <c r="AC25" s="388"/>
      <c r="AD25" s="339"/>
      <c r="AE25" s="339"/>
      <c r="AF25" s="339"/>
      <c r="AG25" s="403"/>
      <c r="AH25" s="416"/>
      <c r="AI25" s="388"/>
      <c r="AJ25" s="388"/>
      <c r="AK25" s="419"/>
      <c r="AL25" s="339"/>
      <c r="AM25" s="339"/>
      <c r="AN25" s="403"/>
      <c r="AO25" s="406"/>
      <c r="AP25" s="391"/>
      <c r="AQ25" s="388"/>
      <c r="AR25" s="339"/>
      <c r="AS25" s="339"/>
      <c r="AT25" s="339"/>
      <c r="AU25" s="409"/>
      <c r="AV25" s="339"/>
      <c r="AW25" s="391"/>
      <c r="AX25" s="388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406"/>
      <c r="N26" s="391"/>
      <c r="O26" s="388"/>
      <c r="P26" s="339"/>
      <c r="Q26" s="339"/>
      <c r="R26" s="339"/>
      <c r="S26" s="409"/>
      <c r="T26" s="339"/>
      <c r="U26" s="388"/>
      <c r="V26" s="388"/>
      <c r="W26" s="339"/>
      <c r="X26" s="339"/>
      <c r="Y26" s="339"/>
      <c r="Z26" s="342"/>
      <c r="AA26" s="397"/>
      <c r="AB26" s="388"/>
      <c r="AC26" s="388"/>
      <c r="AD26" s="339"/>
      <c r="AE26" s="339"/>
      <c r="AF26" s="339"/>
      <c r="AG26" s="403"/>
      <c r="AH26" s="416"/>
      <c r="AI26" s="388"/>
      <c r="AJ26" s="388"/>
      <c r="AK26" s="419"/>
      <c r="AL26" s="339"/>
      <c r="AM26" s="339"/>
      <c r="AN26" s="403"/>
      <c r="AO26" s="406"/>
      <c r="AP26" s="391"/>
      <c r="AQ26" s="388"/>
      <c r="AR26" s="339"/>
      <c r="AS26" s="339"/>
      <c r="AT26" s="339"/>
      <c r="AU26" s="409"/>
      <c r="AV26" s="339"/>
      <c r="AW26" s="391"/>
      <c r="AX26" s="388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406"/>
      <c r="N27" s="391"/>
      <c r="O27" s="388"/>
      <c r="P27" s="339"/>
      <c r="Q27" s="339"/>
      <c r="R27" s="339"/>
      <c r="S27" s="409"/>
      <c r="T27" s="339"/>
      <c r="U27" s="388"/>
      <c r="V27" s="388"/>
      <c r="W27" s="339"/>
      <c r="X27" s="339"/>
      <c r="Y27" s="339"/>
      <c r="Z27" s="342"/>
      <c r="AA27" s="397"/>
      <c r="AB27" s="388"/>
      <c r="AC27" s="388"/>
      <c r="AD27" s="339"/>
      <c r="AE27" s="339"/>
      <c r="AF27" s="339"/>
      <c r="AG27" s="403"/>
      <c r="AH27" s="416"/>
      <c r="AI27" s="388"/>
      <c r="AJ27" s="388"/>
      <c r="AK27" s="419"/>
      <c r="AL27" s="339"/>
      <c r="AM27" s="339"/>
      <c r="AN27" s="403"/>
      <c r="AO27" s="406"/>
      <c r="AP27" s="391"/>
      <c r="AQ27" s="388"/>
      <c r="AR27" s="339"/>
      <c r="AS27" s="339"/>
      <c r="AT27" s="339"/>
      <c r="AU27" s="409"/>
      <c r="AV27" s="339"/>
      <c r="AW27" s="391"/>
      <c r="AX27" s="388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406"/>
      <c r="N28" s="391"/>
      <c r="O28" s="388"/>
      <c r="P28" s="339"/>
      <c r="Q28" s="339"/>
      <c r="R28" s="339"/>
      <c r="S28" s="409"/>
      <c r="T28" s="339"/>
      <c r="U28" s="388"/>
      <c r="V28" s="388"/>
      <c r="W28" s="339"/>
      <c r="X28" s="339"/>
      <c r="Y28" s="339"/>
      <c r="Z28" s="342"/>
      <c r="AA28" s="397"/>
      <c r="AB28" s="388"/>
      <c r="AC28" s="388"/>
      <c r="AD28" s="339"/>
      <c r="AE28" s="339"/>
      <c r="AF28" s="339"/>
      <c r="AG28" s="403"/>
      <c r="AH28" s="416"/>
      <c r="AI28" s="388"/>
      <c r="AJ28" s="388"/>
      <c r="AK28" s="419"/>
      <c r="AL28" s="339"/>
      <c r="AM28" s="339"/>
      <c r="AN28" s="403"/>
      <c r="AO28" s="406"/>
      <c r="AP28" s="391"/>
      <c r="AQ28" s="388"/>
      <c r="AR28" s="339"/>
      <c r="AS28" s="339"/>
      <c r="AT28" s="339"/>
      <c r="AU28" s="409"/>
      <c r="AV28" s="339"/>
      <c r="AW28" s="391"/>
      <c r="AX28" s="388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406"/>
      <c r="N29" s="391"/>
      <c r="O29" s="388"/>
      <c r="P29" s="339"/>
      <c r="Q29" s="339"/>
      <c r="R29" s="339"/>
      <c r="S29" s="409"/>
      <c r="T29" s="339"/>
      <c r="U29" s="388"/>
      <c r="V29" s="388"/>
      <c r="W29" s="339"/>
      <c r="X29" s="339"/>
      <c r="Y29" s="339"/>
      <c r="Z29" s="342"/>
      <c r="AA29" s="397"/>
      <c r="AB29" s="388"/>
      <c r="AC29" s="388"/>
      <c r="AD29" s="339"/>
      <c r="AE29" s="339"/>
      <c r="AF29" s="339"/>
      <c r="AG29" s="403"/>
      <c r="AH29" s="416"/>
      <c r="AI29" s="388"/>
      <c r="AJ29" s="388"/>
      <c r="AK29" s="419"/>
      <c r="AL29" s="339"/>
      <c r="AM29" s="339"/>
      <c r="AN29" s="403"/>
      <c r="AO29" s="406"/>
      <c r="AP29" s="391"/>
      <c r="AQ29" s="388"/>
      <c r="AR29" s="339"/>
      <c r="AS29" s="339"/>
      <c r="AT29" s="339"/>
      <c r="AU29" s="409"/>
      <c r="AV29" s="339"/>
      <c r="AW29" s="391"/>
      <c r="AX29" s="388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407"/>
      <c r="N30" s="392"/>
      <c r="O30" s="389"/>
      <c r="P30" s="340"/>
      <c r="Q30" s="340"/>
      <c r="R30" s="340"/>
      <c r="S30" s="410"/>
      <c r="T30" s="340"/>
      <c r="U30" s="389"/>
      <c r="V30" s="389"/>
      <c r="W30" s="340"/>
      <c r="X30" s="340"/>
      <c r="Y30" s="340"/>
      <c r="Z30" s="343"/>
      <c r="AA30" s="398"/>
      <c r="AB30" s="389"/>
      <c r="AC30" s="389"/>
      <c r="AD30" s="340"/>
      <c r="AE30" s="340"/>
      <c r="AF30" s="340"/>
      <c r="AG30" s="404"/>
      <c r="AH30" s="417"/>
      <c r="AI30" s="389"/>
      <c r="AJ30" s="389"/>
      <c r="AK30" s="420"/>
      <c r="AL30" s="340"/>
      <c r="AM30" s="340"/>
      <c r="AN30" s="404"/>
      <c r="AO30" s="407"/>
      <c r="AP30" s="392"/>
      <c r="AQ30" s="389"/>
      <c r="AR30" s="340"/>
      <c r="AS30" s="340"/>
      <c r="AT30" s="340"/>
      <c r="AU30" s="410"/>
      <c r="AV30" s="340"/>
      <c r="AW30" s="392"/>
      <c r="AX30" s="389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18"/>
      <c r="N31" s="117"/>
      <c r="O31" s="118"/>
      <c r="P31" s="117"/>
      <c r="Q31" s="117"/>
      <c r="R31" s="117"/>
      <c r="S31" s="118"/>
      <c r="T31" s="117"/>
      <c r="U31" s="117"/>
      <c r="V31" s="118"/>
      <c r="W31" s="117"/>
      <c r="X31" s="117"/>
      <c r="Y31" s="118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13" t="s">
        <v>74</v>
      </c>
      <c r="N32" s="208" t="s">
        <v>76</v>
      </c>
      <c r="O32" s="208" t="s">
        <v>76</v>
      </c>
      <c r="P32" s="8" t="s">
        <v>74</v>
      </c>
      <c r="Q32" s="8" t="s">
        <v>74</v>
      </c>
      <c r="R32" s="8" t="s">
        <v>74</v>
      </c>
      <c r="S32" s="24" t="s">
        <v>74</v>
      </c>
      <c r="T32" s="8" t="s">
        <v>74</v>
      </c>
      <c r="U32" s="244" t="s">
        <v>76</v>
      </c>
      <c r="V32" s="208" t="s">
        <v>76</v>
      </c>
      <c r="W32" s="8" t="s">
        <v>74</v>
      </c>
      <c r="X32" s="8" t="s">
        <v>74</v>
      </c>
      <c r="Y32" s="9" t="s">
        <v>74</v>
      </c>
      <c r="Z32" s="9" t="s">
        <v>74</v>
      </c>
      <c r="AA32" s="34" t="s">
        <v>89</v>
      </c>
      <c r="AB32" s="208" t="s">
        <v>88</v>
      </c>
      <c r="AC32" s="208" t="s">
        <v>88</v>
      </c>
      <c r="AD32" s="8" t="s">
        <v>89</v>
      </c>
      <c r="AE32" s="8" t="s">
        <v>89</v>
      </c>
      <c r="AF32" s="8" t="s">
        <v>89</v>
      </c>
      <c r="AG32" s="29" t="s">
        <v>89</v>
      </c>
      <c r="AH32" s="34" t="s">
        <v>89</v>
      </c>
      <c r="AI32" s="208" t="s">
        <v>88</v>
      </c>
      <c r="AJ32" s="208" t="s">
        <v>88</v>
      </c>
      <c r="AK32" s="259" t="s">
        <v>77</v>
      </c>
      <c r="AL32" s="8" t="s">
        <v>89</v>
      </c>
      <c r="AM32" s="8" t="s">
        <v>89</v>
      </c>
      <c r="AN32" s="29" t="s">
        <v>89</v>
      </c>
      <c r="AO32" s="13" t="s">
        <v>89</v>
      </c>
      <c r="AP32" s="208" t="s">
        <v>88</v>
      </c>
      <c r="AQ32" s="208" t="s">
        <v>88</v>
      </c>
      <c r="AR32" s="8" t="s">
        <v>73</v>
      </c>
      <c r="AS32" s="8" t="s">
        <v>89</v>
      </c>
      <c r="AT32" s="8" t="s">
        <v>89</v>
      </c>
      <c r="AU32" s="24" t="s">
        <v>89</v>
      </c>
      <c r="AV32" s="8" t="s">
        <v>89</v>
      </c>
      <c r="AW32" s="244" t="s">
        <v>88</v>
      </c>
      <c r="AX32" s="208" t="s">
        <v>88</v>
      </c>
      <c r="AY32" s="8" t="s">
        <v>89</v>
      </c>
      <c r="AZ32" s="8" t="s">
        <v>89</v>
      </c>
      <c r="BA32" s="9" t="s">
        <v>89</v>
      </c>
      <c r="BB32" s="9" t="s">
        <v>89</v>
      </c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4" t="s">
        <v>74</v>
      </c>
      <c r="N33" s="230" t="s">
        <v>76</v>
      </c>
      <c r="O33" s="230" t="s">
        <v>76</v>
      </c>
      <c r="P33" s="42" t="s">
        <v>74</v>
      </c>
      <c r="Q33" s="42" t="s">
        <v>74</v>
      </c>
      <c r="R33" s="42" t="s">
        <v>78</v>
      </c>
      <c r="S33" s="47" t="s">
        <v>74</v>
      </c>
      <c r="T33" s="42" t="s">
        <v>74</v>
      </c>
      <c r="U33" s="245" t="s">
        <v>80</v>
      </c>
      <c r="V33" s="230" t="s">
        <v>76</v>
      </c>
      <c r="W33" s="111" t="s">
        <v>74</v>
      </c>
      <c r="X33" s="111" t="s">
        <v>74</v>
      </c>
      <c r="Y33" s="112" t="s">
        <v>74</v>
      </c>
      <c r="Z33" s="112" t="s">
        <v>74</v>
      </c>
      <c r="AA33" s="46" t="s">
        <v>91</v>
      </c>
      <c r="AB33" s="230" t="s">
        <v>90</v>
      </c>
      <c r="AC33" s="230" t="s">
        <v>88</v>
      </c>
      <c r="AD33" s="42" t="s">
        <v>89</v>
      </c>
      <c r="AE33" s="42" t="s">
        <v>89</v>
      </c>
      <c r="AF33" s="42" t="s">
        <v>89</v>
      </c>
      <c r="AG33" s="43" t="s">
        <v>89</v>
      </c>
      <c r="AH33" s="46" t="s">
        <v>89</v>
      </c>
      <c r="AI33" s="230" t="s">
        <v>79</v>
      </c>
      <c r="AJ33" s="230" t="s">
        <v>88</v>
      </c>
      <c r="AK33" s="260" t="s">
        <v>120</v>
      </c>
      <c r="AL33" s="42" t="s">
        <v>89</v>
      </c>
      <c r="AM33" s="42" t="s">
        <v>89</v>
      </c>
      <c r="AN33" s="43" t="s">
        <v>89</v>
      </c>
      <c r="AO33" s="44" t="s">
        <v>89</v>
      </c>
      <c r="AP33" s="230" t="s">
        <v>88</v>
      </c>
      <c r="AQ33" s="230" t="s">
        <v>90</v>
      </c>
      <c r="AR33" s="42" t="s">
        <v>73</v>
      </c>
      <c r="AS33" s="42" t="s">
        <v>89</v>
      </c>
      <c r="AT33" s="42" t="s">
        <v>89</v>
      </c>
      <c r="AU33" s="47" t="s">
        <v>89</v>
      </c>
      <c r="AV33" s="42"/>
      <c r="AW33" s="245"/>
      <c r="AX33" s="230"/>
      <c r="AY33" s="111"/>
      <c r="AZ33" s="111"/>
      <c r="BA33" s="112"/>
      <c r="BB33" s="112" t="s">
        <v>89</v>
      </c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50" t="s">
        <v>74</v>
      </c>
      <c r="N34" s="246" t="s">
        <v>76</v>
      </c>
      <c r="O34" s="246" t="s">
        <v>76</v>
      </c>
      <c r="P34" s="48" t="s">
        <v>74</v>
      </c>
      <c r="Q34" s="48" t="s">
        <v>74</v>
      </c>
      <c r="R34" s="48" t="s">
        <v>74</v>
      </c>
      <c r="S34" s="53" t="s">
        <v>74</v>
      </c>
      <c r="T34" s="48" t="s">
        <v>74</v>
      </c>
      <c r="U34" s="244" t="s">
        <v>76</v>
      </c>
      <c r="V34" s="208" t="s">
        <v>76</v>
      </c>
      <c r="W34" s="8" t="s">
        <v>74</v>
      </c>
      <c r="X34" s="8" t="s">
        <v>74</v>
      </c>
      <c r="Y34" s="9" t="s">
        <v>74</v>
      </c>
      <c r="Z34" s="9" t="s">
        <v>74</v>
      </c>
      <c r="AA34" s="52" t="s">
        <v>89</v>
      </c>
      <c r="AB34" s="246" t="s">
        <v>88</v>
      </c>
      <c r="AC34" s="246" t="s">
        <v>88</v>
      </c>
      <c r="AD34" s="48" t="s">
        <v>89</v>
      </c>
      <c r="AE34" s="48" t="s">
        <v>89</v>
      </c>
      <c r="AF34" s="48" t="s">
        <v>89</v>
      </c>
      <c r="AG34" s="49" t="s">
        <v>89</v>
      </c>
      <c r="AH34" s="52" t="s">
        <v>89</v>
      </c>
      <c r="AI34" s="246" t="s">
        <v>88</v>
      </c>
      <c r="AJ34" s="246" t="s">
        <v>88</v>
      </c>
      <c r="AK34" s="261" t="s">
        <v>77</v>
      </c>
      <c r="AL34" s="48" t="s">
        <v>89</v>
      </c>
      <c r="AM34" s="48" t="s">
        <v>89</v>
      </c>
      <c r="AN34" s="49" t="s">
        <v>89</v>
      </c>
      <c r="AO34" s="50" t="s">
        <v>89</v>
      </c>
      <c r="AP34" s="246" t="s">
        <v>88</v>
      </c>
      <c r="AQ34" s="246" t="s">
        <v>88</v>
      </c>
      <c r="AR34" s="48" t="s">
        <v>73</v>
      </c>
      <c r="AS34" s="48" t="s">
        <v>89</v>
      </c>
      <c r="AT34" s="48" t="s">
        <v>89</v>
      </c>
      <c r="AU34" s="53" t="s">
        <v>89</v>
      </c>
      <c r="AV34" s="48" t="s">
        <v>89</v>
      </c>
      <c r="AW34" s="244" t="s">
        <v>88</v>
      </c>
      <c r="AX34" s="208" t="s">
        <v>88</v>
      </c>
      <c r="AY34" s="8" t="s">
        <v>89</v>
      </c>
      <c r="AZ34" s="8" t="s">
        <v>89</v>
      </c>
      <c r="BA34" s="9" t="s">
        <v>89</v>
      </c>
      <c r="BB34" s="9" t="s">
        <v>89</v>
      </c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16" t="s">
        <v>74</v>
      </c>
      <c r="N35" s="215" t="s">
        <v>76</v>
      </c>
      <c r="O35" s="215" t="s">
        <v>76</v>
      </c>
      <c r="P35" s="14" t="s">
        <v>74</v>
      </c>
      <c r="Q35" s="14" t="s">
        <v>74</v>
      </c>
      <c r="R35" s="14" t="s">
        <v>78</v>
      </c>
      <c r="S35" s="89" t="s">
        <v>74</v>
      </c>
      <c r="T35" s="14" t="s">
        <v>74</v>
      </c>
      <c r="U35" s="247" t="s">
        <v>80</v>
      </c>
      <c r="V35" s="215" t="s">
        <v>76</v>
      </c>
      <c r="W35" s="111" t="s">
        <v>74</v>
      </c>
      <c r="X35" s="111" t="s">
        <v>74</v>
      </c>
      <c r="Y35" s="112" t="s">
        <v>74</v>
      </c>
      <c r="Z35" s="112" t="s">
        <v>74</v>
      </c>
      <c r="AA35" s="36" t="s">
        <v>91</v>
      </c>
      <c r="AB35" s="215" t="s">
        <v>90</v>
      </c>
      <c r="AC35" s="215" t="s">
        <v>88</v>
      </c>
      <c r="AD35" s="14" t="s">
        <v>89</v>
      </c>
      <c r="AE35" s="14" t="s">
        <v>89</v>
      </c>
      <c r="AF35" s="14" t="s">
        <v>89</v>
      </c>
      <c r="AG35" s="31" t="s">
        <v>89</v>
      </c>
      <c r="AH35" s="36" t="s">
        <v>89</v>
      </c>
      <c r="AI35" s="215" t="s">
        <v>88</v>
      </c>
      <c r="AJ35" s="215" t="s">
        <v>88</v>
      </c>
      <c r="AK35" s="262" t="s">
        <v>120</v>
      </c>
      <c r="AL35" s="14" t="s">
        <v>89</v>
      </c>
      <c r="AM35" s="14" t="s">
        <v>89</v>
      </c>
      <c r="AN35" s="31" t="s">
        <v>89</v>
      </c>
      <c r="AO35" s="16" t="s">
        <v>89</v>
      </c>
      <c r="AP35" s="215" t="s">
        <v>88</v>
      </c>
      <c r="AQ35" s="215" t="s">
        <v>90</v>
      </c>
      <c r="AR35" s="14" t="s">
        <v>73</v>
      </c>
      <c r="AS35" s="14" t="s">
        <v>89</v>
      </c>
      <c r="AT35" s="14" t="s">
        <v>89</v>
      </c>
      <c r="AU35" s="89" t="s">
        <v>89</v>
      </c>
      <c r="AV35" s="14"/>
      <c r="AW35" s="247"/>
      <c r="AX35" s="215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 t="s">
        <v>84</v>
      </c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13" t="s">
        <v>74</v>
      </c>
      <c r="N36" s="208" t="s">
        <v>76</v>
      </c>
      <c r="O36" s="208" t="s">
        <v>76</v>
      </c>
      <c r="P36" s="8" t="s">
        <v>74</v>
      </c>
      <c r="Q36" s="8" t="s">
        <v>74</v>
      </c>
      <c r="R36" s="8" t="s">
        <v>74</v>
      </c>
      <c r="S36" s="24" t="s">
        <v>74</v>
      </c>
      <c r="T36" s="8" t="s">
        <v>74</v>
      </c>
      <c r="U36" s="244" t="s">
        <v>76</v>
      </c>
      <c r="V36" s="208" t="s">
        <v>76</v>
      </c>
      <c r="W36" s="8" t="s">
        <v>74</v>
      </c>
      <c r="X36" s="8" t="s">
        <v>74</v>
      </c>
      <c r="Y36" s="9" t="s">
        <v>74</v>
      </c>
      <c r="Z36" s="9" t="s">
        <v>74</v>
      </c>
      <c r="AA36" s="34" t="s">
        <v>89</v>
      </c>
      <c r="AB36" s="208" t="s">
        <v>88</v>
      </c>
      <c r="AC36" s="208" t="s">
        <v>88</v>
      </c>
      <c r="AD36" s="8" t="s">
        <v>89</v>
      </c>
      <c r="AE36" s="8" t="s">
        <v>89</v>
      </c>
      <c r="AF36" s="8" t="s">
        <v>89</v>
      </c>
      <c r="AG36" s="29" t="s">
        <v>89</v>
      </c>
      <c r="AH36" s="34" t="s">
        <v>94</v>
      </c>
      <c r="AI36" s="208" t="s">
        <v>88</v>
      </c>
      <c r="AJ36" s="208" t="s">
        <v>88</v>
      </c>
      <c r="AK36" s="259" t="s">
        <v>77</v>
      </c>
      <c r="AL36" s="8" t="s">
        <v>89</v>
      </c>
      <c r="AM36" s="8" t="s">
        <v>89</v>
      </c>
      <c r="AN36" s="29" t="s">
        <v>89</v>
      </c>
      <c r="AO36" s="13" t="s">
        <v>89</v>
      </c>
      <c r="AP36" s="208" t="s">
        <v>88</v>
      </c>
      <c r="AQ36" s="208" t="s">
        <v>88</v>
      </c>
      <c r="AR36" s="8" t="s">
        <v>73</v>
      </c>
      <c r="AS36" s="8" t="s">
        <v>89</v>
      </c>
      <c r="AT36" s="8" t="s">
        <v>89</v>
      </c>
      <c r="AU36" s="24" t="s">
        <v>89</v>
      </c>
      <c r="AV36" s="8" t="s">
        <v>89</v>
      </c>
      <c r="AW36" s="244" t="s">
        <v>88</v>
      </c>
      <c r="AX36" s="208" t="s">
        <v>88</v>
      </c>
      <c r="AY36" s="8" t="s">
        <v>89</v>
      </c>
      <c r="AZ36" s="8" t="s">
        <v>89</v>
      </c>
      <c r="BA36" s="9" t="s">
        <v>89</v>
      </c>
      <c r="BB36" s="9" t="s">
        <v>89</v>
      </c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4" t="s">
        <v>74</v>
      </c>
      <c r="N37" s="230" t="s">
        <v>76</v>
      </c>
      <c r="O37" s="230" t="s">
        <v>76</v>
      </c>
      <c r="P37" s="42" t="s">
        <v>74</v>
      </c>
      <c r="Q37" s="42" t="s">
        <v>74</v>
      </c>
      <c r="R37" s="42" t="s">
        <v>78</v>
      </c>
      <c r="S37" s="47" t="s">
        <v>74</v>
      </c>
      <c r="T37" s="42" t="s">
        <v>74</v>
      </c>
      <c r="U37" s="245" t="s">
        <v>80</v>
      </c>
      <c r="V37" s="230" t="s">
        <v>76</v>
      </c>
      <c r="W37" s="111" t="s">
        <v>74</v>
      </c>
      <c r="X37" s="111" t="s">
        <v>74</v>
      </c>
      <c r="Y37" s="112" t="s">
        <v>74</v>
      </c>
      <c r="Z37" s="112" t="s">
        <v>74</v>
      </c>
      <c r="AA37" s="46" t="s">
        <v>91</v>
      </c>
      <c r="AB37" s="230" t="s">
        <v>90</v>
      </c>
      <c r="AC37" s="230" t="s">
        <v>88</v>
      </c>
      <c r="AD37" s="42" t="s">
        <v>89</v>
      </c>
      <c r="AE37" s="42" t="s">
        <v>89</v>
      </c>
      <c r="AF37" s="42" t="s">
        <v>89</v>
      </c>
      <c r="AG37" s="43" t="s">
        <v>89</v>
      </c>
      <c r="AH37" s="46" t="s">
        <v>94</v>
      </c>
      <c r="AI37" s="230" t="s">
        <v>88</v>
      </c>
      <c r="AJ37" s="230" t="s">
        <v>88</v>
      </c>
      <c r="AK37" s="260" t="s">
        <v>120</v>
      </c>
      <c r="AL37" s="42" t="s">
        <v>89</v>
      </c>
      <c r="AM37" s="42" t="s">
        <v>89</v>
      </c>
      <c r="AN37" s="43" t="s">
        <v>89</v>
      </c>
      <c r="AO37" s="44" t="s">
        <v>89</v>
      </c>
      <c r="AP37" s="230" t="s">
        <v>88</v>
      </c>
      <c r="AQ37" s="230" t="s">
        <v>90</v>
      </c>
      <c r="AR37" s="42" t="s">
        <v>73</v>
      </c>
      <c r="AS37" s="42" t="s">
        <v>89</v>
      </c>
      <c r="AT37" s="42" t="s">
        <v>89</v>
      </c>
      <c r="AU37" s="47" t="s">
        <v>89</v>
      </c>
      <c r="AV37" s="42"/>
      <c r="AW37" s="245"/>
      <c r="AX37" s="230"/>
      <c r="AY37" s="111"/>
      <c r="AZ37" s="111"/>
      <c r="BA37" s="112"/>
      <c r="BB37" s="112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 t="s">
        <v>144</v>
      </c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13" t="s">
        <v>74</v>
      </c>
      <c r="N38" s="208" t="s">
        <v>76</v>
      </c>
      <c r="O38" s="208" t="s">
        <v>76</v>
      </c>
      <c r="P38" s="8" t="s">
        <v>74</v>
      </c>
      <c r="Q38" s="8" t="s">
        <v>74</v>
      </c>
      <c r="R38" s="8" t="s">
        <v>74</v>
      </c>
      <c r="S38" s="24" t="s">
        <v>74</v>
      </c>
      <c r="T38" s="8" t="s">
        <v>74</v>
      </c>
      <c r="U38" s="244" t="s">
        <v>75</v>
      </c>
      <c r="V38" s="208" t="s">
        <v>75</v>
      </c>
      <c r="W38" s="8" t="s">
        <v>73</v>
      </c>
      <c r="X38" s="8" t="s">
        <v>73</v>
      </c>
      <c r="Y38" s="9" t="s">
        <v>73</v>
      </c>
      <c r="Z38" s="9" t="s">
        <v>73</v>
      </c>
      <c r="AA38" s="34" t="s">
        <v>73</v>
      </c>
      <c r="AB38" s="208" t="s">
        <v>75</v>
      </c>
      <c r="AC38" s="208" t="s">
        <v>75</v>
      </c>
      <c r="AD38" s="8" t="s">
        <v>73</v>
      </c>
      <c r="AE38" s="8" t="s">
        <v>73</v>
      </c>
      <c r="AF38" s="8" t="s">
        <v>73</v>
      </c>
      <c r="AG38" s="29" t="s">
        <v>73</v>
      </c>
      <c r="AH38" s="34" t="s">
        <v>85</v>
      </c>
      <c r="AI38" s="208"/>
      <c r="AJ38" s="208"/>
      <c r="AK38" s="259"/>
      <c r="AL38" s="8"/>
      <c r="AM38" s="8"/>
      <c r="AN38" s="29"/>
      <c r="AO38" s="13"/>
      <c r="AP38" s="208"/>
      <c r="AQ38" s="208"/>
      <c r="AR38" s="8"/>
      <c r="AS38" s="8"/>
      <c r="AT38" s="8"/>
      <c r="AU38" s="24"/>
      <c r="AV38" s="8"/>
      <c r="AW38" s="244"/>
      <c r="AX38" s="208"/>
      <c r="AY38" s="8"/>
      <c r="AZ38" s="8"/>
      <c r="BA38" s="9"/>
      <c r="BB38" s="9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4" t="s">
        <v>74</v>
      </c>
      <c r="N39" s="230" t="s">
        <v>76</v>
      </c>
      <c r="O39" s="230" t="s">
        <v>76</v>
      </c>
      <c r="P39" s="42" t="s">
        <v>73</v>
      </c>
      <c r="Q39" s="42" t="s">
        <v>74</v>
      </c>
      <c r="R39" s="42" t="s">
        <v>78</v>
      </c>
      <c r="S39" s="47" t="s">
        <v>74</v>
      </c>
      <c r="T39" s="42" t="s">
        <v>74</v>
      </c>
      <c r="U39" s="245" t="s">
        <v>79</v>
      </c>
      <c r="V39" s="230" t="s">
        <v>124</v>
      </c>
      <c r="W39" s="111" t="s">
        <v>73</v>
      </c>
      <c r="X39" s="111" t="s">
        <v>73</v>
      </c>
      <c r="Y39" s="112" t="s">
        <v>73</v>
      </c>
      <c r="Z39" s="112" t="s">
        <v>73</v>
      </c>
      <c r="AA39" s="46" t="s">
        <v>73</v>
      </c>
      <c r="AB39" s="230" t="s">
        <v>79</v>
      </c>
      <c r="AC39" s="230" t="s">
        <v>75</v>
      </c>
      <c r="AD39" s="42" t="s">
        <v>73</v>
      </c>
      <c r="AE39" s="42" t="s">
        <v>73</v>
      </c>
      <c r="AF39" s="42" t="s">
        <v>73</v>
      </c>
      <c r="AG39" s="43" t="s">
        <v>73</v>
      </c>
      <c r="AH39" s="46" t="s">
        <v>85</v>
      </c>
      <c r="AI39" s="230"/>
      <c r="AJ39" s="230"/>
      <c r="AK39" s="260"/>
      <c r="AL39" s="42"/>
      <c r="AM39" s="42"/>
      <c r="AN39" s="43"/>
      <c r="AO39" s="44"/>
      <c r="AP39" s="230"/>
      <c r="AQ39" s="230"/>
      <c r="AR39" s="42"/>
      <c r="AS39" s="42"/>
      <c r="AT39" s="42"/>
      <c r="AU39" s="47"/>
      <c r="AV39" s="42"/>
      <c r="AW39" s="245"/>
      <c r="AX39" s="230"/>
      <c r="AY39" s="111"/>
      <c r="AZ39" s="111"/>
      <c r="BA39" s="112"/>
      <c r="BB39" s="112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 t="s">
        <v>86</v>
      </c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50" t="s">
        <v>74</v>
      </c>
      <c r="N40" s="246" t="s">
        <v>76</v>
      </c>
      <c r="O40" s="246" t="s">
        <v>76</v>
      </c>
      <c r="P40" s="48" t="s">
        <v>74</v>
      </c>
      <c r="Q40" s="48" t="s">
        <v>74</v>
      </c>
      <c r="R40" s="48" t="s">
        <v>74</v>
      </c>
      <c r="S40" s="53" t="s">
        <v>74</v>
      </c>
      <c r="T40" s="48" t="s">
        <v>74</v>
      </c>
      <c r="U40" s="244" t="s">
        <v>76</v>
      </c>
      <c r="V40" s="208" t="s">
        <v>76</v>
      </c>
      <c r="W40" s="8" t="s">
        <v>74</v>
      </c>
      <c r="X40" s="8" t="s">
        <v>74</v>
      </c>
      <c r="Y40" s="9" t="s">
        <v>74</v>
      </c>
      <c r="Z40" s="9" t="s">
        <v>74</v>
      </c>
      <c r="AA40" s="34" t="s">
        <v>89</v>
      </c>
      <c r="AB40" s="246" t="s">
        <v>88</v>
      </c>
      <c r="AC40" s="246" t="s">
        <v>88</v>
      </c>
      <c r="AD40" s="48" t="s">
        <v>89</v>
      </c>
      <c r="AE40" s="48" t="s">
        <v>89</v>
      </c>
      <c r="AF40" s="48" t="s">
        <v>89</v>
      </c>
      <c r="AG40" s="49" t="s">
        <v>89</v>
      </c>
      <c r="AH40" s="52" t="s">
        <v>89</v>
      </c>
      <c r="AI40" s="246" t="s">
        <v>88</v>
      </c>
      <c r="AJ40" s="246" t="s">
        <v>88</v>
      </c>
      <c r="AK40" s="261" t="s">
        <v>77</v>
      </c>
      <c r="AL40" s="48" t="s">
        <v>89</v>
      </c>
      <c r="AM40" s="48" t="s">
        <v>89</v>
      </c>
      <c r="AN40" s="49" t="s">
        <v>89</v>
      </c>
      <c r="AO40" s="50" t="s">
        <v>89</v>
      </c>
      <c r="AP40" s="246" t="s">
        <v>88</v>
      </c>
      <c r="AQ40" s="246" t="s">
        <v>88</v>
      </c>
      <c r="AR40" s="48" t="s">
        <v>89</v>
      </c>
      <c r="AS40" s="48" t="s">
        <v>89</v>
      </c>
      <c r="AT40" s="48" t="s">
        <v>89</v>
      </c>
      <c r="AU40" s="53" t="s">
        <v>89</v>
      </c>
      <c r="AV40" s="48" t="s">
        <v>89</v>
      </c>
      <c r="AW40" s="244" t="s">
        <v>88</v>
      </c>
      <c r="AX40" s="208" t="s">
        <v>88</v>
      </c>
      <c r="AY40" s="8" t="s">
        <v>89</v>
      </c>
      <c r="AZ40" s="8" t="s">
        <v>89</v>
      </c>
      <c r="BA40" s="9" t="s">
        <v>89</v>
      </c>
      <c r="BB40" s="9" t="s">
        <v>89</v>
      </c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6" t="s">
        <v>74</v>
      </c>
      <c r="N41" s="215" t="s">
        <v>76</v>
      </c>
      <c r="O41" s="215" t="s">
        <v>76</v>
      </c>
      <c r="P41" s="14" t="s">
        <v>74</v>
      </c>
      <c r="Q41" s="14" t="s">
        <v>74</v>
      </c>
      <c r="R41" s="14" t="s">
        <v>78</v>
      </c>
      <c r="S41" s="89" t="s">
        <v>74</v>
      </c>
      <c r="T41" s="14" t="s">
        <v>74</v>
      </c>
      <c r="U41" s="247" t="s">
        <v>80</v>
      </c>
      <c r="V41" s="215" t="s">
        <v>76</v>
      </c>
      <c r="W41" s="111" t="s">
        <v>74</v>
      </c>
      <c r="X41" s="111" t="s">
        <v>74</v>
      </c>
      <c r="Y41" s="112" t="s">
        <v>74</v>
      </c>
      <c r="Z41" s="112" t="s">
        <v>74</v>
      </c>
      <c r="AA41" s="46" t="s">
        <v>91</v>
      </c>
      <c r="AB41" s="215" t="s">
        <v>90</v>
      </c>
      <c r="AC41" s="215" t="s">
        <v>88</v>
      </c>
      <c r="AD41" s="14" t="s">
        <v>89</v>
      </c>
      <c r="AE41" s="14" t="s">
        <v>89</v>
      </c>
      <c r="AF41" s="14" t="s">
        <v>89</v>
      </c>
      <c r="AG41" s="31" t="s">
        <v>89</v>
      </c>
      <c r="AH41" s="36" t="s">
        <v>89</v>
      </c>
      <c r="AI41" s="215" t="s">
        <v>88</v>
      </c>
      <c r="AJ41" s="215" t="s">
        <v>88</v>
      </c>
      <c r="AK41" s="262" t="s">
        <v>120</v>
      </c>
      <c r="AL41" s="14" t="s">
        <v>89</v>
      </c>
      <c r="AM41" s="14" t="s">
        <v>89</v>
      </c>
      <c r="AN41" s="31" t="s">
        <v>89</v>
      </c>
      <c r="AO41" s="16" t="s">
        <v>89</v>
      </c>
      <c r="AP41" s="215" t="s">
        <v>88</v>
      </c>
      <c r="AQ41" s="215" t="s">
        <v>90</v>
      </c>
      <c r="AR41" s="14" t="s">
        <v>89</v>
      </c>
      <c r="AS41" s="14" t="s">
        <v>89</v>
      </c>
      <c r="AT41" s="14" t="s">
        <v>89</v>
      </c>
      <c r="AU41" s="89" t="s">
        <v>89</v>
      </c>
      <c r="AV41" s="14"/>
      <c r="AW41" s="247"/>
      <c r="AX41" s="215"/>
      <c r="AY41" s="111"/>
      <c r="AZ41" s="111"/>
      <c r="BA41" s="112"/>
      <c r="BB41" s="112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 t="s">
        <v>87</v>
      </c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3" t="s">
        <v>74</v>
      </c>
      <c r="N42" s="208" t="s">
        <v>76</v>
      </c>
      <c r="O42" s="246" t="s">
        <v>76</v>
      </c>
      <c r="P42" s="48" t="s">
        <v>74</v>
      </c>
      <c r="Q42" s="48" t="s">
        <v>74</v>
      </c>
      <c r="R42" s="48" t="s">
        <v>74</v>
      </c>
      <c r="S42" s="53" t="s">
        <v>74</v>
      </c>
      <c r="T42" s="48" t="s">
        <v>74</v>
      </c>
      <c r="U42" s="244" t="s">
        <v>76</v>
      </c>
      <c r="V42" s="208" t="s">
        <v>76</v>
      </c>
      <c r="W42" s="8" t="s">
        <v>74</v>
      </c>
      <c r="X42" s="8" t="s">
        <v>74</v>
      </c>
      <c r="Y42" s="9" t="s">
        <v>74</v>
      </c>
      <c r="Z42" s="9" t="s">
        <v>74</v>
      </c>
      <c r="AA42" s="34" t="s">
        <v>89</v>
      </c>
      <c r="AB42" s="246" t="s">
        <v>88</v>
      </c>
      <c r="AC42" s="246" t="s">
        <v>88</v>
      </c>
      <c r="AD42" s="48" t="s">
        <v>89</v>
      </c>
      <c r="AE42" s="48" t="s">
        <v>89</v>
      </c>
      <c r="AF42" s="48" t="s">
        <v>89</v>
      </c>
      <c r="AG42" s="49" t="s">
        <v>89</v>
      </c>
      <c r="AH42" s="52" t="s">
        <v>89</v>
      </c>
      <c r="AI42" s="246" t="s">
        <v>88</v>
      </c>
      <c r="AJ42" s="246" t="s">
        <v>88</v>
      </c>
      <c r="AK42" s="261" t="s">
        <v>77</v>
      </c>
      <c r="AL42" s="48" t="s">
        <v>89</v>
      </c>
      <c r="AM42" s="8" t="s">
        <v>89</v>
      </c>
      <c r="AN42" s="29" t="s">
        <v>89</v>
      </c>
      <c r="AO42" s="13" t="s">
        <v>89</v>
      </c>
      <c r="AP42" s="208" t="s">
        <v>88</v>
      </c>
      <c r="AQ42" s="246" t="s">
        <v>88</v>
      </c>
      <c r="AR42" s="48" t="s">
        <v>89</v>
      </c>
      <c r="AS42" s="48" t="s">
        <v>89</v>
      </c>
      <c r="AT42" s="48" t="s">
        <v>89</v>
      </c>
      <c r="AU42" s="53" t="s">
        <v>89</v>
      </c>
      <c r="AV42" s="48" t="s">
        <v>89</v>
      </c>
      <c r="AW42" s="244" t="s">
        <v>88</v>
      </c>
      <c r="AX42" s="208" t="s">
        <v>88</v>
      </c>
      <c r="AY42" s="8" t="s">
        <v>89</v>
      </c>
      <c r="AZ42" s="8" t="s">
        <v>89</v>
      </c>
      <c r="BA42" s="9" t="s">
        <v>89</v>
      </c>
      <c r="BB42" s="9" t="s">
        <v>89</v>
      </c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6" t="s">
        <v>74</v>
      </c>
      <c r="N43" s="215" t="s">
        <v>76</v>
      </c>
      <c r="O43" s="215" t="s">
        <v>76</v>
      </c>
      <c r="P43" s="14" t="s">
        <v>74</v>
      </c>
      <c r="Q43" s="14" t="s">
        <v>74</v>
      </c>
      <c r="R43" s="14" t="s">
        <v>78</v>
      </c>
      <c r="S43" s="89" t="s">
        <v>74</v>
      </c>
      <c r="T43" s="14" t="s">
        <v>74</v>
      </c>
      <c r="U43" s="247" t="s">
        <v>80</v>
      </c>
      <c r="V43" s="215" t="s">
        <v>76</v>
      </c>
      <c r="W43" s="111" t="s">
        <v>74</v>
      </c>
      <c r="X43" s="111" t="s">
        <v>74</v>
      </c>
      <c r="Y43" s="112" t="s">
        <v>74</v>
      </c>
      <c r="Z43" s="112" t="s">
        <v>74</v>
      </c>
      <c r="AA43" s="46" t="s">
        <v>91</v>
      </c>
      <c r="AB43" s="215" t="s">
        <v>90</v>
      </c>
      <c r="AC43" s="215" t="s">
        <v>88</v>
      </c>
      <c r="AD43" s="14" t="s">
        <v>89</v>
      </c>
      <c r="AE43" s="14" t="s">
        <v>89</v>
      </c>
      <c r="AF43" s="14" t="s">
        <v>89</v>
      </c>
      <c r="AG43" s="31" t="s">
        <v>89</v>
      </c>
      <c r="AH43" s="36" t="s">
        <v>89</v>
      </c>
      <c r="AI43" s="215" t="s">
        <v>88</v>
      </c>
      <c r="AJ43" s="215" t="s">
        <v>88</v>
      </c>
      <c r="AK43" s="262" t="s">
        <v>120</v>
      </c>
      <c r="AL43" s="14" t="s">
        <v>89</v>
      </c>
      <c r="AM43" s="14" t="s">
        <v>89</v>
      </c>
      <c r="AN43" s="31" t="s">
        <v>89</v>
      </c>
      <c r="AO43" s="16" t="s">
        <v>89</v>
      </c>
      <c r="AP43" s="215" t="s">
        <v>88</v>
      </c>
      <c r="AQ43" s="215" t="s">
        <v>90</v>
      </c>
      <c r="AR43" s="14" t="s">
        <v>89</v>
      </c>
      <c r="AS43" s="14" t="s">
        <v>89</v>
      </c>
      <c r="AT43" s="14" t="s">
        <v>89</v>
      </c>
      <c r="AU43" s="89" t="s">
        <v>89</v>
      </c>
      <c r="AV43" s="14"/>
      <c r="AW43" s="247"/>
      <c r="AX43" s="215"/>
      <c r="AY43" s="111"/>
      <c r="AZ43" s="111"/>
      <c r="BA43" s="112"/>
      <c r="BB43" s="112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 t="s">
        <v>95</v>
      </c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3"/>
      <c r="N44" s="208"/>
      <c r="O44" s="246"/>
      <c r="P44" s="48"/>
      <c r="Q44" s="48"/>
      <c r="R44" s="48"/>
      <c r="S44" s="53"/>
      <c r="T44" s="48"/>
      <c r="U44" s="244"/>
      <c r="V44" s="208"/>
      <c r="W44" s="8"/>
      <c r="X44" s="8"/>
      <c r="Y44" s="9"/>
      <c r="Z44" s="9"/>
      <c r="AA44" s="37"/>
      <c r="AB44" s="220"/>
      <c r="AC44" s="220"/>
      <c r="AD44" s="17"/>
      <c r="AE44" s="17"/>
      <c r="AF44" s="17"/>
      <c r="AG44" s="32"/>
      <c r="AH44" s="37"/>
      <c r="AI44" s="220"/>
      <c r="AJ44" s="220"/>
      <c r="AK44" s="263"/>
      <c r="AL44" s="17" t="s">
        <v>89</v>
      </c>
      <c r="AM44" s="8" t="s">
        <v>89</v>
      </c>
      <c r="AN44" s="29" t="s">
        <v>89</v>
      </c>
      <c r="AO44" s="13" t="s">
        <v>89</v>
      </c>
      <c r="AP44" s="208" t="s">
        <v>88</v>
      </c>
      <c r="AQ44" s="246" t="s">
        <v>88</v>
      </c>
      <c r="AR44" s="48" t="s">
        <v>89</v>
      </c>
      <c r="AS44" s="48" t="s">
        <v>89</v>
      </c>
      <c r="AT44" s="48" t="s">
        <v>89</v>
      </c>
      <c r="AU44" s="53" t="s">
        <v>89</v>
      </c>
      <c r="AV44" s="48" t="s">
        <v>89</v>
      </c>
      <c r="AW44" s="244" t="s">
        <v>88</v>
      </c>
      <c r="AX44" s="208" t="s">
        <v>88</v>
      </c>
      <c r="AY44" s="8" t="s">
        <v>89</v>
      </c>
      <c r="AZ44" s="8" t="s">
        <v>89</v>
      </c>
      <c r="BA44" s="9" t="s">
        <v>89</v>
      </c>
      <c r="BB44" s="9" t="s">
        <v>89</v>
      </c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6"/>
      <c r="N45" s="215"/>
      <c r="O45" s="215"/>
      <c r="P45" s="14"/>
      <c r="Q45" s="14"/>
      <c r="R45" s="14"/>
      <c r="S45" s="89"/>
      <c r="T45" s="14"/>
      <c r="U45" s="247"/>
      <c r="V45" s="215"/>
      <c r="W45" s="111"/>
      <c r="X45" s="111"/>
      <c r="Y45" s="112"/>
      <c r="Z45" s="112"/>
      <c r="AA45" s="36"/>
      <c r="AB45" s="215"/>
      <c r="AC45" s="215"/>
      <c r="AD45" s="14"/>
      <c r="AE45" s="14"/>
      <c r="AF45" s="14"/>
      <c r="AG45" s="31"/>
      <c r="AH45" s="36"/>
      <c r="AI45" s="215"/>
      <c r="AJ45" s="215"/>
      <c r="AK45" s="262"/>
      <c r="AL45" s="14" t="s">
        <v>89</v>
      </c>
      <c r="AM45" s="14" t="s">
        <v>89</v>
      </c>
      <c r="AN45" s="31" t="s">
        <v>89</v>
      </c>
      <c r="AO45" s="16" t="s">
        <v>89</v>
      </c>
      <c r="AP45" s="215" t="s">
        <v>88</v>
      </c>
      <c r="AQ45" s="215" t="s">
        <v>90</v>
      </c>
      <c r="AR45" s="14" t="s">
        <v>89</v>
      </c>
      <c r="AS45" s="14" t="s">
        <v>89</v>
      </c>
      <c r="AT45" s="14" t="s">
        <v>89</v>
      </c>
      <c r="AU45" s="89" t="s">
        <v>89</v>
      </c>
      <c r="AV45" s="14"/>
      <c r="AW45" s="247"/>
      <c r="AX45" s="215"/>
      <c r="AY45" s="111"/>
      <c r="AZ45" s="111"/>
      <c r="BA45" s="112"/>
      <c r="BB45" s="112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 t="s">
        <v>96</v>
      </c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3"/>
      <c r="N46" s="208"/>
      <c r="O46" s="246"/>
      <c r="P46" s="48"/>
      <c r="Q46" s="48"/>
      <c r="R46" s="48"/>
      <c r="S46" s="53"/>
      <c r="T46" s="48"/>
      <c r="U46" s="244"/>
      <c r="V46" s="208"/>
      <c r="W46" s="8"/>
      <c r="X46" s="8"/>
      <c r="Y46" s="9"/>
      <c r="Z46" s="9"/>
      <c r="AA46" s="37"/>
      <c r="AB46" s="220"/>
      <c r="AC46" s="220"/>
      <c r="AD46" s="17"/>
      <c r="AE46" s="17"/>
      <c r="AF46" s="17"/>
      <c r="AG46" s="32"/>
      <c r="AH46" s="37"/>
      <c r="AI46" s="220"/>
      <c r="AJ46" s="220"/>
      <c r="AK46" s="263"/>
      <c r="AL46" s="17" t="s">
        <v>89</v>
      </c>
      <c r="AM46" s="8" t="s">
        <v>89</v>
      </c>
      <c r="AN46" s="29" t="s">
        <v>89</v>
      </c>
      <c r="AO46" s="13" t="s">
        <v>89</v>
      </c>
      <c r="AP46" s="208" t="s">
        <v>88</v>
      </c>
      <c r="AQ46" s="246" t="s">
        <v>88</v>
      </c>
      <c r="AR46" s="48" t="s">
        <v>89</v>
      </c>
      <c r="AS46" s="48" t="s">
        <v>89</v>
      </c>
      <c r="AT46" s="48" t="s">
        <v>89</v>
      </c>
      <c r="AU46" s="53" t="s">
        <v>89</v>
      </c>
      <c r="AV46" s="48" t="s">
        <v>89</v>
      </c>
      <c r="AW46" s="244" t="s">
        <v>88</v>
      </c>
      <c r="AX46" s="208" t="s">
        <v>88</v>
      </c>
      <c r="AY46" s="8" t="s">
        <v>89</v>
      </c>
      <c r="AZ46" s="8" t="s">
        <v>89</v>
      </c>
      <c r="BA46" s="9" t="s">
        <v>89</v>
      </c>
      <c r="BB46" s="9" t="s">
        <v>89</v>
      </c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6"/>
      <c r="N47" s="215"/>
      <c r="O47" s="215"/>
      <c r="P47" s="14"/>
      <c r="Q47" s="14"/>
      <c r="R47" s="14"/>
      <c r="S47" s="89"/>
      <c r="T47" s="14"/>
      <c r="U47" s="247"/>
      <c r="V47" s="215"/>
      <c r="W47" s="111"/>
      <c r="X47" s="111"/>
      <c r="Y47" s="112"/>
      <c r="Z47" s="112"/>
      <c r="AA47" s="36"/>
      <c r="AB47" s="215"/>
      <c r="AC47" s="215"/>
      <c r="AD47" s="14"/>
      <c r="AE47" s="14"/>
      <c r="AF47" s="14"/>
      <c r="AG47" s="31"/>
      <c r="AH47" s="36"/>
      <c r="AI47" s="215"/>
      <c r="AJ47" s="215"/>
      <c r="AK47" s="262"/>
      <c r="AL47" s="14" t="s">
        <v>89</v>
      </c>
      <c r="AM47" s="14" t="s">
        <v>89</v>
      </c>
      <c r="AN47" s="31" t="s">
        <v>89</v>
      </c>
      <c r="AO47" s="16" t="s">
        <v>89</v>
      </c>
      <c r="AP47" s="215" t="s">
        <v>88</v>
      </c>
      <c r="AQ47" s="215" t="s">
        <v>90</v>
      </c>
      <c r="AR47" s="14" t="s">
        <v>89</v>
      </c>
      <c r="AS47" s="14" t="s">
        <v>89</v>
      </c>
      <c r="AT47" s="14" t="s">
        <v>89</v>
      </c>
      <c r="AU47" s="89" t="s">
        <v>89</v>
      </c>
      <c r="AV47" s="14"/>
      <c r="AW47" s="247"/>
      <c r="AX47" s="215"/>
      <c r="AY47" s="111"/>
      <c r="AZ47" s="111"/>
      <c r="BA47" s="112"/>
      <c r="BB47" s="112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 t="s">
        <v>97</v>
      </c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3"/>
      <c r="N48" s="208"/>
      <c r="O48" s="246"/>
      <c r="P48" s="48"/>
      <c r="Q48" s="48"/>
      <c r="R48" s="48"/>
      <c r="S48" s="53"/>
      <c r="T48" s="48"/>
      <c r="U48" s="244"/>
      <c r="V48" s="208"/>
      <c r="W48" s="8"/>
      <c r="X48" s="8"/>
      <c r="Y48" s="9"/>
      <c r="Z48" s="9"/>
      <c r="AA48" s="37"/>
      <c r="AB48" s="220"/>
      <c r="AC48" s="220"/>
      <c r="AD48" s="17"/>
      <c r="AE48" s="17"/>
      <c r="AF48" s="17"/>
      <c r="AG48" s="32"/>
      <c r="AH48" s="37"/>
      <c r="AI48" s="220"/>
      <c r="AJ48" s="220"/>
      <c r="AK48" s="263"/>
      <c r="AL48" s="17"/>
      <c r="AM48" s="8"/>
      <c r="AN48" s="29"/>
      <c r="AO48" s="13"/>
      <c r="AP48" s="208"/>
      <c r="AQ48" s="246"/>
      <c r="AR48" s="48"/>
      <c r="AS48" s="48"/>
      <c r="AT48" s="48"/>
      <c r="AU48" s="53"/>
      <c r="AV48" s="48"/>
      <c r="AW48" s="244"/>
      <c r="AX48" s="208" t="s">
        <v>122</v>
      </c>
      <c r="AY48" s="8" t="s">
        <v>89</v>
      </c>
      <c r="AZ48" s="8" t="s">
        <v>89</v>
      </c>
      <c r="BA48" s="9" t="s">
        <v>89</v>
      </c>
      <c r="BB48" s="9" t="s">
        <v>89</v>
      </c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6"/>
      <c r="N49" s="215"/>
      <c r="O49" s="215"/>
      <c r="P49" s="14"/>
      <c r="Q49" s="14"/>
      <c r="R49" s="14"/>
      <c r="S49" s="89"/>
      <c r="T49" s="14"/>
      <c r="U49" s="247"/>
      <c r="V49" s="215"/>
      <c r="W49" s="111"/>
      <c r="X49" s="111"/>
      <c r="Y49" s="112"/>
      <c r="Z49" s="112"/>
      <c r="AA49" s="36"/>
      <c r="AB49" s="215"/>
      <c r="AC49" s="215"/>
      <c r="AD49" s="14"/>
      <c r="AE49" s="14"/>
      <c r="AF49" s="14"/>
      <c r="AG49" s="31"/>
      <c r="AH49" s="36"/>
      <c r="AI49" s="215"/>
      <c r="AJ49" s="215"/>
      <c r="AK49" s="262"/>
      <c r="AL49" s="14"/>
      <c r="AM49" s="14"/>
      <c r="AN49" s="31"/>
      <c r="AO49" s="16"/>
      <c r="AP49" s="215"/>
      <c r="AQ49" s="215"/>
      <c r="AR49" s="14"/>
      <c r="AS49" s="14"/>
      <c r="AT49" s="14"/>
      <c r="AU49" s="89"/>
      <c r="AV49" s="14"/>
      <c r="AW49" s="247"/>
      <c r="AX49" s="215"/>
      <c r="AY49" s="111"/>
      <c r="AZ49" s="111"/>
      <c r="BA49" s="112"/>
      <c r="BB49" s="112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3">
    <mergeCell ref="AF1:AI1"/>
    <mergeCell ref="K7:L7"/>
    <mergeCell ref="B2:D2"/>
    <mergeCell ref="B3:D3"/>
    <mergeCell ref="O5:Q5"/>
    <mergeCell ref="V2:W2"/>
    <mergeCell ref="AF2:AH2"/>
    <mergeCell ref="BE6:BF6"/>
    <mergeCell ref="V5:X5"/>
    <mergeCell ref="AC5:AE5"/>
    <mergeCell ref="AJ5:AL5"/>
    <mergeCell ref="AQ5:AS5"/>
    <mergeCell ref="AX5:AZ5"/>
    <mergeCell ref="BD5:BE5"/>
    <mergeCell ref="B10:E11"/>
    <mergeCell ref="F10:J11"/>
    <mergeCell ref="K10:L10"/>
    <mergeCell ref="BH10:BI10"/>
    <mergeCell ref="K11:L11"/>
    <mergeCell ref="BJ6:BK6"/>
    <mergeCell ref="B7:E7"/>
    <mergeCell ref="F7:J7"/>
    <mergeCell ref="BD7:BL7"/>
    <mergeCell ref="K6:L6"/>
    <mergeCell ref="B12:E13"/>
    <mergeCell ref="F12:J13"/>
    <mergeCell ref="K12:L12"/>
    <mergeCell ref="BH12:BI12"/>
    <mergeCell ref="K13:L13"/>
    <mergeCell ref="B8:E9"/>
    <mergeCell ref="F8:J9"/>
    <mergeCell ref="K8:L8"/>
    <mergeCell ref="BI8:BJ8"/>
    <mergeCell ref="K9:L9"/>
    <mergeCell ref="B14:E15"/>
    <mergeCell ref="F14:J15"/>
    <mergeCell ref="K14:L14"/>
    <mergeCell ref="K15:L15"/>
    <mergeCell ref="B16:E17"/>
    <mergeCell ref="F16:J17"/>
    <mergeCell ref="K16:L16"/>
    <mergeCell ref="K17:L17"/>
    <mergeCell ref="B18:E19"/>
    <mergeCell ref="F18:J19"/>
    <mergeCell ref="K18:L18"/>
    <mergeCell ref="BH18:BI18"/>
    <mergeCell ref="K19:L19"/>
    <mergeCell ref="BH19:BI19"/>
    <mergeCell ref="B20:E21"/>
    <mergeCell ref="F20:J21"/>
    <mergeCell ref="K20:L20"/>
    <mergeCell ref="K21:L21"/>
    <mergeCell ref="A22:A30"/>
    <mergeCell ref="B22:J23"/>
    <mergeCell ref="B24:L30"/>
    <mergeCell ref="K22:L22"/>
    <mergeCell ref="K23:L23"/>
    <mergeCell ref="A8:A21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F24:AF30"/>
    <mergeCell ref="AG24:AG30"/>
    <mergeCell ref="AH24:AH30"/>
    <mergeCell ref="AI24:AI30"/>
    <mergeCell ref="AJ24:AJ30"/>
    <mergeCell ref="BB24:BB30"/>
    <mergeCell ref="AQ24:AQ30"/>
    <mergeCell ref="AR24:AR30"/>
    <mergeCell ref="AS24:AS30"/>
    <mergeCell ref="AT24:AT30"/>
    <mergeCell ref="AU24:AU30"/>
    <mergeCell ref="AV24:AV30"/>
    <mergeCell ref="AK24:AK30"/>
    <mergeCell ref="AL24:AL30"/>
    <mergeCell ref="AM24:AM30"/>
    <mergeCell ref="AN24:AN30"/>
    <mergeCell ref="AO24:AO30"/>
    <mergeCell ref="BA24:BA30"/>
    <mergeCell ref="AP24:AP30"/>
    <mergeCell ref="A32:A49"/>
    <mergeCell ref="B32:B39"/>
    <mergeCell ref="K32:L32"/>
    <mergeCell ref="K33:L33"/>
    <mergeCell ref="K34:L34"/>
    <mergeCell ref="K35:L35"/>
    <mergeCell ref="K36:L36"/>
    <mergeCell ref="K37:L37"/>
    <mergeCell ref="K38:L38"/>
    <mergeCell ref="B40:B49"/>
    <mergeCell ref="BL1:BM1"/>
    <mergeCell ref="BK12:BM12"/>
    <mergeCell ref="BK13:BL13"/>
    <mergeCell ref="BK19:BM19"/>
    <mergeCell ref="BK20:BL20"/>
    <mergeCell ref="BH20:BI20"/>
    <mergeCell ref="BH13:BI13"/>
    <mergeCell ref="BH17:BI17"/>
    <mergeCell ref="BI5:BJ5"/>
    <mergeCell ref="BH11:BI11"/>
    <mergeCell ref="K49:L49"/>
    <mergeCell ref="K40:L40"/>
    <mergeCell ref="K41:L41"/>
    <mergeCell ref="K42:L42"/>
    <mergeCell ref="K43:L43"/>
    <mergeCell ref="K44:L44"/>
    <mergeCell ref="K45:L45"/>
    <mergeCell ref="AJ2:AV2"/>
    <mergeCell ref="AY2:BA2"/>
    <mergeCell ref="K39:L39"/>
    <mergeCell ref="K46:L46"/>
    <mergeCell ref="K47:L47"/>
    <mergeCell ref="K48:L48"/>
    <mergeCell ref="AW24:AW30"/>
    <mergeCell ref="AX24:AX30"/>
    <mergeCell ref="AY24:AY30"/>
    <mergeCell ref="AZ24:AZ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O59"/>
  <sheetViews>
    <sheetView view="pageBreakPreview" zoomScale="85" zoomScaleSheetLayoutView="85" zoomScalePageLayoutView="0" workbookViewId="0" topLeftCell="A1">
      <pane xSplit="12" ySplit="7" topLeftCell="M8" activePane="bottomRight" state="frozen"/>
      <selection pane="topLeft" activeCell="B22" sqref="B22:J23"/>
      <selection pane="topRight" activeCell="B22" sqref="B22:J23"/>
      <selection pane="bottomLeft" activeCell="B22" sqref="B22:J23"/>
      <selection pane="bottomRight" activeCell="A22" sqref="A22:A30"/>
    </sheetView>
  </sheetViews>
  <sheetFormatPr defaultColWidth="9.140625" defaultRowHeight="15"/>
  <cols>
    <col min="1" max="68" width="2.8515625" style="0" customWidth="1"/>
  </cols>
  <sheetData>
    <row r="1" spans="1:66" ht="25.5" thickBot="1" thickTop="1">
      <c r="A1" s="54" t="s">
        <v>102</v>
      </c>
      <c r="AF1" s="312" t="s">
        <v>98</v>
      </c>
      <c r="AG1" s="313"/>
      <c r="AH1" s="313"/>
      <c r="AI1" s="314"/>
      <c r="AR1" s="57"/>
      <c r="BK1" s="62"/>
      <c r="BL1" s="327" t="s">
        <v>47</v>
      </c>
      <c r="BM1" s="327"/>
      <c r="BN1" s="190">
        <v>3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V4" s="294" t="s">
        <v>141</v>
      </c>
      <c r="W4" s="295" t="s">
        <v>142</v>
      </c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8</v>
      </c>
      <c r="P5" s="306"/>
      <c r="Q5" s="306"/>
      <c r="R5" s="66" t="s">
        <v>15</v>
      </c>
      <c r="S5" s="67"/>
      <c r="T5" s="69"/>
      <c r="U5" s="69" t="s">
        <v>14</v>
      </c>
      <c r="V5" s="325">
        <v>9</v>
      </c>
      <c r="W5" s="325"/>
      <c r="X5" s="325"/>
      <c r="Y5" s="69" t="s">
        <v>15</v>
      </c>
      <c r="Z5" s="69"/>
      <c r="AA5" s="71"/>
      <c r="AB5" s="69" t="s">
        <v>14</v>
      </c>
      <c r="AC5" s="325">
        <v>10</v>
      </c>
      <c r="AD5" s="325"/>
      <c r="AE5" s="325"/>
      <c r="AF5" s="69" t="s">
        <v>15</v>
      </c>
      <c r="AG5" s="70"/>
      <c r="AH5" s="71"/>
      <c r="AI5" s="69" t="s">
        <v>14</v>
      </c>
      <c r="AJ5" s="325">
        <v>11</v>
      </c>
      <c r="AK5" s="325"/>
      <c r="AL5" s="325"/>
      <c r="AM5" s="69" t="s">
        <v>15</v>
      </c>
      <c r="AN5" s="280"/>
      <c r="AO5" s="281"/>
      <c r="AP5" s="69" t="s">
        <v>14</v>
      </c>
      <c r="AQ5" s="325">
        <v>12</v>
      </c>
      <c r="AR5" s="325"/>
      <c r="AS5" s="325"/>
      <c r="AT5" s="69" t="s">
        <v>15</v>
      </c>
      <c r="AU5" s="280"/>
      <c r="AV5" s="66"/>
      <c r="AW5" s="66" t="s">
        <v>14</v>
      </c>
      <c r="AX5" s="306">
        <v>13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63</v>
      </c>
      <c r="L6" s="363"/>
      <c r="M6" s="20" t="s">
        <v>64</v>
      </c>
      <c r="N6" s="204" t="s">
        <v>65</v>
      </c>
      <c r="O6" s="204" t="s">
        <v>0</v>
      </c>
      <c r="P6" s="2" t="s">
        <v>66</v>
      </c>
      <c r="Q6" s="2" t="s">
        <v>67</v>
      </c>
      <c r="R6" s="2" t="s">
        <v>68</v>
      </c>
      <c r="S6" s="22" t="s">
        <v>69</v>
      </c>
      <c r="T6" s="248" t="s">
        <v>64</v>
      </c>
      <c r="U6" s="204" t="s">
        <v>65</v>
      </c>
      <c r="V6" s="204" t="s">
        <v>0</v>
      </c>
      <c r="W6" s="2" t="s">
        <v>70</v>
      </c>
      <c r="X6" s="2" t="s">
        <v>67</v>
      </c>
      <c r="Y6" s="7" t="s">
        <v>68</v>
      </c>
      <c r="Z6" s="7" t="s">
        <v>100</v>
      </c>
      <c r="AA6" s="33" t="s">
        <v>64</v>
      </c>
      <c r="AB6" s="204" t="s">
        <v>65</v>
      </c>
      <c r="AC6" s="204" t="s">
        <v>0</v>
      </c>
      <c r="AD6" s="2" t="s">
        <v>66</v>
      </c>
      <c r="AE6" s="2" t="s">
        <v>67</v>
      </c>
      <c r="AF6" s="2" t="s">
        <v>68</v>
      </c>
      <c r="AG6" s="7" t="s">
        <v>69</v>
      </c>
      <c r="AH6" s="264" t="s">
        <v>64</v>
      </c>
      <c r="AI6" s="204" t="s">
        <v>65</v>
      </c>
      <c r="AJ6" s="204" t="s">
        <v>0</v>
      </c>
      <c r="AK6" s="2" t="s">
        <v>66</v>
      </c>
      <c r="AL6" s="2" t="s">
        <v>67</v>
      </c>
      <c r="AM6" s="28" t="s">
        <v>68</v>
      </c>
      <c r="AN6" s="33" t="s">
        <v>69</v>
      </c>
      <c r="AO6" s="2" t="s">
        <v>64</v>
      </c>
      <c r="AP6" s="204" t="s">
        <v>65</v>
      </c>
      <c r="AQ6" s="204" t="s">
        <v>0</v>
      </c>
      <c r="AR6" s="2" t="s">
        <v>66</v>
      </c>
      <c r="AS6" s="2" t="s">
        <v>67</v>
      </c>
      <c r="AT6" s="2" t="s">
        <v>68</v>
      </c>
      <c r="AU6" s="7" t="s">
        <v>69</v>
      </c>
      <c r="AV6" s="165" t="s">
        <v>64</v>
      </c>
      <c r="AW6" s="204" t="s">
        <v>65</v>
      </c>
      <c r="AX6" s="204" t="s">
        <v>0</v>
      </c>
      <c r="AY6" s="2" t="s">
        <v>70</v>
      </c>
      <c r="AZ6" s="2" t="s">
        <v>67</v>
      </c>
      <c r="BA6" s="7" t="s">
        <v>68</v>
      </c>
      <c r="BB6" s="7" t="s">
        <v>100</v>
      </c>
      <c r="BC6" s="130"/>
      <c r="BD6" s="132" t="s">
        <v>32</v>
      </c>
      <c r="BE6" s="411">
        <f>V5</f>
        <v>9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12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71</v>
      </c>
      <c r="L7" s="363"/>
      <c r="M7" s="13">
        <v>21</v>
      </c>
      <c r="N7" s="208">
        <v>22</v>
      </c>
      <c r="O7" s="208">
        <v>23</v>
      </c>
      <c r="P7" s="8">
        <v>24</v>
      </c>
      <c r="Q7" s="8">
        <v>25</v>
      </c>
      <c r="R7" s="8">
        <v>26</v>
      </c>
      <c r="S7" s="24">
        <v>27</v>
      </c>
      <c r="T7" s="3">
        <v>28</v>
      </c>
      <c r="U7" s="208">
        <v>29</v>
      </c>
      <c r="V7" s="208">
        <v>30</v>
      </c>
      <c r="W7" s="8">
        <v>1</v>
      </c>
      <c r="X7" s="8">
        <v>2</v>
      </c>
      <c r="Y7" s="9">
        <v>3</v>
      </c>
      <c r="Z7" s="9">
        <v>4</v>
      </c>
      <c r="AA7" s="34">
        <v>5</v>
      </c>
      <c r="AB7" s="208">
        <v>6</v>
      </c>
      <c r="AC7" s="208">
        <v>7</v>
      </c>
      <c r="AD7" s="8">
        <v>8</v>
      </c>
      <c r="AE7" s="8">
        <v>9</v>
      </c>
      <c r="AF7" s="8">
        <v>10</v>
      </c>
      <c r="AG7" s="9">
        <v>11</v>
      </c>
      <c r="AH7" s="265">
        <v>12</v>
      </c>
      <c r="AI7" s="208">
        <v>13</v>
      </c>
      <c r="AJ7" s="208">
        <v>14</v>
      </c>
      <c r="AK7" s="8">
        <v>15</v>
      </c>
      <c r="AL7" s="8">
        <v>16</v>
      </c>
      <c r="AM7" s="29">
        <v>17</v>
      </c>
      <c r="AN7" s="34">
        <v>18</v>
      </c>
      <c r="AO7" s="8">
        <v>19</v>
      </c>
      <c r="AP7" s="208">
        <v>20</v>
      </c>
      <c r="AQ7" s="208">
        <v>21</v>
      </c>
      <c r="AR7" s="8">
        <v>22</v>
      </c>
      <c r="AS7" s="8">
        <v>23</v>
      </c>
      <c r="AT7" s="8">
        <v>24</v>
      </c>
      <c r="AU7" s="9">
        <v>25</v>
      </c>
      <c r="AV7" s="203">
        <v>26</v>
      </c>
      <c r="AW7" s="208">
        <v>27</v>
      </c>
      <c r="AX7" s="208">
        <v>28</v>
      </c>
      <c r="AY7" s="8">
        <v>29</v>
      </c>
      <c r="AZ7" s="8">
        <v>30</v>
      </c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13"/>
      <c r="N8" s="208"/>
      <c r="O8" s="208"/>
      <c r="P8" s="8"/>
      <c r="Q8" s="8"/>
      <c r="R8" s="8"/>
      <c r="S8" s="24"/>
      <c r="T8" s="3"/>
      <c r="U8" s="208"/>
      <c r="V8" s="208"/>
      <c r="W8" s="8"/>
      <c r="X8" s="8"/>
      <c r="Y8" s="9"/>
      <c r="Z8" s="9"/>
      <c r="AA8" s="34"/>
      <c r="AB8" s="208"/>
      <c r="AC8" s="208"/>
      <c r="AD8" s="8"/>
      <c r="AE8" s="8"/>
      <c r="AF8" s="8"/>
      <c r="AG8" s="9"/>
      <c r="AH8" s="265"/>
      <c r="AI8" s="208"/>
      <c r="AJ8" s="208"/>
      <c r="AK8" s="8"/>
      <c r="AL8" s="8"/>
      <c r="AM8" s="29"/>
      <c r="AN8" s="34"/>
      <c r="AO8" s="8"/>
      <c r="AP8" s="208"/>
      <c r="AQ8" s="208"/>
      <c r="AR8" s="8"/>
      <c r="AS8" s="8"/>
      <c r="AT8" s="8"/>
      <c r="AU8" s="9"/>
      <c r="AV8" s="266"/>
      <c r="AW8" s="208"/>
      <c r="AX8" s="20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6"/>
      <c r="N9" s="215"/>
      <c r="O9" s="215"/>
      <c r="P9" s="14"/>
      <c r="Q9" s="14"/>
      <c r="R9" s="14"/>
      <c r="S9" s="89"/>
      <c r="T9" s="90"/>
      <c r="U9" s="215"/>
      <c r="V9" s="215"/>
      <c r="W9" s="14"/>
      <c r="X9" s="14"/>
      <c r="Y9" s="15"/>
      <c r="Z9" s="15"/>
      <c r="AA9" s="36"/>
      <c r="AB9" s="215"/>
      <c r="AC9" s="215"/>
      <c r="AD9" s="14"/>
      <c r="AE9" s="14"/>
      <c r="AF9" s="14"/>
      <c r="AG9" s="15"/>
      <c r="AH9" s="267"/>
      <c r="AI9" s="215"/>
      <c r="AJ9" s="215"/>
      <c r="AK9" s="14"/>
      <c r="AL9" s="14"/>
      <c r="AM9" s="31"/>
      <c r="AN9" s="36"/>
      <c r="AO9" s="14"/>
      <c r="AP9" s="215"/>
      <c r="AQ9" s="215"/>
      <c r="AR9" s="14"/>
      <c r="AS9" s="14"/>
      <c r="AT9" s="14"/>
      <c r="AU9" s="15"/>
      <c r="AV9" s="268"/>
      <c r="AW9" s="215"/>
      <c r="AX9" s="215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 t="s">
        <v>108</v>
      </c>
      <c r="G10" s="354"/>
      <c r="H10" s="354"/>
      <c r="I10" s="354"/>
      <c r="J10" s="355"/>
      <c r="K10" s="347" t="s">
        <v>3</v>
      </c>
      <c r="L10" s="348"/>
      <c r="M10" s="19"/>
      <c r="N10" s="220"/>
      <c r="O10" s="220"/>
      <c r="P10" s="17"/>
      <c r="Q10" s="17"/>
      <c r="R10" s="17"/>
      <c r="S10" s="95"/>
      <c r="T10" s="96"/>
      <c r="U10" s="220"/>
      <c r="V10" s="220"/>
      <c r="W10" s="17"/>
      <c r="X10" s="17"/>
      <c r="Y10" s="18"/>
      <c r="Z10" s="18"/>
      <c r="AA10" s="37"/>
      <c r="AB10" s="220"/>
      <c r="AC10" s="220"/>
      <c r="AD10" s="17"/>
      <c r="AE10" s="17"/>
      <c r="AF10" s="17"/>
      <c r="AG10" s="18"/>
      <c r="AH10" s="269"/>
      <c r="AI10" s="220"/>
      <c r="AJ10" s="220"/>
      <c r="AK10" s="17"/>
      <c r="AL10" s="17"/>
      <c r="AM10" s="32"/>
      <c r="AN10" s="37"/>
      <c r="AO10" s="17"/>
      <c r="AP10" s="220"/>
      <c r="AQ10" s="220"/>
      <c r="AR10" s="17"/>
      <c r="AS10" s="17"/>
      <c r="AT10" s="17"/>
      <c r="AU10" s="18"/>
      <c r="AV10" s="270"/>
      <c r="AW10" s="220"/>
      <c r="AX10" s="220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COUNTIF(T22:AG22,"□")</f>
        <v>4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2"/>
      <c r="N11" s="225"/>
      <c r="O11" s="225"/>
      <c r="P11" s="10"/>
      <c r="Q11" s="10"/>
      <c r="R11" s="10"/>
      <c r="S11" s="97"/>
      <c r="T11" s="98"/>
      <c r="U11" s="225"/>
      <c r="V11" s="225"/>
      <c r="W11" s="10"/>
      <c r="X11" s="10"/>
      <c r="Y11" s="11"/>
      <c r="Z11" s="11"/>
      <c r="AA11" s="35"/>
      <c r="AB11" s="225"/>
      <c r="AC11" s="225"/>
      <c r="AD11" s="10"/>
      <c r="AE11" s="10"/>
      <c r="AF11" s="10"/>
      <c r="AG11" s="11"/>
      <c r="AH11" s="271"/>
      <c r="AI11" s="225"/>
      <c r="AJ11" s="225"/>
      <c r="AK11" s="10"/>
      <c r="AL11" s="10"/>
      <c r="AM11" s="30"/>
      <c r="AN11" s="35"/>
      <c r="AO11" s="10"/>
      <c r="AP11" s="225"/>
      <c r="AQ11" s="225"/>
      <c r="AR11" s="10"/>
      <c r="AS11" s="10"/>
      <c r="AT11" s="10"/>
      <c r="AU11" s="11"/>
      <c r="AV11" s="272"/>
      <c r="AW11" s="225"/>
      <c r="AX11" s="225"/>
      <c r="AY11" s="10"/>
      <c r="AZ11" s="10"/>
      <c r="BA11" s="11"/>
      <c r="BB11" s="11"/>
      <c r="BC11" s="163"/>
      <c r="BD11" s="283" t="s">
        <v>23</v>
      </c>
      <c r="BE11" s="284"/>
      <c r="BF11" s="284"/>
      <c r="BG11" s="285"/>
      <c r="BH11" s="334">
        <f>COUNTIF(T22:AG22,"■")</f>
        <v>0</v>
      </c>
      <c r="BI11" s="335"/>
      <c r="BJ11" s="138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 t="s">
        <v>109</v>
      </c>
      <c r="G12" s="354"/>
      <c r="H12" s="354"/>
      <c r="I12" s="354"/>
      <c r="J12" s="355"/>
      <c r="K12" s="347" t="s">
        <v>3</v>
      </c>
      <c r="L12" s="348"/>
      <c r="M12" s="13"/>
      <c r="N12" s="208"/>
      <c r="O12" s="208"/>
      <c r="P12" s="8"/>
      <c r="Q12" s="8"/>
      <c r="R12" s="8"/>
      <c r="S12" s="24"/>
      <c r="T12" s="3"/>
      <c r="U12" s="208"/>
      <c r="V12" s="208"/>
      <c r="W12" s="8"/>
      <c r="X12" s="8"/>
      <c r="Y12" s="9"/>
      <c r="Z12" s="9"/>
      <c r="AA12" s="34"/>
      <c r="AB12" s="208"/>
      <c r="AC12" s="208"/>
      <c r="AD12" s="8"/>
      <c r="AE12" s="8"/>
      <c r="AF12" s="8"/>
      <c r="AG12" s="9"/>
      <c r="AH12" s="265"/>
      <c r="AI12" s="208"/>
      <c r="AJ12" s="208"/>
      <c r="AK12" s="8"/>
      <c r="AL12" s="8"/>
      <c r="AM12" s="29"/>
      <c r="AN12" s="34"/>
      <c r="AO12" s="8"/>
      <c r="AP12" s="208"/>
      <c r="AQ12" s="208"/>
      <c r="AR12" s="8"/>
      <c r="AS12" s="8"/>
      <c r="AT12" s="8"/>
      <c r="AU12" s="9"/>
      <c r="AV12" s="266"/>
      <c r="AW12" s="208"/>
      <c r="AX12" s="208"/>
      <c r="AY12" s="8"/>
      <c r="AZ12" s="8"/>
      <c r="BA12" s="9"/>
      <c r="BB12" s="9"/>
      <c r="BC12" s="163"/>
      <c r="BD12" s="139" t="s">
        <v>38</v>
      </c>
      <c r="BE12" s="140"/>
      <c r="BF12" s="140"/>
      <c r="BG12" s="141"/>
      <c r="BH12" s="307">
        <f>SUM(BH10:BI11)</f>
        <v>4</v>
      </c>
      <c r="BI12" s="308"/>
      <c r="BJ12" s="142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6"/>
      <c r="N13" s="215"/>
      <c r="O13" s="215"/>
      <c r="P13" s="14"/>
      <c r="Q13" s="14"/>
      <c r="R13" s="14"/>
      <c r="S13" s="89"/>
      <c r="T13" s="90"/>
      <c r="U13" s="215"/>
      <c r="V13" s="215"/>
      <c r="W13" s="14"/>
      <c r="X13" s="14"/>
      <c r="Y13" s="15"/>
      <c r="Z13" s="15"/>
      <c r="AA13" s="36"/>
      <c r="AB13" s="215"/>
      <c r="AC13" s="215"/>
      <c r="AD13" s="14"/>
      <c r="AE13" s="14"/>
      <c r="AF13" s="14"/>
      <c r="AG13" s="15"/>
      <c r="AH13" s="267"/>
      <c r="AI13" s="215"/>
      <c r="AJ13" s="215"/>
      <c r="AK13" s="14"/>
      <c r="AL13" s="14"/>
      <c r="AM13" s="31"/>
      <c r="AN13" s="36"/>
      <c r="AO13" s="14"/>
      <c r="AP13" s="215"/>
      <c r="AQ13" s="215"/>
      <c r="AR13" s="14"/>
      <c r="AS13" s="14"/>
      <c r="AT13" s="14"/>
      <c r="AU13" s="15"/>
      <c r="AV13" s="268"/>
      <c r="AW13" s="215"/>
      <c r="AX13" s="215"/>
      <c r="AY13" s="14"/>
      <c r="AZ13" s="14"/>
      <c r="BA13" s="15"/>
      <c r="BB13" s="15"/>
      <c r="BC13" s="163"/>
      <c r="BD13" s="144" t="s">
        <v>37</v>
      </c>
      <c r="BE13" s="145"/>
      <c r="BF13" s="145"/>
      <c r="BG13" s="146"/>
      <c r="BH13" s="298">
        <f>COUNT(T7:AG7)</f>
        <v>14</v>
      </c>
      <c r="BI13" s="299"/>
      <c r="BJ13" s="147" t="s">
        <v>24</v>
      </c>
      <c r="BK13" s="331">
        <f>(BH12/BH13)*100</f>
        <v>28.57142857142857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 t="s">
        <v>110</v>
      </c>
      <c r="G14" s="354"/>
      <c r="H14" s="354"/>
      <c r="I14" s="354"/>
      <c r="J14" s="355"/>
      <c r="K14" s="347" t="s">
        <v>3</v>
      </c>
      <c r="L14" s="348"/>
      <c r="M14" s="19"/>
      <c r="N14" s="220"/>
      <c r="O14" s="220"/>
      <c r="P14" s="17"/>
      <c r="Q14" s="17"/>
      <c r="R14" s="17"/>
      <c r="S14" s="95"/>
      <c r="T14" s="96"/>
      <c r="U14" s="220"/>
      <c r="V14" s="220"/>
      <c r="W14" s="17"/>
      <c r="X14" s="17"/>
      <c r="Y14" s="18"/>
      <c r="Z14" s="18"/>
      <c r="AA14" s="37"/>
      <c r="AB14" s="220"/>
      <c r="AC14" s="220"/>
      <c r="AD14" s="17"/>
      <c r="AE14" s="17"/>
      <c r="AF14" s="17"/>
      <c r="AG14" s="18"/>
      <c r="AH14" s="269"/>
      <c r="AI14" s="220"/>
      <c r="AJ14" s="220"/>
      <c r="AK14" s="17"/>
      <c r="AL14" s="17"/>
      <c r="AM14" s="32"/>
      <c r="AN14" s="37"/>
      <c r="AO14" s="17"/>
      <c r="AP14" s="220"/>
      <c r="AQ14" s="220"/>
      <c r="AR14" s="17"/>
      <c r="AS14" s="17"/>
      <c r="AT14" s="17"/>
      <c r="AU14" s="18"/>
      <c r="AV14" s="270"/>
      <c r="AW14" s="220"/>
      <c r="AX14" s="220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2"/>
      <c r="N15" s="225"/>
      <c r="O15" s="225"/>
      <c r="P15" s="10"/>
      <c r="Q15" s="10"/>
      <c r="R15" s="10"/>
      <c r="S15" s="97"/>
      <c r="T15" s="98"/>
      <c r="U15" s="225"/>
      <c r="V15" s="225"/>
      <c r="W15" s="10"/>
      <c r="X15" s="10"/>
      <c r="Y15" s="11"/>
      <c r="Z15" s="11"/>
      <c r="AA15" s="35"/>
      <c r="AB15" s="225"/>
      <c r="AC15" s="225"/>
      <c r="AD15" s="10"/>
      <c r="AE15" s="10"/>
      <c r="AF15" s="10"/>
      <c r="AG15" s="11"/>
      <c r="AH15" s="271"/>
      <c r="AI15" s="225"/>
      <c r="AJ15" s="225"/>
      <c r="AK15" s="10"/>
      <c r="AL15" s="10"/>
      <c r="AM15" s="30"/>
      <c r="AN15" s="35"/>
      <c r="AO15" s="10"/>
      <c r="AP15" s="225"/>
      <c r="AQ15" s="225"/>
      <c r="AR15" s="10"/>
      <c r="AS15" s="10"/>
      <c r="AT15" s="10"/>
      <c r="AU15" s="11"/>
      <c r="AV15" s="272"/>
      <c r="AW15" s="225"/>
      <c r="AX15" s="225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 t="s">
        <v>111</v>
      </c>
      <c r="G16" s="354"/>
      <c r="H16" s="354"/>
      <c r="I16" s="354"/>
      <c r="J16" s="355"/>
      <c r="K16" s="347" t="s">
        <v>3</v>
      </c>
      <c r="L16" s="348"/>
      <c r="M16" s="13"/>
      <c r="N16" s="208"/>
      <c r="O16" s="208"/>
      <c r="P16" s="8"/>
      <c r="Q16" s="8"/>
      <c r="R16" s="8"/>
      <c r="S16" s="24"/>
      <c r="T16" s="3"/>
      <c r="U16" s="208"/>
      <c r="V16" s="208"/>
      <c r="W16" s="8"/>
      <c r="X16" s="8"/>
      <c r="Y16" s="9"/>
      <c r="Z16" s="9"/>
      <c r="AA16" s="34"/>
      <c r="AB16" s="208"/>
      <c r="AC16" s="208"/>
      <c r="AD16" s="8"/>
      <c r="AE16" s="8"/>
      <c r="AF16" s="8"/>
      <c r="AG16" s="9"/>
      <c r="AH16" s="265"/>
      <c r="AI16" s="208"/>
      <c r="AJ16" s="208"/>
      <c r="AK16" s="8"/>
      <c r="AL16" s="8"/>
      <c r="AM16" s="29"/>
      <c r="AN16" s="34"/>
      <c r="AO16" s="8"/>
      <c r="AP16" s="208"/>
      <c r="AQ16" s="208"/>
      <c r="AR16" s="8"/>
      <c r="AS16" s="8"/>
      <c r="AT16" s="8"/>
      <c r="AU16" s="9"/>
      <c r="AV16" s="266"/>
      <c r="AW16" s="208"/>
      <c r="AX16" s="20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6"/>
      <c r="N17" s="215"/>
      <c r="O17" s="215"/>
      <c r="P17" s="14"/>
      <c r="Q17" s="14"/>
      <c r="R17" s="14"/>
      <c r="S17" s="89"/>
      <c r="T17" s="90"/>
      <c r="U17" s="215"/>
      <c r="V17" s="215"/>
      <c r="W17" s="14"/>
      <c r="X17" s="14"/>
      <c r="Y17" s="15"/>
      <c r="Z17" s="15"/>
      <c r="AA17" s="36"/>
      <c r="AB17" s="215"/>
      <c r="AC17" s="215"/>
      <c r="AD17" s="14"/>
      <c r="AE17" s="14"/>
      <c r="AF17" s="14"/>
      <c r="AG17" s="15"/>
      <c r="AH17" s="267"/>
      <c r="AI17" s="215"/>
      <c r="AJ17" s="215"/>
      <c r="AK17" s="14"/>
      <c r="AL17" s="14"/>
      <c r="AM17" s="31"/>
      <c r="AN17" s="36"/>
      <c r="AO17" s="14"/>
      <c r="AP17" s="215"/>
      <c r="AQ17" s="215"/>
      <c r="AR17" s="14"/>
      <c r="AS17" s="14"/>
      <c r="AT17" s="14"/>
      <c r="AU17" s="15"/>
      <c r="AV17" s="268"/>
      <c r="AW17" s="215"/>
      <c r="AX17" s="215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COUNTIF(T23:Z23,"□")</f>
        <v>1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 t="s">
        <v>114</v>
      </c>
      <c r="G18" s="354"/>
      <c r="H18" s="354"/>
      <c r="I18" s="354"/>
      <c r="J18" s="355"/>
      <c r="K18" s="347" t="s">
        <v>3</v>
      </c>
      <c r="L18" s="348"/>
      <c r="M18" s="19"/>
      <c r="N18" s="220"/>
      <c r="O18" s="220"/>
      <c r="P18" s="17"/>
      <c r="Q18" s="17"/>
      <c r="R18" s="17"/>
      <c r="S18" s="95"/>
      <c r="T18" s="96"/>
      <c r="U18" s="220"/>
      <c r="V18" s="220"/>
      <c r="W18" s="17"/>
      <c r="X18" s="17"/>
      <c r="Y18" s="18"/>
      <c r="Z18" s="18"/>
      <c r="AA18" s="37"/>
      <c r="AB18" s="220"/>
      <c r="AC18" s="220"/>
      <c r="AD18" s="17"/>
      <c r="AE18" s="17"/>
      <c r="AF18" s="17"/>
      <c r="AG18" s="18"/>
      <c r="AH18" s="269"/>
      <c r="AI18" s="220"/>
      <c r="AJ18" s="220"/>
      <c r="AK18" s="17"/>
      <c r="AL18" s="17"/>
      <c r="AM18" s="32"/>
      <c r="AN18" s="37"/>
      <c r="AO18" s="17"/>
      <c r="AP18" s="220"/>
      <c r="AQ18" s="220"/>
      <c r="AR18" s="17"/>
      <c r="AS18" s="17"/>
      <c r="AT18" s="17"/>
      <c r="AU18" s="18"/>
      <c r="AV18" s="270"/>
      <c r="AW18" s="220"/>
      <c r="AX18" s="220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COUNTIF(T23:Z23,"■")</f>
        <v>1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2"/>
      <c r="N19" s="225"/>
      <c r="O19" s="225"/>
      <c r="P19" s="10"/>
      <c r="Q19" s="10"/>
      <c r="R19" s="10"/>
      <c r="S19" s="97"/>
      <c r="T19" s="98"/>
      <c r="U19" s="225"/>
      <c r="V19" s="225"/>
      <c r="W19" s="10"/>
      <c r="X19" s="10"/>
      <c r="Y19" s="11"/>
      <c r="Z19" s="11"/>
      <c r="AA19" s="35"/>
      <c r="AB19" s="225"/>
      <c r="AC19" s="225"/>
      <c r="AD19" s="10"/>
      <c r="AE19" s="10"/>
      <c r="AF19" s="10"/>
      <c r="AG19" s="11"/>
      <c r="AH19" s="271"/>
      <c r="AI19" s="225"/>
      <c r="AJ19" s="225"/>
      <c r="AK19" s="10"/>
      <c r="AL19" s="10"/>
      <c r="AM19" s="30"/>
      <c r="AN19" s="35"/>
      <c r="AO19" s="10"/>
      <c r="AP19" s="225"/>
      <c r="AQ19" s="225"/>
      <c r="AR19" s="10"/>
      <c r="AS19" s="10"/>
      <c r="AT19" s="10"/>
      <c r="AU19" s="11"/>
      <c r="AV19" s="272"/>
      <c r="AW19" s="225"/>
      <c r="AX19" s="225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2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 t="s">
        <v>116</v>
      </c>
      <c r="C20" s="354"/>
      <c r="D20" s="354"/>
      <c r="E20" s="355"/>
      <c r="F20" s="353" t="s">
        <v>113</v>
      </c>
      <c r="G20" s="354"/>
      <c r="H20" s="354"/>
      <c r="I20" s="354"/>
      <c r="J20" s="355"/>
      <c r="K20" s="347" t="s">
        <v>3</v>
      </c>
      <c r="L20" s="348"/>
      <c r="M20" s="19"/>
      <c r="N20" s="220"/>
      <c r="O20" s="220"/>
      <c r="P20" s="17"/>
      <c r="Q20" s="17"/>
      <c r="R20" s="17"/>
      <c r="S20" s="95"/>
      <c r="T20" s="96"/>
      <c r="U20" s="220"/>
      <c r="V20" s="220"/>
      <c r="W20" s="17"/>
      <c r="X20" s="17"/>
      <c r="Y20" s="18"/>
      <c r="Z20" s="18"/>
      <c r="AA20" s="37"/>
      <c r="AB20" s="220"/>
      <c r="AC20" s="220"/>
      <c r="AD20" s="17"/>
      <c r="AE20" s="17"/>
      <c r="AF20" s="17"/>
      <c r="AG20" s="18"/>
      <c r="AH20" s="269"/>
      <c r="AI20" s="220"/>
      <c r="AJ20" s="220"/>
      <c r="AK20" s="17"/>
      <c r="AL20" s="17"/>
      <c r="AM20" s="32"/>
      <c r="AN20" s="37"/>
      <c r="AO20" s="17"/>
      <c r="AP20" s="220"/>
      <c r="AQ20" s="220"/>
      <c r="AR20" s="17"/>
      <c r="AS20" s="17"/>
      <c r="AT20" s="17"/>
      <c r="AU20" s="18"/>
      <c r="AV20" s="270"/>
      <c r="AW20" s="220"/>
      <c r="AX20" s="220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COUNT(T7:Z7)</f>
        <v>7</v>
      </c>
      <c r="BI20" s="299"/>
      <c r="BJ20" s="147" t="s">
        <v>24</v>
      </c>
      <c r="BK20" s="303">
        <f>(BH19/BH20)*100</f>
        <v>28.57142857142857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4"/>
      <c r="N21" s="230"/>
      <c r="O21" s="230"/>
      <c r="P21" s="42"/>
      <c r="Q21" s="42"/>
      <c r="R21" s="42"/>
      <c r="S21" s="47"/>
      <c r="T21" s="101"/>
      <c r="U21" s="233"/>
      <c r="V21" s="230"/>
      <c r="W21" s="42"/>
      <c r="X21" s="42"/>
      <c r="Y21" s="45"/>
      <c r="Z21" s="45"/>
      <c r="AA21" s="46"/>
      <c r="AB21" s="230"/>
      <c r="AC21" s="230"/>
      <c r="AD21" s="42"/>
      <c r="AE21" s="42"/>
      <c r="AF21" s="42"/>
      <c r="AG21" s="45"/>
      <c r="AH21" s="273"/>
      <c r="AI21" s="230"/>
      <c r="AJ21" s="230"/>
      <c r="AK21" s="42"/>
      <c r="AL21" s="42"/>
      <c r="AM21" s="43"/>
      <c r="AN21" s="46"/>
      <c r="AO21" s="42"/>
      <c r="AP21" s="230"/>
      <c r="AQ21" s="230"/>
      <c r="AR21" s="42"/>
      <c r="AS21" s="42"/>
      <c r="AT21" s="42"/>
      <c r="AU21" s="45"/>
      <c r="AV21" s="274"/>
      <c r="AW21" s="233"/>
      <c r="AX21" s="230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72</v>
      </c>
      <c r="B22" s="428" t="s">
        <v>29</v>
      </c>
      <c r="C22" s="429"/>
      <c r="D22" s="429"/>
      <c r="E22" s="429"/>
      <c r="F22" s="429"/>
      <c r="G22" s="429"/>
      <c r="H22" s="429"/>
      <c r="I22" s="429"/>
      <c r="J22" s="430"/>
      <c r="K22" s="321" t="s">
        <v>3</v>
      </c>
      <c r="L22" s="322"/>
      <c r="M22" s="178" t="s">
        <v>74</v>
      </c>
      <c r="N22" s="236" t="s">
        <v>76</v>
      </c>
      <c r="O22" s="236" t="s">
        <v>76</v>
      </c>
      <c r="P22" s="176" t="s">
        <v>74</v>
      </c>
      <c r="Q22" s="176" t="s">
        <v>74</v>
      </c>
      <c r="R22" s="176" t="s">
        <v>74</v>
      </c>
      <c r="S22" s="180" t="s">
        <v>74</v>
      </c>
      <c r="T22" s="176" t="s">
        <v>74</v>
      </c>
      <c r="U22" s="250" t="s">
        <v>88</v>
      </c>
      <c r="V22" s="251" t="s">
        <v>88</v>
      </c>
      <c r="W22" s="252" t="s">
        <v>89</v>
      </c>
      <c r="X22" s="252" t="s">
        <v>89</v>
      </c>
      <c r="Y22" s="253" t="s">
        <v>89</v>
      </c>
      <c r="Z22" s="278" t="s">
        <v>99</v>
      </c>
      <c r="AA22" s="249" t="s">
        <v>73</v>
      </c>
      <c r="AB22" s="236" t="s">
        <v>75</v>
      </c>
      <c r="AC22" s="236" t="s">
        <v>75</v>
      </c>
      <c r="AD22" s="176" t="s">
        <v>73</v>
      </c>
      <c r="AE22" s="176" t="s">
        <v>73</v>
      </c>
      <c r="AF22" s="176" t="s">
        <v>73</v>
      </c>
      <c r="AG22" s="174" t="s">
        <v>73</v>
      </c>
      <c r="AH22" s="275" t="s">
        <v>73</v>
      </c>
      <c r="AI22" s="236" t="s">
        <v>75</v>
      </c>
      <c r="AJ22" s="236" t="s">
        <v>75</v>
      </c>
      <c r="AK22" s="179" t="s">
        <v>73</v>
      </c>
      <c r="AL22" s="176" t="s">
        <v>73</v>
      </c>
      <c r="AM22" s="177"/>
      <c r="AN22" s="249"/>
      <c r="AO22" s="176"/>
      <c r="AP22" s="236"/>
      <c r="AQ22" s="236"/>
      <c r="AR22" s="176"/>
      <c r="AS22" s="176"/>
      <c r="AT22" s="176"/>
      <c r="AU22" s="174"/>
      <c r="AV22" s="188"/>
      <c r="AW22" s="250"/>
      <c r="AX22" s="251"/>
      <c r="AY22" s="252"/>
      <c r="AZ22" s="252"/>
      <c r="BA22" s="253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431"/>
      <c r="C23" s="432"/>
      <c r="D23" s="432"/>
      <c r="E23" s="432"/>
      <c r="F23" s="432"/>
      <c r="G23" s="432"/>
      <c r="H23" s="432"/>
      <c r="I23" s="432"/>
      <c r="J23" s="433"/>
      <c r="K23" s="323" t="s">
        <v>4</v>
      </c>
      <c r="L23" s="324"/>
      <c r="M23" s="108" t="s">
        <v>89</v>
      </c>
      <c r="N23" s="241" t="s">
        <v>88</v>
      </c>
      <c r="O23" s="241" t="s">
        <v>90</v>
      </c>
      <c r="P23" s="106" t="s">
        <v>89</v>
      </c>
      <c r="Q23" s="106" t="s">
        <v>89</v>
      </c>
      <c r="R23" s="106" t="s">
        <v>89</v>
      </c>
      <c r="S23" s="109" t="s">
        <v>89</v>
      </c>
      <c r="T23" s="106" t="s">
        <v>101</v>
      </c>
      <c r="U23" s="255" t="s">
        <v>88</v>
      </c>
      <c r="V23" s="256" t="s">
        <v>90</v>
      </c>
      <c r="W23" s="257" t="s">
        <v>89</v>
      </c>
      <c r="X23" s="257" t="s">
        <v>89</v>
      </c>
      <c r="Y23" s="258" t="s">
        <v>89</v>
      </c>
      <c r="Z23" s="279" t="s">
        <v>99</v>
      </c>
      <c r="AA23" s="254" t="s">
        <v>73</v>
      </c>
      <c r="AB23" s="241" t="s">
        <v>75</v>
      </c>
      <c r="AC23" s="241" t="s">
        <v>75</v>
      </c>
      <c r="AD23" s="106" t="s">
        <v>73</v>
      </c>
      <c r="AE23" s="106"/>
      <c r="AF23" s="106"/>
      <c r="AG23" s="104"/>
      <c r="AH23" s="276"/>
      <c r="AI23" s="241"/>
      <c r="AJ23" s="241"/>
      <c r="AK23" s="152"/>
      <c r="AL23" s="106"/>
      <c r="AM23" s="107"/>
      <c r="AN23" s="254"/>
      <c r="AO23" s="106"/>
      <c r="AP23" s="241"/>
      <c r="AQ23" s="241"/>
      <c r="AR23" s="106"/>
      <c r="AS23" s="106"/>
      <c r="AT23" s="106"/>
      <c r="AU23" s="104"/>
      <c r="AV23" s="167"/>
      <c r="AW23" s="255"/>
      <c r="AX23" s="256"/>
      <c r="AY23" s="257"/>
      <c r="AZ23" s="257"/>
      <c r="BA23" s="258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405"/>
      <c r="N24" s="390"/>
      <c r="O24" s="387" t="s">
        <v>92</v>
      </c>
      <c r="P24" s="338"/>
      <c r="Q24" s="338"/>
      <c r="R24" s="338"/>
      <c r="S24" s="408"/>
      <c r="T24" s="338" t="s">
        <v>121</v>
      </c>
      <c r="U24" s="390"/>
      <c r="V24" s="387" t="s">
        <v>93</v>
      </c>
      <c r="W24" s="338"/>
      <c r="X24" s="338"/>
      <c r="Y24" s="338"/>
      <c r="Z24" s="341"/>
      <c r="AA24" s="396"/>
      <c r="AB24" s="387"/>
      <c r="AC24" s="387"/>
      <c r="AD24" s="338"/>
      <c r="AE24" s="338"/>
      <c r="AF24" s="338"/>
      <c r="AG24" s="341"/>
      <c r="AH24" s="344"/>
      <c r="AI24" s="387"/>
      <c r="AJ24" s="387"/>
      <c r="AK24" s="393"/>
      <c r="AL24" s="338"/>
      <c r="AM24" s="402"/>
      <c r="AN24" s="396"/>
      <c r="AO24" s="422" t="s">
        <v>148</v>
      </c>
      <c r="AP24" s="390"/>
      <c r="AQ24" s="387"/>
      <c r="AR24" s="338"/>
      <c r="AS24" s="338"/>
      <c r="AT24" s="338"/>
      <c r="AU24" s="341"/>
      <c r="AV24" s="425"/>
      <c r="AW24" s="390"/>
      <c r="AX24" s="387"/>
      <c r="AY24" s="338"/>
      <c r="AZ24" s="338" t="s">
        <v>149</v>
      </c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406"/>
      <c r="N25" s="391"/>
      <c r="O25" s="388"/>
      <c r="P25" s="339"/>
      <c r="Q25" s="339"/>
      <c r="R25" s="339"/>
      <c r="S25" s="409"/>
      <c r="T25" s="339"/>
      <c r="U25" s="391"/>
      <c r="V25" s="388"/>
      <c r="W25" s="339"/>
      <c r="X25" s="339"/>
      <c r="Y25" s="339"/>
      <c r="Z25" s="342"/>
      <c r="AA25" s="397"/>
      <c r="AB25" s="388"/>
      <c r="AC25" s="388"/>
      <c r="AD25" s="339"/>
      <c r="AE25" s="339"/>
      <c r="AF25" s="339"/>
      <c r="AG25" s="342"/>
      <c r="AH25" s="345"/>
      <c r="AI25" s="388"/>
      <c r="AJ25" s="388"/>
      <c r="AK25" s="394"/>
      <c r="AL25" s="339"/>
      <c r="AM25" s="403"/>
      <c r="AN25" s="397"/>
      <c r="AO25" s="423"/>
      <c r="AP25" s="391"/>
      <c r="AQ25" s="388"/>
      <c r="AR25" s="339"/>
      <c r="AS25" s="339"/>
      <c r="AT25" s="339"/>
      <c r="AU25" s="342"/>
      <c r="AV25" s="426"/>
      <c r="AW25" s="391"/>
      <c r="AX25" s="388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406"/>
      <c r="N26" s="391"/>
      <c r="O26" s="388"/>
      <c r="P26" s="339"/>
      <c r="Q26" s="339"/>
      <c r="R26" s="339"/>
      <c r="S26" s="409"/>
      <c r="T26" s="339"/>
      <c r="U26" s="391"/>
      <c r="V26" s="388"/>
      <c r="W26" s="339"/>
      <c r="X26" s="339"/>
      <c r="Y26" s="339"/>
      <c r="Z26" s="342"/>
      <c r="AA26" s="397"/>
      <c r="AB26" s="388"/>
      <c r="AC26" s="388"/>
      <c r="AD26" s="339"/>
      <c r="AE26" s="339"/>
      <c r="AF26" s="339"/>
      <c r="AG26" s="342"/>
      <c r="AH26" s="345"/>
      <c r="AI26" s="388"/>
      <c r="AJ26" s="388"/>
      <c r="AK26" s="394"/>
      <c r="AL26" s="339"/>
      <c r="AM26" s="403"/>
      <c r="AN26" s="397"/>
      <c r="AO26" s="423"/>
      <c r="AP26" s="391"/>
      <c r="AQ26" s="388"/>
      <c r="AR26" s="339"/>
      <c r="AS26" s="339"/>
      <c r="AT26" s="339"/>
      <c r="AU26" s="342"/>
      <c r="AV26" s="426"/>
      <c r="AW26" s="391"/>
      <c r="AX26" s="388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406"/>
      <c r="N27" s="391"/>
      <c r="O27" s="388"/>
      <c r="P27" s="339"/>
      <c r="Q27" s="339"/>
      <c r="R27" s="339"/>
      <c r="S27" s="409"/>
      <c r="T27" s="339"/>
      <c r="U27" s="391"/>
      <c r="V27" s="388"/>
      <c r="W27" s="339"/>
      <c r="X27" s="339"/>
      <c r="Y27" s="339"/>
      <c r="Z27" s="342"/>
      <c r="AA27" s="397"/>
      <c r="AB27" s="388"/>
      <c r="AC27" s="388"/>
      <c r="AD27" s="339"/>
      <c r="AE27" s="339"/>
      <c r="AF27" s="339"/>
      <c r="AG27" s="342"/>
      <c r="AH27" s="345"/>
      <c r="AI27" s="388"/>
      <c r="AJ27" s="388"/>
      <c r="AK27" s="394"/>
      <c r="AL27" s="339"/>
      <c r="AM27" s="403"/>
      <c r="AN27" s="397"/>
      <c r="AO27" s="423"/>
      <c r="AP27" s="391"/>
      <c r="AQ27" s="388"/>
      <c r="AR27" s="339"/>
      <c r="AS27" s="339"/>
      <c r="AT27" s="339"/>
      <c r="AU27" s="342"/>
      <c r="AV27" s="426"/>
      <c r="AW27" s="391"/>
      <c r="AX27" s="388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406"/>
      <c r="N28" s="391"/>
      <c r="O28" s="388"/>
      <c r="P28" s="339"/>
      <c r="Q28" s="339"/>
      <c r="R28" s="339"/>
      <c r="S28" s="409"/>
      <c r="T28" s="339"/>
      <c r="U28" s="391"/>
      <c r="V28" s="388"/>
      <c r="W28" s="339"/>
      <c r="X28" s="339"/>
      <c r="Y28" s="339"/>
      <c r="Z28" s="342"/>
      <c r="AA28" s="397"/>
      <c r="AB28" s="388"/>
      <c r="AC28" s="388"/>
      <c r="AD28" s="339"/>
      <c r="AE28" s="339"/>
      <c r="AF28" s="339"/>
      <c r="AG28" s="342"/>
      <c r="AH28" s="345"/>
      <c r="AI28" s="388"/>
      <c r="AJ28" s="388"/>
      <c r="AK28" s="394"/>
      <c r="AL28" s="339"/>
      <c r="AM28" s="403"/>
      <c r="AN28" s="397"/>
      <c r="AO28" s="423"/>
      <c r="AP28" s="391"/>
      <c r="AQ28" s="388"/>
      <c r="AR28" s="339"/>
      <c r="AS28" s="339"/>
      <c r="AT28" s="339"/>
      <c r="AU28" s="342"/>
      <c r="AV28" s="426"/>
      <c r="AW28" s="391"/>
      <c r="AX28" s="388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406"/>
      <c r="N29" s="391"/>
      <c r="O29" s="388"/>
      <c r="P29" s="339"/>
      <c r="Q29" s="339"/>
      <c r="R29" s="339"/>
      <c r="S29" s="409"/>
      <c r="T29" s="339"/>
      <c r="U29" s="391"/>
      <c r="V29" s="388"/>
      <c r="W29" s="339"/>
      <c r="X29" s="339"/>
      <c r="Y29" s="339"/>
      <c r="Z29" s="342"/>
      <c r="AA29" s="397"/>
      <c r="AB29" s="388"/>
      <c r="AC29" s="388"/>
      <c r="AD29" s="339"/>
      <c r="AE29" s="339"/>
      <c r="AF29" s="339"/>
      <c r="AG29" s="342"/>
      <c r="AH29" s="345"/>
      <c r="AI29" s="388"/>
      <c r="AJ29" s="388"/>
      <c r="AK29" s="394"/>
      <c r="AL29" s="339"/>
      <c r="AM29" s="403"/>
      <c r="AN29" s="397"/>
      <c r="AO29" s="423"/>
      <c r="AP29" s="391"/>
      <c r="AQ29" s="388"/>
      <c r="AR29" s="339"/>
      <c r="AS29" s="339"/>
      <c r="AT29" s="339"/>
      <c r="AU29" s="342"/>
      <c r="AV29" s="426"/>
      <c r="AW29" s="391"/>
      <c r="AX29" s="388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407"/>
      <c r="N30" s="392"/>
      <c r="O30" s="389"/>
      <c r="P30" s="340"/>
      <c r="Q30" s="340"/>
      <c r="R30" s="340"/>
      <c r="S30" s="410"/>
      <c r="T30" s="340"/>
      <c r="U30" s="392"/>
      <c r="V30" s="389"/>
      <c r="W30" s="340"/>
      <c r="X30" s="340"/>
      <c r="Y30" s="340"/>
      <c r="Z30" s="343"/>
      <c r="AA30" s="398"/>
      <c r="AB30" s="389"/>
      <c r="AC30" s="389"/>
      <c r="AD30" s="340"/>
      <c r="AE30" s="340"/>
      <c r="AF30" s="340"/>
      <c r="AG30" s="343"/>
      <c r="AH30" s="346"/>
      <c r="AI30" s="389"/>
      <c r="AJ30" s="389"/>
      <c r="AK30" s="395"/>
      <c r="AL30" s="340"/>
      <c r="AM30" s="404"/>
      <c r="AN30" s="398"/>
      <c r="AO30" s="424"/>
      <c r="AP30" s="392"/>
      <c r="AQ30" s="389"/>
      <c r="AR30" s="340"/>
      <c r="AS30" s="340"/>
      <c r="AT30" s="340"/>
      <c r="AU30" s="343"/>
      <c r="AV30" s="427"/>
      <c r="AW30" s="392"/>
      <c r="AX30" s="389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18"/>
      <c r="N31" s="117"/>
      <c r="O31" s="118"/>
      <c r="P31" s="117"/>
      <c r="Q31" s="117"/>
      <c r="R31" s="117"/>
      <c r="S31" s="118"/>
      <c r="T31" s="117"/>
      <c r="U31" s="117"/>
      <c r="V31" s="118"/>
      <c r="W31" s="117"/>
      <c r="X31" s="117"/>
      <c r="Y31" s="118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13" t="s">
        <v>89</v>
      </c>
      <c r="N32" s="208" t="s">
        <v>88</v>
      </c>
      <c r="O32" s="208" t="s">
        <v>88</v>
      </c>
      <c r="P32" s="8" t="s">
        <v>89</v>
      </c>
      <c r="Q32" s="8" t="s">
        <v>89</v>
      </c>
      <c r="R32" s="8" t="s">
        <v>89</v>
      </c>
      <c r="S32" s="24" t="s">
        <v>89</v>
      </c>
      <c r="T32" s="8" t="s">
        <v>89</v>
      </c>
      <c r="U32" s="244" t="s">
        <v>88</v>
      </c>
      <c r="V32" s="208" t="s">
        <v>88</v>
      </c>
      <c r="W32" s="8" t="s">
        <v>89</v>
      </c>
      <c r="X32" s="8" t="s">
        <v>89</v>
      </c>
      <c r="Y32" s="9" t="s">
        <v>89</v>
      </c>
      <c r="Z32" s="9" t="s">
        <v>89</v>
      </c>
      <c r="AA32" s="34" t="s">
        <v>73</v>
      </c>
      <c r="AB32" s="208" t="s">
        <v>75</v>
      </c>
      <c r="AC32" s="208" t="s">
        <v>75</v>
      </c>
      <c r="AD32" s="8" t="s">
        <v>73</v>
      </c>
      <c r="AE32" s="8" t="s">
        <v>73</v>
      </c>
      <c r="AF32" s="8" t="s">
        <v>73</v>
      </c>
      <c r="AG32" s="24" t="s">
        <v>73</v>
      </c>
      <c r="AH32" s="265" t="s">
        <v>73</v>
      </c>
      <c r="AI32" s="208" t="s">
        <v>75</v>
      </c>
      <c r="AJ32" s="208" t="s">
        <v>75</v>
      </c>
      <c r="AK32" s="8" t="s">
        <v>73</v>
      </c>
      <c r="AL32" s="8" t="s">
        <v>73</v>
      </c>
      <c r="AM32" s="9" t="s">
        <v>73</v>
      </c>
      <c r="AN32" s="34"/>
      <c r="AO32" s="8"/>
      <c r="AP32" s="208"/>
      <c r="AQ32" s="208"/>
      <c r="AR32" s="8"/>
      <c r="AS32" s="8"/>
      <c r="AT32" s="8"/>
      <c r="AU32" s="8"/>
      <c r="AV32" s="13"/>
      <c r="AW32" s="244"/>
      <c r="AX32" s="20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4" t="s">
        <v>89</v>
      </c>
      <c r="N33" s="230" t="s">
        <v>88</v>
      </c>
      <c r="O33" s="230" t="s">
        <v>90</v>
      </c>
      <c r="P33" s="42" t="s">
        <v>89</v>
      </c>
      <c r="Q33" s="42" t="s">
        <v>89</v>
      </c>
      <c r="R33" s="42" t="s">
        <v>89</v>
      </c>
      <c r="S33" s="47" t="s">
        <v>89</v>
      </c>
      <c r="T33" s="42" t="s">
        <v>120</v>
      </c>
      <c r="U33" s="245" t="s">
        <v>88</v>
      </c>
      <c r="V33" s="230" t="s">
        <v>90</v>
      </c>
      <c r="W33" s="111" t="s">
        <v>89</v>
      </c>
      <c r="X33" s="111" t="s">
        <v>89</v>
      </c>
      <c r="Y33" s="112" t="s">
        <v>89</v>
      </c>
      <c r="Z33" s="112" t="s">
        <v>89</v>
      </c>
      <c r="AA33" s="46" t="s">
        <v>73</v>
      </c>
      <c r="AB33" s="230" t="s">
        <v>75</v>
      </c>
      <c r="AC33" s="230" t="s">
        <v>75</v>
      </c>
      <c r="AD33" s="42" t="s">
        <v>73</v>
      </c>
      <c r="AE33" s="42"/>
      <c r="AF33" s="42"/>
      <c r="AG33" s="47"/>
      <c r="AH33" s="273"/>
      <c r="AI33" s="230"/>
      <c r="AJ33" s="230"/>
      <c r="AK33" s="42"/>
      <c r="AL33" s="42"/>
      <c r="AM33" s="45"/>
      <c r="AN33" s="46"/>
      <c r="AO33" s="42"/>
      <c r="AP33" s="230"/>
      <c r="AQ33" s="230"/>
      <c r="AR33" s="42"/>
      <c r="AS33" s="42"/>
      <c r="AT33" s="42"/>
      <c r="AU33" s="42"/>
      <c r="AV33" s="44"/>
      <c r="AW33" s="245"/>
      <c r="AX33" s="230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50" t="s">
        <v>89</v>
      </c>
      <c r="N34" s="246" t="s">
        <v>88</v>
      </c>
      <c r="O34" s="246" t="s">
        <v>88</v>
      </c>
      <c r="P34" s="48" t="s">
        <v>89</v>
      </c>
      <c r="Q34" s="48" t="s">
        <v>89</v>
      </c>
      <c r="R34" s="48" t="s">
        <v>89</v>
      </c>
      <c r="S34" s="53" t="s">
        <v>89</v>
      </c>
      <c r="T34" s="48" t="s">
        <v>89</v>
      </c>
      <c r="U34" s="244" t="s">
        <v>88</v>
      </c>
      <c r="V34" s="208" t="s">
        <v>88</v>
      </c>
      <c r="W34" s="8" t="s">
        <v>89</v>
      </c>
      <c r="X34" s="8" t="s">
        <v>89</v>
      </c>
      <c r="Y34" s="9" t="s">
        <v>89</v>
      </c>
      <c r="Z34" s="9" t="s">
        <v>89</v>
      </c>
      <c r="AA34" s="34" t="s">
        <v>73</v>
      </c>
      <c r="AB34" s="208" t="s">
        <v>75</v>
      </c>
      <c r="AC34" s="208" t="s">
        <v>75</v>
      </c>
      <c r="AD34" s="8" t="s">
        <v>73</v>
      </c>
      <c r="AE34" s="8" t="s">
        <v>73</v>
      </c>
      <c r="AF34" s="8" t="s">
        <v>73</v>
      </c>
      <c r="AG34" s="24" t="s">
        <v>73</v>
      </c>
      <c r="AH34" s="277" t="s">
        <v>73</v>
      </c>
      <c r="AI34" s="246" t="s">
        <v>75</v>
      </c>
      <c r="AJ34" s="246" t="s">
        <v>75</v>
      </c>
      <c r="AK34" s="48" t="s">
        <v>73</v>
      </c>
      <c r="AL34" s="48" t="s">
        <v>73</v>
      </c>
      <c r="AM34" s="51" t="s">
        <v>73</v>
      </c>
      <c r="AN34" s="52"/>
      <c r="AO34" s="48"/>
      <c r="AP34" s="246"/>
      <c r="AQ34" s="246"/>
      <c r="AR34" s="48"/>
      <c r="AS34" s="48"/>
      <c r="AT34" s="48"/>
      <c r="AU34" s="48"/>
      <c r="AV34" s="50"/>
      <c r="AW34" s="244"/>
      <c r="AX34" s="20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16" t="s">
        <v>89</v>
      </c>
      <c r="N35" s="215" t="s">
        <v>88</v>
      </c>
      <c r="O35" s="215" t="s">
        <v>90</v>
      </c>
      <c r="P35" s="14" t="s">
        <v>89</v>
      </c>
      <c r="Q35" s="14" t="s">
        <v>89</v>
      </c>
      <c r="R35" s="14" t="s">
        <v>89</v>
      </c>
      <c r="S35" s="89" t="s">
        <v>89</v>
      </c>
      <c r="T35" s="14" t="s">
        <v>120</v>
      </c>
      <c r="U35" s="247" t="s">
        <v>88</v>
      </c>
      <c r="V35" s="215" t="s">
        <v>90</v>
      </c>
      <c r="W35" s="111" t="s">
        <v>89</v>
      </c>
      <c r="X35" s="111" t="s">
        <v>89</v>
      </c>
      <c r="Y35" s="112" t="s">
        <v>89</v>
      </c>
      <c r="Z35" s="112" t="s">
        <v>89</v>
      </c>
      <c r="AA35" s="46" t="s">
        <v>73</v>
      </c>
      <c r="AB35" s="230" t="s">
        <v>75</v>
      </c>
      <c r="AC35" s="230" t="s">
        <v>75</v>
      </c>
      <c r="AD35" s="42" t="s">
        <v>73</v>
      </c>
      <c r="AE35" s="42"/>
      <c r="AF35" s="42"/>
      <c r="AG35" s="47"/>
      <c r="AH35" s="267"/>
      <c r="AI35" s="215"/>
      <c r="AJ35" s="215"/>
      <c r="AK35" s="14"/>
      <c r="AL35" s="14"/>
      <c r="AM35" s="15"/>
      <c r="AN35" s="36"/>
      <c r="AO35" s="14"/>
      <c r="AP35" s="215"/>
      <c r="AQ35" s="215"/>
      <c r="AR35" s="14"/>
      <c r="AS35" s="14"/>
      <c r="AT35" s="14"/>
      <c r="AU35" s="14"/>
      <c r="AV35" s="16"/>
      <c r="AW35" s="247"/>
      <c r="AX35" s="215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 t="s">
        <v>84</v>
      </c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13" t="s">
        <v>89</v>
      </c>
      <c r="N36" s="208" t="s">
        <v>88</v>
      </c>
      <c r="O36" s="208" t="s">
        <v>88</v>
      </c>
      <c r="P36" s="8" t="s">
        <v>89</v>
      </c>
      <c r="Q36" s="8" t="s">
        <v>89</v>
      </c>
      <c r="R36" s="8" t="s">
        <v>89</v>
      </c>
      <c r="S36" s="24" t="s">
        <v>89</v>
      </c>
      <c r="T36" s="8" t="s">
        <v>89</v>
      </c>
      <c r="U36" s="244" t="s">
        <v>88</v>
      </c>
      <c r="V36" s="208" t="s">
        <v>88</v>
      </c>
      <c r="W36" s="8" t="s">
        <v>89</v>
      </c>
      <c r="X36" s="8" t="s">
        <v>89</v>
      </c>
      <c r="Y36" s="9" t="s">
        <v>89</v>
      </c>
      <c r="Z36" s="9" t="s">
        <v>89</v>
      </c>
      <c r="AA36" s="34" t="s">
        <v>73</v>
      </c>
      <c r="AB36" s="208" t="s">
        <v>75</v>
      </c>
      <c r="AC36" s="208" t="s">
        <v>75</v>
      </c>
      <c r="AD36" s="8" t="s">
        <v>73</v>
      </c>
      <c r="AE36" s="8" t="s">
        <v>73</v>
      </c>
      <c r="AF36" s="8" t="s">
        <v>73</v>
      </c>
      <c r="AG36" s="24" t="s">
        <v>73</v>
      </c>
      <c r="AH36" s="265" t="s">
        <v>73</v>
      </c>
      <c r="AI36" s="208" t="s">
        <v>75</v>
      </c>
      <c r="AJ36" s="208" t="s">
        <v>75</v>
      </c>
      <c r="AK36" s="8" t="s">
        <v>73</v>
      </c>
      <c r="AL36" s="8" t="s">
        <v>73</v>
      </c>
      <c r="AM36" s="9" t="s">
        <v>73</v>
      </c>
      <c r="AN36" s="34"/>
      <c r="AO36" s="8"/>
      <c r="AP36" s="208"/>
      <c r="AQ36" s="208"/>
      <c r="AR36" s="8"/>
      <c r="AS36" s="8"/>
      <c r="AT36" s="8"/>
      <c r="AU36" s="8"/>
      <c r="AV36" s="13"/>
      <c r="AW36" s="244"/>
      <c r="AX36" s="20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4" t="s">
        <v>89</v>
      </c>
      <c r="N37" s="230" t="s">
        <v>88</v>
      </c>
      <c r="O37" s="230" t="s">
        <v>90</v>
      </c>
      <c r="P37" s="42" t="s">
        <v>89</v>
      </c>
      <c r="Q37" s="42" t="s">
        <v>89</v>
      </c>
      <c r="R37" s="42" t="s">
        <v>89</v>
      </c>
      <c r="S37" s="47" t="s">
        <v>89</v>
      </c>
      <c r="T37" s="42" t="s">
        <v>120</v>
      </c>
      <c r="U37" s="245" t="s">
        <v>88</v>
      </c>
      <c r="V37" s="230" t="s">
        <v>90</v>
      </c>
      <c r="W37" s="111" t="s">
        <v>89</v>
      </c>
      <c r="X37" s="111" t="s">
        <v>89</v>
      </c>
      <c r="Y37" s="112" t="s">
        <v>89</v>
      </c>
      <c r="Z37" s="112" t="s">
        <v>89</v>
      </c>
      <c r="AA37" s="46" t="s">
        <v>73</v>
      </c>
      <c r="AB37" s="230" t="s">
        <v>75</v>
      </c>
      <c r="AC37" s="230" t="s">
        <v>75</v>
      </c>
      <c r="AD37" s="42" t="s">
        <v>73</v>
      </c>
      <c r="AE37" s="42"/>
      <c r="AF37" s="42"/>
      <c r="AG37" s="47"/>
      <c r="AH37" s="273"/>
      <c r="AI37" s="230"/>
      <c r="AJ37" s="230"/>
      <c r="AK37" s="42"/>
      <c r="AL37" s="42"/>
      <c r="AM37" s="45"/>
      <c r="AN37" s="46"/>
      <c r="AO37" s="42"/>
      <c r="AP37" s="230"/>
      <c r="AQ37" s="230"/>
      <c r="AR37" s="42"/>
      <c r="AS37" s="42"/>
      <c r="AT37" s="42"/>
      <c r="AU37" s="42"/>
      <c r="AV37" s="44"/>
      <c r="AW37" s="245"/>
      <c r="AX37" s="230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13"/>
      <c r="N38" s="208"/>
      <c r="O38" s="208"/>
      <c r="P38" s="8"/>
      <c r="Q38" s="8"/>
      <c r="R38" s="8"/>
      <c r="S38" s="24"/>
      <c r="T38" s="8"/>
      <c r="U38" s="244"/>
      <c r="V38" s="208"/>
      <c r="W38" s="8"/>
      <c r="X38" s="8"/>
      <c r="Y38" s="9"/>
      <c r="Z38" s="9"/>
      <c r="AA38" s="34"/>
      <c r="AB38" s="208"/>
      <c r="AC38" s="208"/>
      <c r="AD38" s="8"/>
      <c r="AE38" s="8"/>
      <c r="AF38" s="8"/>
      <c r="AG38" s="24"/>
      <c r="AH38" s="265"/>
      <c r="AI38" s="208"/>
      <c r="AJ38" s="208"/>
      <c r="AK38" s="8"/>
      <c r="AL38" s="8"/>
      <c r="AM38" s="9"/>
      <c r="AN38" s="34"/>
      <c r="AO38" s="8"/>
      <c r="AP38" s="208"/>
      <c r="AQ38" s="208"/>
      <c r="AR38" s="8"/>
      <c r="AS38" s="8"/>
      <c r="AT38" s="8"/>
      <c r="AU38" s="8"/>
      <c r="AV38" s="13"/>
      <c r="AW38" s="244"/>
      <c r="AX38" s="20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4"/>
      <c r="N39" s="230"/>
      <c r="O39" s="230"/>
      <c r="P39" s="42"/>
      <c r="Q39" s="42"/>
      <c r="R39" s="42"/>
      <c r="S39" s="47"/>
      <c r="T39" s="42"/>
      <c r="U39" s="245"/>
      <c r="V39" s="230"/>
      <c r="W39" s="111"/>
      <c r="X39" s="111"/>
      <c r="Y39" s="112"/>
      <c r="Z39" s="112"/>
      <c r="AA39" s="46"/>
      <c r="AB39" s="230"/>
      <c r="AC39" s="230"/>
      <c r="AD39" s="42"/>
      <c r="AE39" s="42"/>
      <c r="AF39" s="42"/>
      <c r="AG39" s="47"/>
      <c r="AH39" s="273"/>
      <c r="AI39" s="230"/>
      <c r="AJ39" s="230"/>
      <c r="AK39" s="42"/>
      <c r="AL39" s="42"/>
      <c r="AM39" s="45"/>
      <c r="AN39" s="46"/>
      <c r="AO39" s="42"/>
      <c r="AP39" s="230"/>
      <c r="AQ39" s="230"/>
      <c r="AR39" s="42"/>
      <c r="AS39" s="42"/>
      <c r="AT39" s="42"/>
      <c r="AU39" s="42"/>
      <c r="AV39" s="44"/>
      <c r="AW39" s="245"/>
      <c r="AX39" s="230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 t="s">
        <v>86</v>
      </c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50" t="s">
        <v>89</v>
      </c>
      <c r="N40" s="246" t="s">
        <v>88</v>
      </c>
      <c r="O40" s="246" t="s">
        <v>88</v>
      </c>
      <c r="P40" s="48" t="s">
        <v>89</v>
      </c>
      <c r="Q40" s="48" t="s">
        <v>89</v>
      </c>
      <c r="R40" s="48" t="s">
        <v>89</v>
      </c>
      <c r="S40" s="53" t="s">
        <v>89</v>
      </c>
      <c r="T40" s="48" t="s">
        <v>89</v>
      </c>
      <c r="U40" s="244" t="s">
        <v>88</v>
      </c>
      <c r="V40" s="208" t="s">
        <v>88</v>
      </c>
      <c r="W40" s="8" t="s">
        <v>89</v>
      </c>
      <c r="X40" s="8" t="s">
        <v>89</v>
      </c>
      <c r="Y40" s="9" t="s">
        <v>89</v>
      </c>
      <c r="Z40" s="9" t="s">
        <v>89</v>
      </c>
      <c r="AA40" s="34" t="s">
        <v>73</v>
      </c>
      <c r="AB40" s="208" t="s">
        <v>75</v>
      </c>
      <c r="AC40" s="208" t="s">
        <v>75</v>
      </c>
      <c r="AD40" s="8" t="s">
        <v>73</v>
      </c>
      <c r="AE40" s="8" t="s">
        <v>73</v>
      </c>
      <c r="AF40" s="8" t="s">
        <v>73</v>
      </c>
      <c r="AG40" s="24" t="s">
        <v>73</v>
      </c>
      <c r="AH40" s="277" t="s">
        <v>73</v>
      </c>
      <c r="AI40" s="246" t="s">
        <v>75</v>
      </c>
      <c r="AJ40" s="246" t="s">
        <v>75</v>
      </c>
      <c r="AK40" s="48" t="s">
        <v>73</v>
      </c>
      <c r="AL40" s="48" t="s">
        <v>73</v>
      </c>
      <c r="AM40" s="51" t="s">
        <v>73</v>
      </c>
      <c r="AN40" s="52"/>
      <c r="AO40" s="48"/>
      <c r="AP40" s="246"/>
      <c r="AQ40" s="246"/>
      <c r="AR40" s="48"/>
      <c r="AS40" s="48"/>
      <c r="AT40" s="48"/>
      <c r="AU40" s="48"/>
      <c r="AV40" s="50"/>
      <c r="AW40" s="244"/>
      <c r="AX40" s="20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6" t="s">
        <v>89</v>
      </c>
      <c r="N41" s="215" t="s">
        <v>88</v>
      </c>
      <c r="O41" s="215" t="s">
        <v>90</v>
      </c>
      <c r="P41" s="14" t="s">
        <v>89</v>
      </c>
      <c r="Q41" s="14" t="s">
        <v>89</v>
      </c>
      <c r="R41" s="14" t="s">
        <v>89</v>
      </c>
      <c r="S41" s="89" t="s">
        <v>89</v>
      </c>
      <c r="T41" s="14" t="s">
        <v>120</v>
      </c>
      <c r="U41" s="247" t="s">
        <v>88</v>
      </c>
      <c r="V41" s="215" t="s">
        <v>90</v>
      </c>
      <c r="W41" s="111" t="s">
        <v>89</v>
      </c>
      <c r="X41" s="111" t="s">
        <v>89</v>
      </c>
      <c r="Y41" s="112" t="s">
        <v>89</v>
      </c>
      <c r="Z41" s="112" t="s">
        <v>89</v>
      </c>
      <c r="AA41" s="46" t="s">
        <v>73</v>
      </c>
      <c r="AB41" s="230" t="s">
        <v>75</v>
      </c>
      <c r="AC41" s="230" t="s">
        <v>75</v>
      </c>
      <c r="AD41" s="42" t="s">
        <v>73</v>
      </c>
      <c r="AE41" s="42"/>
      <c r="AF41" s="42"/>
      <c r="AG41" s="47"/>
      <c r="AH41" s="267"/>
      <c r="AI41" s="215"/>
      <c r="AJ41" s="215"/>
      <c r="AK41" s="14"/>
      <c r="AL41" s="14"/>
      <c r="AM41" s="15"/>
      <c r="AN41" s="36"/>
      <c r="AO41" s="14"/>
      <c r="AP41" s="215"/>
      <c r="AQ41" s="215"/>
      <c r="AR41" s="14"/>
      <c r="AS41" s="14"/>
      <c r="AT41" s="14"/>
      <c r="AU41" s="14"/>
      <c r="AV41" s="16"/>
      <c r="AW41" s="247"/>
      <c r="AX41" s="215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 t="s">
        <v>87</v>
      </c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3" t="s">
        <v>89</v>
      </c>
      <c r="N42" s="208" t="s">
        <v>88</v>
      </c>
      <c r="O42" s="246" t="s">
        <v>88</v>
      </c>
      <c r="P42" s="48" t="s">
        <v>89</v>
      </c>
      <c r="Q42" s="48" t="s">
        <v>89</v>
      </c>
      <c r="R42" s="48" t="s">
        <v>89</v>
      </c>
      <c r="S42" s="53" t="s">
        <v>89</v>
      </c>
      <c r="T42" s="48" t="s">
        <v>89</v>
      </c>
      <c r="U42" s="244" t="s">
        <v>88</v>
      </c>
      <c r="V42" s="208" t="s">
        <v>88</v>
      </c>
      <c r="W42" s="8" t="s">
        <v>89</v>
      </c>
      <c r="X42" s="8" t="s">
        <v>89</v>
      </c>
      <c r="Y42" s="9" t="s">
        <v>89</v>
      </c>
      <c r="Z42" s="9" t="s">
        <v>89</v>
      </c>
      <c r="AA42" s="34" t="s">
        <v>73</v>
      </c>
      <c r="AB42" s="208" t="s">
        <v>75</v>
      </c>
      <c r="AC42" s="208" t="s">
        <v>75</v>
      </c>
      <c r="AD42" s="8" t="s">
        <v>73</v>
      </c>
      <c r="AE42" s="8" t="s">
        <v>73</v>
      </c>
      <c r="AF42" s="8" t="s">
        <v>73</v>
      </c>
      <c r="AG42" s="24" t="s">
        <v>73</v>
      </c>
      <c r="AH42" s="265" t="s">
        <v>73</v>
      </c>
      <c r="AI42" s="208" t="s">
        <v>75</v>
      </c>
      <c r="AJ42" s="208" t="s">
        <v>75</v>
      </c>
      <c r="AK42" s="8" t="s">
        <v>73</v>
      </c>
      <c r="AL42" s="8" t="s">
        <v>73</v>
      </c>
      <c r="AM42" s="9" t="s">
        <v>73</v>
      </c>
      <c r="AN42" s="34"/>
      <c r="AO42" s="8"/>
      <c r="AP42" s="208"/>
      <c r="AQ42" s="246"/>
      <c r="AR42" s="48"/>
      <c r="AS42" s="48"/>
      <c r="AT42" s="48"/>
      <c r="AU42" s="48"/>
      <c r="AV42" s="50"/>
      <c r="AW42" s="244"/>
      <c r="AX42" s="20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6" t="s">
        <v>89</v>
      </c>
      <c r="N43" s="215" t="s">
        <v>88</v>
      </c>
      <c r="O43" s="215" t="s">
        <v>90</v>
      </c>
      <c r="P43" s="14" t="s">
        <v>89</v>
      </c>
      <c r="Q43" s="14" t="s">
        <v>89</v>
      </c>
      <c r="R43" s="14" t="s">
        <v>89</v>
      </c>
      <c r="S43" s="89" t="s">
        <v>89</v>
      </c>
      <c r="T43" s="14" t="s">
        <v>120</v>
      </c>
      <c r="U43" s="247" t="s">
        <v>88</v>
      </c>
      <c r="V43" s="215" t="s">
        <v>90</v>
      </c>
      <c r="W43" s="111" t="s">
        <v>89</v>
      </c>
      <c r="X43" s="111" t="s">
        <v>89</v>
      </c>
      <c r="Y43" s="112" t="s">
        <v>89</v>
      </c>
      <c r="Z43" s="112" t="s">
        <v>89</v>
      </c>
      <c r="AA43" s="46" t="s">
        <v>73</v>
      </c>
      <c r="AB43" s="230" t="s">
        <v>75</v>
      </c>
      <c r="AC43" s="230" t="s">
        <v>75</v>
      </c>
      <c r="AD43" s="42" t="s">
        <v>73</v>
      </c>
      <c r="AE43" s="42"/>
      <c r="AF43" s="42"/>
      <c r="AG43" s="47"/>
      <c r="AH43" s="273"/>
      <c r="AI43" s="230"/>
      <c r="AJ43" s="230"/>
      <c r="AK43" s="14"/>
      <c r="AL43" s="14"/>
      <c r="AM43" s="15"/>
      <c r="AN43" s="36"/>
      <c r="AO43" s="14"/>
      <c r="AP43" s="215"/>
      <c r="AQ43" s="215"/>
      <c r="AR43" s="14"/>
      <c r="AS43" s="14"/>
      <c r="AT43" s="14"/>
      <c r="AU43" s="14"/>
      <c r="AV43" s="16"/>
      <c r="AW43" s="247"/>
      <c r="AX43" s="215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 t="s">
        <v>95</v>
      </c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3" t="s">
        <v>89</v>
      </c>
      <c r="N44" s="208" t="s">
        <v>88</v>
      </c>
      <c r="O44" s="246" t="s">
        <v>88</v>
      </c>
      <c r="P44" s="48" t="s">
        <v>89</v>
      </c>
      <c r="Q44" s="48" t="s">
        <v>89</v>
      </c>
      <c r="R44" s="48" t="s">
        <v>89</v>
      </c>
      <c r="S44" s="53" t="s">
        <v>89</v>
      </c>
      <c r="T44" s="48" t="s">
        <v>89</v>
      </c>
      <c r="U44" s="244" t="s">
        <v>88</v>
      </c>
      <c r="V44" s="208" t="s">
        <v>88</v>
      </c>
      <c r="W44" s="8" t="s">
        <v>89</v>
      </c>
      <c r="X44" s="8" t="s">
        <v>89</v>
      </c>
      <c r="Y44" s="9" t="s">
        <v>89</v>
      </c>
      <c r="Z44" s="9" t="s">
        <v>89</v>
      </c>
      <c r="AA44" s="34" t="s">
        <v>73</v>
      </c>
      <c r="AB44" s="208" t="s">
        <v>75</v>
      </c>
      <c r="AC44" s="208" t="s">
        <v>75</v>
      </c>
      <c r="AD44" s="8" t="s">
        <v>73</v>
      </c>
      <c r="AE44" s="8" t="s">
        <v>73</v>
      </c>
      <c r="AF44" s="8" t="s">
        <v>73</v>
      </c>
      <c r="AG44" s="24" t="s">
        <v>73</v>
      </c>
      <c r="AH44" s="277" t="s">
        <v>73</v>
      </c>
      <c r="AI44" s="246" t="s">
        <v>75</v>
      </c>
      <c r="AJ44" s="246" t="s">
        <v>75</v>
      </c>
      <c r="AK44" s="8" t="s">
        <v>73</v>
      </c>
      <c r="AL44" s="8" t="s">
        <v>73</v>
      </c>
      <c r="AM44" s="9" t="s">
        <v>73</v>
      </c>
      <c r="AN44" s="34"/>
      <c r="AO44" s="8"/>
      <c r="AP44" s="208"/>
      <c r="AQ44" s="246"/>
      <c r="AR44" s="48"/>
      <c r="AS44" s="48"/>
      <c r="AT44" s="48"/>
      <c r="AU44" s="48"/>
      <c r="AV44" s="50"/>
      <c r="AW44" s="244"/>
      <c r="AX44" s="20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6" t="s">
        <v>89</v>
      </c>
      <c r="N45" s="215" t="s">
        <v>88</v>
      </c>
      <c r="O45" s="215" t="s">
        <v>90</v>
      </c>
      <c r="P45" s="14" t="s">
        <v>89</v>
      </c>
      <c r="Q45" s="14" t="s">
        <v>89</v>
      </c>
      <c r="R45" s="14" t="s">
        <v>89</v>
      </c>
      <c r="S45" s="89" t="s">
        <v>89</v>
      </c>
      <c r="T45" s="14" t="s">
        <v>120</v>
      </c>
      <c r="U45" s="247" t="s">
        <v>88</v>
      </c>
      <c r="V45" s="215" t="s">
        <v>90</v>
      </c>
      <c r="W45" s="111" t="s">
        <v>89</v>
      </c>
      <c r="X45" s="111" t="s">
        <v>89</v>
      </c>
      <c r="Y45" s="112" t="s">
        <v>89</v>
      </c>
      <c r="Z45" s="112" t="s">
        <v>89</v>
      </c>
      <c r="AA45" s="46" t="s">
        <v>73</v>
      </c>
      <c r="AB45" s="230" t="s">
        <v>75</v>
      </c>
      <c r="AC45" s="230" t="s">
        <v>75</v>
      </c>
      <c r="AD45" s="42" t="s">
        <v>73</v>
      </c>
      <c r="AE45" s="42"/>
      <c r="AF45" s="42"/>
      <c r="AG45" s="47"/>
      <c r="AH45" s="267"/>
      <c r="AI45" s="215"/>
      <c r="AJ45" s="215"/>
      <c r="AK45" s="14"/>
      <c r="AL45" s="14"/>
      <c r="AM45" s="15"/>
      <c r="AN45" s="36"/>
      <c r="AO45" s="14"/>
      <c r="AP45" s="215"/>
      <c r="AQ45" s="215"/>
      <c r="AR45" s="14"/>
      <c r="AS45" s="14"/>
      <c r="AT45" s="14"/>
      <c r="AU45" s="14"/>
      <c r="AV45" s="16"/>
      <c r="AW45" s="247"/>
      <c r="AX45" s="215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 t="s">
        <v>96</v>
      </c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3" t="s">
        <v>89</v>
      </c>
      <c r="N46" s="208" t="s">
        <v>88</v>
      </c>
      <c r="O46" s="246" t="s">
        <v>88</v>
      </c>
      <c r="P46" s="48" t="s">
        <v>89</v>
      </c>
      <c r="Q46" s="48" t="s">
        <v>89</v>
      </c>
      <c r="R46" s="48" t="s">
        <v>89</v>
      </c>
      <c r="S46" s="53" t="s">
        <v>89</v>
      </c>
      <c r="T46" s="48" t="s">
        <v>123</v>
      </c>
      <c r="U46" s="244"/>
      <c r="V46" s="208"/>
      <c r="W46" s="8"/>
      <c r="X46" s="8"/>
      <c r="Y46" s="9"/>
      <c r="Z46" s="9"/>
      <c r="AA46" s="34"/>
      <c r="AB46" s="208"/>
      <c r="AC46" s="208"/>
      <c r="AD46" s="8"/>
      <c r="AE46" s="8"/>
      <c r="AF46" s="8"/>
      <c r="AG46" s="24"/>
      <c r="AH46" s="269"/>
      <c r="AI46" s="220"/>
      <c r="AJ46" s="220"/>
      <c r="AK46" s="157"/>
      <c r="AL46" s="17"/>
      <c r="AM46" s="9"/>
      <c r="AN46" s="34"/>
      <c r="AO46" s="8"/>
      <c r="AP46" s="208"/>
      <c r="AQ46" s="246"/>
      <c r="AR46" s="48"/>
      <c r="AS46" s="48"/>
      <c r="AT46" s="48"/>
      <c r="AU46" s="48"/>
      <c r="AV46" s="50"/>
      <c r="AW46" s="244"/>
      <c r="AX46" s="20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6" t="s">
        <v>89</v>
      </c>
      <c r="N47" s="215" t="s">
        <v>88</v>
      </c>
      <c r="O47" s="215" t="s">
        <v>90</v>
      </c>
      <c r="P47" s="14" t="s">
        <v>89</v>
      </c>
      <c r="Q47" s="14" t="s">
        <v>89</v>
      </c>
      <c r="R47" s="14" t="s">
        <v>89</v>
      </c>
      <c r="S47" s="89" t="s">
        <v>89</v>
      </c>
      <c r="T47" s="14" t="s">
        <v>120</v>
      </c>
      <c r="U47" s="247"/>
      <c r="V47" s="215"/>
      <c r="W47" s="111"/>
      <c r="X47" s="111"/>
      <c r="Y47" s="112"/>
      <c r="Z47" s="112"/>
      <c r="AA47" s="46"/>
      <c r="AB47" s="230"/>
      <c r="AC47" s="230"/>
      <c r="AD47" s="42"/>
      <c r="AE47" s="42"/>
      <c r="AF47" s="42"/>
      <c r="AG47" s="47"/>
      <c r="AH47" s="267"/>
      <c r="AI47" s="215"/>
      <c r="AJ47" s="215"/>
      <c r="AK47" s="156"/>
      <c r="AL47" s="14"/>
      <c r="AM47" s="15"/>
      <c r="AN47" s="36"/>
      <c r="AO47" s="14"/>
      <c r="AP47" s="215"/>
      <c r="AQ47" s="215"/>
      <c r="AR47" s="14"/>
      <c r="AS47" s="14"/>
      <c r="AT47" s="14"/>
      <c r="AU47" s="14"/>
      <c r="AV47" s="16"/>
      <c r="AW47" s="247"/>
      <c r="AX47" s="215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 t="s">
        <v>97</v>
      </c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3"/>
      <c r="N48" s="208"/>
      <c r="O48" s="246"/>
      <c r="P48" s="48"/>
      <c r="Q48" s="48"/>
      <c r="R48" s="48"/>
      <c r="S48" s="53"/>
      <c r="T48" s="48"/>
      <c r="U48" s="244"/>
      <c r="V48" s="208" t="s">
        <v>124</v>
      </c>
      <c r="W48" s="8" t="s">
        <v>89</v>
      </c>
      <c r="X48" s="8" t="s">
        <v>89</v>
      </c>
      <c r="Y48" s="9" t="s">
        <v>89</v>
      </c>
      <c r="Z48" s="9" t="s">
        <v>89</v>
      </c>
      <c r="AA48" s="34" t="s">
        <v>73</v>
      </c>
      <c r="AB48" s="208" t="s">
        <v>75</v>
      </c>
      <c r="AC48" s="208" t="s">
        <v>75</v>
      </c>
      <c r="AD48" s="8" t="s">
        <v>73</v>
      </c>
      <c r="AE48" s="8" t="s">
        <v>73</v>
      </c>
      <c r="AF48" s="8" t="s">
        <v>73</v>
      </c>
      <c r="AG48" s="24" t="s">
        <v>73</v>
      </c>
      <c r="AH48" s="277" t="s">
        <v>73</v>
      </c>
      <c r="AI48" s="246" t="s">
        <v>75</v>
      </c>
      <c r="AJ48" s="246" t="s">
        <v>75</v>
      </c>
      <c r="AK48" s="8" t="s">
        <v>73</v>
      </c>
      <c r="AL48" s="8" t="s">
        <v>73</v>
      </c>
      <c r="AM48" s="9" t="s">
        <v>73</v>
      </c>
      <c r="AN48" s="34"/>
      <c r="AO48" s="8"/>
      <c r="AP48" s="208"/>
      <c r="AQ48" s="246"/>
      <c r="AR48" s="48"/>
      <c r="AS48" s="48"/>
      <c r="AT48" s="48"/>
      <c r="AU48" s="48"/>
      <c r="AV48" s="50"/>
      <c r="AW48" s="244"/>
      <c r="AX48" s="20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6"/>
      <c r="N49" s="215"/>
      <c r="O49" s="215"/>
      <c r="P49" s="14"/>
      <c r="Q49" s="14"/>
      <c r="R49" s="14"/>
      <c r="S49" s="89"/>
      <c r="T49" s="14"/>
      <c r="U49" s="247"/>
      <c r="V49" s="215" t="s">
        <v>125</v>
      </c>
      <c r="W49" s="111" t="s">
        <v>89</v>
      </c>
      <c r="X49" s="111" t="s">
        <v>89</v>
      </c>
      <c r="Y49" s="112" t="s">
        <v>89</v>
      </c>
      <c r="Z49" s="112" t="s">
        <v>89</v>
      </c>
      <c r="AA49" s="36" t="s">
        <v>73</v>
      </c>
      <c r="AB49" s="215" t="s">
        <v>75</v>
      </c>
      <c r="AC49" s="215" t="s">
        <v>75</v>
      </c>
      <c r="AD49" s="14" t="s">
        <v>73</v>
      </c>
      <c r="AE49" s="14"/>
      <c r="AF49" s="14"/>
      <c r="AG49" s="89"/>
      <c r="AH49" s="267"/>
      <c r="AI49" s="215"/>
      <c r="AJ49" s="215"/>
      <c r="AK49" s="14"/>
      <c r="AL49" s="14"/>
      <c r="AM49" s="15"/>
      <c r="AN49" s="36"/>
      <c r="AO49" s="14"/>
      <c r="AP49" s="215"/>
      <c r="AQ49" s="215"/>
      <c r="AR49" s="14"/>
      <c r="AS49" s="14"/>
      <c r="AT49" s="14"/>
      <c r="AU49" s="14"/>
      <c r="AV49" s="16"/>
      <c r="AW49" s="247"/>
      <c r="AX49" s="215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3">
    <mergeCell ref="AF1:AI1"/>
    <mergeCell ref="K7:L7"/>
    <mergeCell ref="B2:D2"/>
    <mergeCell ref="B3:D3"/>
    <mergeCell ref="O5:Q5"/>
    <mergeCell ref="V2:W2"/>
    <mergeCell ref="AF2:AH2"/>
    <mergeCell ref="BE6:BF6"/>
    <mergeCell ref="V5:X5"/>
    <mergeCell ref="AC5:AE5"/>
    <mergeCell ref="AJ5:AL5"/>
    <mergeCell ref="AQ5:AS5"/>
    <mergeCell ref="AX5:AZ5"/>
    <mergeCell ref="BD5:BE5"/>
    <mergeCell ref="B10:E11"/>
    <mergeCell ref="F10:J11"/>
    <mergeCell ref="K10:L10"/>
    <mergeCell ref="BH10:BI10"/>
    <mergeCell ref="K11:L11"/>
    <mergeCell ref="BJ6:BK6"/>
    <mergeCell ref="B7:E7"/>
    <mergeCell ref="F7:J7"/>
    <mergeCell ref="BD7:BL7"/>
    <mergeCell ref="K6:L6"/>
    <mergeCell ref="B12:E13"/>
    <mergeCell ref="F12:J13"/>
    <mergeCell ref="K12:L12"/>
    <mergeCell ref="BH12:BI12"/>
    <mergeCell ref="K13:L13"/>
    <mergeCell ref="B8:E9"/>
    <mergeCell ref="F8:J9"/>
    <mergeCell ref="K8:L8"/>
    <mergeCell ref="BI8:BJ8"/>
    <mergeCell ref="K9:L9"/>
    <mergeCell ref="B14:E15"/>
    <mergeCell ref="F14:J15"/>
    <mergeCell ref="K14:L14"/>
    <mergeCell ref="K15:L15"/>
    <mergeCell ref="B16:E17"/>
    <mergeCell ref="F16:J17"/>
    <mergeCell ref="K16:L16"/>
    <mergeCell ref="K17:L17"/>
    <mergeCell ref="B18:E19"/>
    <mergeCell ref="F18:J19"/>
    <mergeCell ref="K18:L18"/>
    <mergeCell ref="BH18:BI18"/>
    <mergeCell ref="K19:L19"/>
    <mergeCell ref="BH19:BI19"/>
    <mergeCell ref="B20:E21"/>
    <mergeCell ref="F20:J21"/>
    <mergeCell ref="K20:L20"/>
    <mergeCell ref="K21:L21"/>
    <mergeCell ref="A22:A30"/>
    <mergeCell ref="B22:J23"/>
    <mergeCell ref="B24:L30"/>
    <mergeCell ref="K22:L22"/>
    <mergeCell ref="K23:L23"/>
    <mergeCell ref="A8:A21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F24:AF30"/>
    <mergeCell ref="AG24:AG30"/>
    <mergeCell ref="AH24:AH30"/>
    <mergeCell ref="AI24:AI30"/>
    <mergeCell ref="AJ24:AJ30"/>
    <mergeCell ref="BB24:BB30"/>
    <mergeCell ref="AQ24:AQ30"/>
    <mergeCell ref="AR24:AR30"/>
    <mergeCell ref="AS24:AS30"/>
    <mergeCell ref="AT24:AT30"/>
    <mergeCell ref="AU24:AU30"/>
    <mergeCell ref="AV24:AV30"/>
    <mergeCell ref="AK24:AK30"/>
    <mergeCell ref="AL24:AL30"/>
    <mergeCell ref="AM24:AM30"/>
    <mergeCell ref="AN24:AN30"/>
    <mergeCell ref="AO24:AO30"/>
    <mergeCell ref="BA24:BA30"/>
    <mergeCell ref="AP24:AP30"/>
    <mergeCell ref="A32:A49"/>
    <mergeCell ref="B32:B39"/>
    <mergeCell ref="K32:L32"/>
    <mergeCell ref="K33:L33"/>
    <mergeCell ref="K34:L34"/>
    <mergeCell ref="K35:L35"/>
    <mergeCell ref="K36:L36"/>
    <mergeCell ref="K37:L37"/>
    <mergeCell ref="K38:L38"/>
    <mergeCell ref="B40:B49"/>
    <mergeCell ref="BL1:BM1"/>
    <mergeCell ref="BK19:BM19"/>
    <mergeCell ref="BK20:BL20"/>
    <mergeCell ref="BH20:BI20"/>
    <mergeCell ref="BK12:BM12"/>
    <mergeCell ref="BK13:BL13"/>
    <mergeCell ref="BH13:BI13"/>
    <mergeCell ref="BH17:BI17"/>
    <mergeCell ref="BI5:BJ5"/>
    <mergeCell ref="BH11:BI11"/>
    <mergeCell ref="K49:L49"/>
    <mergeCell ref="K40:L40"/>
    <mergeCell ref="K41:L41"/>
    <mergeCell ref="K42:L42"/>
    <mergeCell ref="K43:L43"/>
    <mergeCell ref="K44:L44"/>
    <mergeCell ref="K45:L45"/>
    <mergeCell ref="AJ2:AV2"/>
    <mergeCell ref="AY2:BA2"/>
    <mergeCell ref="K39:L39"/>
    <mergeCell ref="K46:L46"/>
    <mergeCell ref="K47:L47"/>
    <mergeCell ref="K48:L48"/>
    <mergeCell ref="AW24:AW30"/>
    <mergeCell ref="AX24:AX30"/>
    <mergeCell ref="AY24:AY30"/>
    <mergeCell ref="AZ24:AZ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7" sqref="A7"/>
      <selection pane="bottomRight" activeCell="A2" sqref="A2:IV3"/>
    </sheetView>
  </sheetViews>
  <sheetFormatPr defaultColWidth="9.140625" defaultRowHeight="15"/>
  <cols>
    <col min="1" max="66" width="2.8515625" style="0" customWidth="1"/>
    <col min="67" max="67" width="0.42578125" style="0" customWidth="1"/>
    <col min="68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4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12</v>
      </c>
      <c r="P5" s="306"/>
      <c r="Q5" s="306"/>
      <c r="R5" s="66" t="s">
        <v>15</v>
      </c>
      <c r="S5" s="67"/>
      <c r="T5" s="69"/>
      <c r="U5" s="69" t="s">
        <v>14</v>
      </c>
      <c r="V5" s="325">
        <v>13</v>
      </c>
      <c r="W5" s="325"/>
      <c r="X5" s="325"/>
      <c r="Y5" s="69" t="s">
        <v>15</v>
      </c>
      <c r="Z5" s="70"/>
      <c r="AA5" s="71"/>
      <c r="AB5" s="69" t="s">
        <v>14</v>
      </c>
      <c r="AC5" s="325">
        <v>14</v>
      </c>
      <c r="AD5" s="325"/>
      <c r="AE5" s="325"/>
      <c r="AF5" s="69" t="s">
        <v>15</v>
      </c>
      <c r="AG5" s="70"/>
      <c r="AH5" s="71"/>
      <c r="AI5" s="69" t="s">
        <v>14</v>
      </c>
      <c r="AJ5" s="325">
        <v>15</v>
      </c>
      <c r="AK5" s="325"/>
      <c r="AL5" s="325"/>
      <c r="AM5" s="69" t="s">
        <v>15</v>
      </c>
      <c r="AN5" s="70"/>
      <c r="AO5" s="71"/>
      <c r="AP5" s="69" t="s">
        <v>14</v>
      </c>
      <c r="AQ5" s="325">
        <v>16</v>
      </c>
      <c r="AR5" s="325"/>
      <c r="AS5" s="325"/>
      <c r="AT5" s="69" t="s">
        <v>15</v>
      </c>
      <c r="AU5" s="72"/>
      <c r="AV5" s="73"/>
      <c r="AW5" s="66" t="s">
        <v>14</v>
      </c>
      <c r="AX5" s="306">
        <v>17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13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16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5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16</v>
      </c>
      <c r="P5" s="306"/>
      <c r="Q5" s="306"/>
      <c r="R5" s="66" t="s">
        <v>15</v>
      </c>
      <c r="S5" s="67"/>
      <c r="T5" s="69"/>
      <c r="U5" s="69" t="s">
        <v>14</v>
      </c>
      <c r="V5" s="325">
        <v>17</v>
      </c>
      <c r="W5" s="325"/>
      <c r="X5" s="325"/>
      <c r="Y5" s="69" t="s">
        <v>15</v>
      </c>
      <c r="Z5" s="70"/>
      <c r="AA5" s="71"/>
      <c r="AB5" s="69" t="s">
        <v>14</v>
      </c>
      <c r="AC5" s="325">
        <v>18</v>
      </c>
      <c r="AD5" s="325"/>
      <c r="AE5" s="325"/>
      <c r="AF5" s="69" t="s">
        <v>15</v>
      </c>
      <c r="AG5" s="70"/>
      <c r="AH5" s="71"/>
      <c r="AI5" s="69" t="s">
        <v>14</v>
      </c>
      <c r="AJ5" s="325">
        <v>19</v>
      </c>
      <c r="AK5" s="325"/>
      <c r="AL5" s="325"/>
      <c r="AM5" s="69" t="s">
        <v>15</v>
      </c>
      <c r="AN5" s="70"/>
      <c r="AO5" s="71"/>
      <c r="AP5" s="69" t="s">
        <v>14</v>
      </c>
      <c r="AQ5" s="325">
        <v>20</v>
      </c>
      <c r="AR5" s="325"/>
      <c r="AS5" s="325"/>
      <c r="AT5" s="69" t="s">
        <v>15</v>
      </c>
      <c r="AU5" s="72"/>
      <c r="AV5" s="73"/>
      <c r="AW5" s="66" t="s">
        <v>14</v>
      </c>
      <c r="AX5" s="306">
        <v>21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17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20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6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20</v>
      </c>
      <c r="P5" s="306"/>
      <c r="Q5" s="306"/>
      <c r="R5" s="66" t="s">
        <v>15</v>
      </c>
      <c r="S5" s="67"/>
      <c r="T5" s="69"/>
      <c r="U5" s="69" t="s">
        <v>14</v>
      </c>
      <c r="V5" s="325">
        <v>21</v>
      </c>
      <c r="W5" s="325"/>
      <c r="X5" s="325"/>
      <c r="Y5" s="69" t="s">
        <v>15</v>
      </c>
      <c r="Z5" s="70"/>
      <c r="AA5" s="71"/>
      <c r="AB5" s="69" t="s">
        <v>14</v>
      </c>
      <c r="AC5" s="325">
        <v>22</v>
      </c>
      <c r="AD5" s="325"/>
      <c r="AE5" s="325"/>
      <c r="AF5" s="69" t="s">
        <v>15</v>
      </c>
      <c r="AG5" s="70"/>
      <c r="AH5" s="71"/>
      <c r="AI5" s="69" t="s">
        <v>14</v>
      </c>
      <c r="AJ5" s="325">
        <v>23</v>
      </c>
      <c r="AK5" s="325"/>
      <c r="AL5" s="325"/>
      <c r="AM5" s="69" t="s">
        <v>15</v>
      </c>
      <c r="AN5" s="70"/>
      <c r="AO5" s="71"/>
      <c r="AP5" s="69" t="s">
        <v>14</v>
      </c>
      <c r="AQ5" s="325">
        <v>24</v>
      </c>
      <c r="AR5" s="325"/>
      <c r="AS5" s="325"/>
      <c r="AT5" s="69" t="s">
        <v>15</v>
      </c>
      <c r="AU5" s="72"/>
      <c r="AV5" s="73"/>
      <c r="AW5" s="66" t="s">
        <v>14</v>
      </c>
      <c r="AX5" s="306">
        <v>25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21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24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7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24</v>
      </c>
      <c r="P5" s="306"/>
      <c r="Q5" s="306"/>
      <c r="R5" s="66" t="s">
        <v>15</v>
      </c>
      <c r="S5" s="67"/>
      <c r="T5" s="69"/>
      <c r="U5" s="69" t="s">
        <v>14</v>
      </c>
      <c r="V5" s="325">
        <v>25</v>
      </c>
      <c r="W5" s="325"/>
      <c r="X5" s="325"/>
      <c r="Y5" s="69" t="s">
        <v>15</v>
      </c>
      <c r="Z5" s="70"/>
      <c r="AA5" s="71"/>
      <c r="AB5" s="69" t="s">
        <v>14</v>
      </c>
      <c r="AC5" s="325">
        <v>26</v>
      </c>
      <c r="AD5" s="325"/>
      <c r="AE5" s="325"/>
      <c r="AF5" s="69" t="s">
        <v>15</v>
      </c>
      <c r="AG5" s="70"/>
      <c r="AH5" s="71"/>
      <c r="AI5" s="69" t="s">
        <v>14</v>
      </c>
      <c r="AJ5" s="325">
        <v>27</v>
      </c>
      <c r="AK5" s="325"/>
      <c r="AL5" s="325"/>
      <c r="AM5" s="69" t="s">
        <v>15</v>
      </c>
      <c r="AN5" s="70"/>
      <c r="AO5" s="71"/>
      <c r="AP5" s="69" t="s">
        <v>14</v>
      </c>
      <c r="AQ5" s="325">
        <v>28</v>
      </c>
      <c r="AR5" s="325"/>
      <c r="AS5" s="325"/>
      <c r="AT5" s="69" t="s">
        <v>15</v>
      </c>
      <c r="AU5" s="72"/>
      <c r="AV5" s="73"/>
      <c r="AW5" s="66" t="s">
        <v>14</v>
      </c>
      <c r="AX5" s="306">
        <v>29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25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28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9"/>
  <sheetViews>
    <sheetView view="pageBreakPreview" zoomScale="80" zoomScaleSheetLayoutView="80" zoomScalePageLayoutView="0" workbookViewId="0" topLeftCell="A1">
      <pane xSplit="12" ySplit="7" topLeftCell="M8" activePane="bottomRight" state="frozen"/>
      <selection pane="topLeft" activeCell="F10" sqref="F10:J11"/>
      <selection pane="topRight" activeCell="F10" sqref="F10:J11"/>
      <selection pane="bottomLeft" activeCell="F10" sqref="F10:J11"/>
      <selection pane="bottomRight" activeCell="A2" sqref="A2:IV3"/>
    </sheetView>
  </sheetViews>
  <sheetFormatPr defaultColWidth="9.140625" defaultRowHeight="15"/>
  <cols>
    <col min="1" max="68" width="2.8515625" style="0" customWidth="1"/>
  </cols>
  <sheetData>
    <row r="1" spans="1:66" ht="24.75" thickBot="1">
      <c r="A1" s="54" t="s">
        <v>9</v>
      </c>
      <c r="AR1" s="57"/>
      <c r="BK1" s="62"/>
      <c r="BL1" s="327" t="s">
        <v>47</v>
      </c>
      <c r="BM1" s="327"/>
      <c r="BN1" s="190">
        <v>8</v>
      </c>
    </row>
    <row r="2" spans="1:66" ht="15.75" customHeight="1" thickTop="1">
      <c r="A2" s="1"/>
      <c r="B2" s="315" t="s">
        <v>10</v>
      </c>
      <c r="C2" s="315"/>
      <c r="D2" s="315"/>
      <c r="E2" t="s">
        <v>11</v>
      </c>
      <c r="F2" t="str">
        <f>'集計表'!F2</f>
        <v>社会資本整備工事(改築）工事（その１）</v>
      </c>
      <c r="S2" s="288"/>
      <c r="V2" s="359" t="s">
        <v>8</v>
      </c>
      <c r="W2" s="359"/>
      <c r="X2" s="291" t="s">
        <v>11</v>
      </c>
      <c r="Y2" s="288" t="str">
        <f>'集計表'!W2</f>
        <v>R2.7.10～R2.9.30</v>
      </c>
      <c r="Z2" s="288"/>
      <c r="AA2" s="288"/>
      <c r="AB2" s="288"/>
      <c r="AC2" s="288"/>
      <c r="AD2" s="288"/>
      <c r="AE2" s="288"/>
      <c r="AF2" s="318" t="s">
        <v>129</v>
      </c>
      <c r="AG2" s="318"/>
      <c r="AH2" s="318"/>
      <c r="AI2" s="288" t="s">
        <v>130</v>
      </c>
      <c r="AJ2" s="320" t="str">
        <f>'集計表'!AH2</f>
        <v>(株)○○建設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291"/>
      <c r="AX2" s="291"/>
      <c r="AY2" s="319" t="s">
        <v>131</v>
      </c>
      <c r="AZ2" s="319"/>
      <c r="BA2" s="319"/>
      <c r="BB2" s="288" t="s">
        <v>130</v>
      </c>
      <c r="BC2" s="288" t="str">
        <f>'集計表'!AH3</f>
        <v>○○県土整備事務所</v>
      </c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</row>
    <row r="3" spans="2:67" ht="15.75" customHeight="1">
      <c r="B3" s="317" t="s">
        <v>13</v>
      </c>
      <c r="C3" s="317"/>
      <c r="D3" s="317"/>
      <c r="E3" t="s">
        <v>11</v>
      </c>
      <c r="F3" t="str">
        <f>'集計表'!F3</f>
        <v>さいたま市浦和区高砂地内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92" t="s">
        <v>145</v>
      </c>
      <c r="BL3" s="292"/>
      <c r="BM3" s="292"/>
      <c r="BN3" s="292"/>
      <c r="BO3" s="62"/>
    </row>
    <row r="4" spans="2:67" ht="15.75" customHeight="1" thickBot="1">
      <c r="B4" s="286"/>
      <c r="C4" s="286"/>
      <c r="D4" s="286"/>
      <c r="BK4" s="62"/>
      <c r="BL4" s="62"/>
      <c r="BM4" s="62"/>
      <c r="BN4" s="62"/>
      <c r="BO4" s="62"/>
    </row>
    <row r="5" spans="1:67" ht="15.75" customHeight="1" thickTop="1">
      <c r="A5" s="6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64"/>
      <c r="N5" s="66" t="s">
        <v>14</v>
      </c>
      <c r="O5" s="306">
        <v>28</v>
      </c>
      <c r="P5" s="306"/>
      <c r="Q5" s="306"/>
      <c r="R5" s="66" t="s">
        <v>15</v>
      </c>
      <c r="S5" s="67"/>
      <c r="T5" s="69"/>
      <c r="U5" s="69" t="s">
        <v>14</v>
      </c>
      <c r="V5" s="325">
        <v>29</v>
      </c>
      <c r="W5" s="325"/>
      <c r="X5" s="325"/>
      <c r="Y5" s="69" t="s">
        <v>15</v>
      </c>
      <c r="Z5" s="70"/>
      <c r="AA5" s="71"/>
      <c r="AB5" s="69" t="s">
        <v>14</v>
      </c>
      <c r="AC5" s="325">
        <v>30</v>
      </c>
      <c r="AD5" s="325"/>
      <c r="AE5" s="325"/>
      <c r="AF5" s="69" t="s">
        <v>15</v>
      </c>
      <c r="AG5" s="70"/>
      <c r="AH5" s="71"/>
      <c r="AI5" s="69" t="s">
        <v>14</v>
      </c>
      <c r="AJ5" s="325">
        <v>31</v>
      </c>
      <c r="AK5" s="325"/>
      <c r="AL5" s="325"/>
      <c r="AM5" s="69" t="s">
        <v>15</v>
      </c>
      <c r="AN5" s="70"/>
      <c r="AO5" s="71"/>
      <c r="AP5" s="69" t="s">
        <v>14</v>
      </c>
      <c r="AQ5" s="325">
        <v>32</v>
      </c>
      <c r="AR5" s="325"/>
      <c r="AS5" s="325"/>
      <c r="AT5" s="69" t="s">
        <v>15</v>
      </c>
      <c r="AU5" s="72"/>
      <c r="AV5" s="73"/>
      <c r="AW5" s="66" t="s">
        <v>14</v>
      </c>
      <c r="AX5" s="306">
        <v>33</v>
      </c>
      <c r="AY5" s="306"/>
      <c r="AZ5" s="306"/>
      <c r="BA5" s="66" t="s">
        <v>15</v>
      </c>
      <c r="BB5" s="74"/>
      <c r="BC5" s="75"/>
      <c r="BD5" s="326"/>
      <c r="BE5" s="326"/>
      <c r="BF5" s="76"/>
      <c r="BG5" s="191"/>
      <c r="BH5" s="78"/>
      <c r="BI5" s="326"/>
      <c r="BJ5" s="326"/>
      <c r="BK5" s="76"/>
      <c r="BL5" s="76"/>
      <c r="BM5" s="76"/>
      <c r="BN5" s="79"/>
      <c r="BO5" s="5"/>
    </row>
    <row r="6" spans="1:67" ht="15.7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305" t="s">
        <v>55</v>
      </c>
      <c r="L6" s="363"/>
      <c r="M6" s="2"/>
      <c r="N6" s="2"/>
      <c r="O6" s="2"/>
      <c r="P6" s="2"/>
      <c r="Q6" s="2"/>
      <c r="R6" s="2"/>
      <c r="S6" s="22"/>
      <c r="T6" s="21"/>
      <c r="U6" s="165"/>
      <c r="V6" s="2"/>
      <c r="W6" s="2"/>
      <c r="X6" s="2"/>
      <c r="Y6" s="2"/>
      <c r="Z6" s="28"/>
      <c r="AA6" s="20"/>
      <c r="AB6" s="2"/>
      <c r="AC6" s="2"/>
      <c r="AD6" s="2"/>
      <c r="AE6" s="2"/>
      <c r="AF6" s="2"/>
      <c r="AG6" s="7"/>
      <c r="AH6" s="33"/>
      <c r="AI6" s="2"/>
      <c r="AJ6" s="2"/>
      <c r="AK6" s="2"/>
      <c r="AL6" s="2"/>
      <c r="AM6" s="2"/>
      <c r="AN6" s="28"/>
      <c r="AO6" s="20"/>
      <c r="AP6" s="2"/>
      <c r="AQ6" s="2"/>
      <c r="AR6" s="2"/>
      <c r="AS6" s="2"/>
      <c r="AT6" s="2"/>
      <c r="AU6" s="22"/>
      <c r="AV6" s="20"/>
      <c r="AW6" s="2"/>
      <c r="AX6" s="2"/>
      <c r="AY6" s="2"/>
      <c r="AZ6" s="2"/>
      <c r="BA6" s="7"/>
      <c r="BB6" s="7"/>
      <c r="BC6" s="130"/>
      <c r="BD6" s="132" t="s">
        <v>32</v>
      </c>
      <c r="BE6" s="411">
        <f>V5</f>
        <v>29</v>
      </c>
      <c r="BF6" s="411"/>
      <c r="BG6" s="192" t="s">
        <v>33</v>
      </c>
      <c r="BH6" s="85" t="s">
        <v>34</v>
      </c>
      <c r="BI6" s="132" t="s">
        <v>32</v>
      </c>
      <c r="BJ6" s="411">
        <f>AQ5</f>
        <v>32</v>
      </c>
      <c r="BK6" s="411"/>
      <c r="BL6" s="83" t="s">
        <v>33</v>
      </c>
      <c r="BM6" s="5"/>
      <c r="BN6" s="131"/>
      <c r="BO6" s="83"/>
    </row>
    <row r="7" spans="1:67" ht="15.75" customHeight="1">
      <c r="A7" s="80"/>
      <c r="B7" s="360" t="s">
        <v>16</v>
      </c>
      <c r="C7" s="361"/>
      <c r="D7" s="361"/>
      <c r="E7" s="362"/>
      <c r="F7" s="360" t="s">
        <v>17</v>
      </c>
      <c r="G7" s="361"/>
      <c r="H7" s="361"/>
      <c r="I7" s="361"/>
      <c r="J7" s="362"/>
      <c r="K7" s="305" t="s">
        <v>54</v>
      </c>
      <c r="L7" s="363"/>
      <c r="M7" s="8"/>
      <c r="N7" s="8"/>
      <c r="O7" s="8"/>
      <c r="P7" s="8"/>
      <c r="Q7" s="8"/>
      <c r="R7" s="8"/>
      <c r="S7" s="24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13"/>
      <c r="AW7" s="8"/>
      <c r="AX7" s="8"/>
      <c r="AY7" s="8"/>
      <c r="AZ7" s="8"/>
      <c r="BA7" s="9"/>
      <c r="BB7" s="9"/>
      <c r="BC7" s="163"/>
      <c r="BD7" s="297" t="s">
        <v>35</v>
      </c>
      <c r="BE7" s="297"/>
      <c r="BF7" s="297"/>
      <c r="BG7" s="297"/>
      <c r="BH7" s="297"/>
      <c r="BI7" s="297"/>
      <c r="BJ7" s="297"/>
      <c r="BK7" s="297"/>
      <c r="BL7" s="297"/>
      <c r="BM7" s="100"/>
      <c r="BN7" s="87"/>
      <c r="BO7" s="100"/>
    </row>
    <row r="8" spans="1:67" ht="15.75" customHeight="1">
      <c r="A8" s="351" t="s">
        <v>18</v>
      </c>
      <c r="B8" s="353" t="s">
        <v>19</v>
      </c>
      <c r="C8" s="354"/>
      <c r="D8" s="354"/>
      <c r="E8" s="355"/>
      <c r="F8" s="353" t="s">
        <v>20</v>
      </c>
      <c r="G8" s="354"/>
      <c r="H8" s="354"/>
      <c r="I8" s="354"/>
      <c r="J8" s="355"/>
      <c r="K8" s="347" t="s">
        <v>3</v>
      </c>
      <c r="L8" s="348"/>
      <c r="M8" s="9"/>
      <c r="N8" s="9"/>
      <c r="O8" s="9"/>
      <c r="P8" s="9"/>
      <c r="Q8" s="9"/>
      <c r="R8" s="9"/>
      <c r="S8" s="9"/>
      <c r="T8" s="23"/>
      <c r="U8" s="166"/>
      <c r="V8" s="8"/>
      <c r="W8" s="8"/>
      <c r="X8" s="8"/>
      <c r="Y8" s="8"/>
      <c r="Z8" s="29"/>
      <c r="AA8" s="13"/>
      <c r="AB8" s="8"/>
      <c r="AC8" s="8"/>
      <c r="AD8" s="8"/>
      <c r="AE8" s="8"/>
      <c r="AF8" s="8"/>
      <c r="AG8" s="9"/>
      <c r="AH8" s="34"/>
      <c r="AI8" s="8"/>
      <c r="AJ8" s="8"/>
      <c r="AK8" s="8"/>
      <c r="AL8" s="8"/>
      <c r="AM8" s="8"/>
      <c r="AN8" s="29"/>
      <c r="AO8" s="13"/>
      <c r="AP8" s="8"/>
      <c r="AQ8" s="8"/>
      <c r="AR8" s="8"/>
      <c r="AS8" s="8"/>
      <c r="AT8" s="8"/>
      <c r="AU8" s="24"/>
      <c r="AV8" s="3"/>
      <c r="AW8" s="8"/>
      <c r="AX8" s="8"/>
      <c r="AY8" s="8"/>
      <c r="AZ8" s="8"/>
      <c r="BA8" s="9"/>
      <c r="BB8" s="9"/>
      <c r="BC8" s="86"/>
      <c r="BD8" s="56"/>
      <c r="BE8" s="56"/>
      <c r="BF8" s="5"/>
      <c r="BG8" s="189"/>
      <c r="BH8" s="6"/>
      <c r="BI8" s="333"/>
      <c r="BJ8" s="333"/>
      <c r="BK8" s="100"/>
      <c r="BL8" s="100"/>
      <c r="BM8" s="100"/>
      <c r="BN8" s="87"/>
      <c r="BO8" s="100"/>
    </row>
    <row r="9" spans="1:67" ht="15.75" customHeight="1">
      <c r="A9" s="352"/>
      <c r="B9" s="356"/>
      <c r="C9" s="357"/>
      <c r="D9" s="357"/>
      <c r="E9" s="358"/>
      <c r="F9" s="356"/>
      <c r="G9" s="357"/>
      <c r="H9" s="357"/>
      <c r="I9" s="357"/>
      <c r="J9" s="358"/>
      <c r="K9" s="336" t="s">
        <v>4</v>
      </c>
      <c r="L9" s="337"/>
      <c r="M9" s="15"/>
      <c r="N9" s="15"/>
      <c r="O9" s="15"/>
      <c r="P9" s="15"/>
      <c r="Q9" s="15"/>
      <c r="R9" s="15"/>
      <c r="S9" s="15"/>
      <c r="T9" s="26"/>
      <c r="U9" s="194"/>
      <c r="V9" s="14"/>
      <c r="W9" s="14"/>
      <c r="X9" s="14"/>
      <c r="Y9" s="14"/>
      <c r="Z9" s="31"/>
      <c r="AA9" s="16"/>
      <c r="AB9" s="14"/>
      <c r="AC9" s="14"/>
      <c r="AD9" s="14"/>
      <c r="AE9" s="14"/>
      <c r="AF9" s="14"/>
      <c r="AG9" s="15"/>
      <c r="AH9" s="36"/>
      <c r="AI9" s="14"/>
      <c r="AJ9" s="14"/>
      <c r="AK9" s="14"/>
      <c r="AL9" s="14"/>
      <c r="AM9" s="14"/>
      <c r="AN9" s="31"/>
      <c r="AO9" s="16"/>
      <c r="AP9" s="14"/>
      <c r="AQ9" s="14"/>
      <c r="AR9" s="14"/>
      <c r="AS9" s="14"/>
      <c r="AT9" s="14"/>
      <c r="AU9" s="89"/>
      <c r="AV9" s="90"/>
      <c r="AW9" s="14"/>
      <c r="AX9" s="14"/>
      <c r="AY9" s="14"/>
      <c r="AZ9" s="14"/>
      <c r="BA9" s="15"/>
      <c r="BB9" s="15"/>
      <c r="BC9" s="182" t="s">
        <v>36</v>
      </c>
      <c r="BK9" s="100"/>
      <c r="BL9" s="100"/>
      <c r="BM9" s="100"/>
      <c r="BN9" s="87"/>
      <c r="BO9" s="100"/>
    </row>
    <row r="10" spans="1:67" ht="15.75" customHeight="1">
      <c r="A10" s="352"/>
      <c r="B10" s="353" t="s">
        <v>22</v>
      </c>
      <c r="C10" s="354"/>
      <c r="D10" s="354"/>
      <c r="E10" s="355"/>
      <c r="F10" s="353"/>
      <c r="G10" s="354"/>
      <c r="H10" s="354"/>
      <c r="I10" s="354"/>
      <c r="J10" s="355"/>
      <c r="K10" s="347" t="s">
        <v>3</v>
      </c>
      <c r="L10" s="348"/>
      <c r="M10" s="18"/>
      <c r="N10" s="18"/>
      <c r="O10" s="18"/>
      <c r="P10" s="18"/>
      <c r="Q10" s="18"/>
      <c r="R10" s="18"/>
      <c r="S10" s="18"/>
      <c r="T10" s="27"/>
      <c r="U10" s="195"/>
      <c r="V10" s="17"/>
      <c r="W10" s="17"/>
      <c r="X10" s="17"/>
      <c r="Y10" s="17"/>
      <c r="Z10" s="32"/>
      <c r="AA10" s="19"/>
      <c r="AB10" s="17"/>
      <c r="AC10" s="17"/>
      <c r="AD10" s="17"/>
      <c r="AE10" s="17"/>
      <c r="AF10" s="17"/>
      <c r="AG10" s="18"/>
      <c r="AH10" s="37"/>
      <c r="AI10" s="17"/>
      <c r="AJ10" s="17"/>
      <c r="AK10" s="17"/>
      <c r="AL10" s="17"/>
      <c r="AM10" s="17"/>
      <c r="AN10" s="32"/>
      <c r="AO10" s="19"/>
      <c r="AP10" s="17"/>
      <c r="AQ10" s="17"/>
      <c r="AR10" s="17"/>
      <c r="AS10" s="17"/>
      <c r="AT10" s="17"/>
      <c r="AU10" s="95"/>
      <c r="AV10" s="96"/>
      <c r="AW10" s="17"/>
      <c r="AX10" s="17"/>
      <c r="AY10" s="17"/>
      <c r="AZ10" s="17"/>
      <c r="BA10" s="18"/>
      <c r="BB10" s="18"/>
      <c r="BC10" s="163"/>
      <c r="BD10" s="183" t="s">
        <v>21</v>
      </c>
      <c r="BE10" s="184"/>
      <c r="BF10" s="184"/>
      <c r="BG10" s="185"/>
      <c r="BH10" s="305">
        <f>COUNTIF(T22:AU22,"□")</f>
        <v>0</v>
      </c>
      <c r="BI10" s="306"/>
      <c r="BJ10" s="94" t="s">
        <v>0</v>
      </c>
      <c r="BK10" s="100"/>
      <c r="BL10" s="100"/>
      <c r="BM10" s="100"/>
      <c r="BN10" s="87"/>
      <c r="BO10" s="100"/>
    </row>
    <row r="11" spans="1:67" ht="15.75" customHeight="1" thickBot="1">
      <c r="A11" s="352"/>
      <c r="B11" s="356"/>
      <c r="C11" s="357"/>
      <c r="D11" s="357"/>
      <c r="E11" s="358"/>
      <c r="F11" s="356"/>
      <c r="G11" s="357"/>
      <c r="H11" s="357"/>
      <c r="I11" s="357"/>
      <c r="J11" s="358"/>
      <c r="K11" s="349" t="s">
        <v>4</v>
      </c>
      <c r="L11" s="350"/>
      <c r="M11" s="11"/>
      <c r="N11" s="11"/>
      <c r="O11" s="11"/>
      <c r="P11" s="11"/>
      <c r="Q11" s="11"/>
      <c r="R11" s="11"/>
      <c r="S11" s="11"/>
      <c r="T11" s="25"/>
      <c r="U11" s="196"/>
      <c r="V11" s="10"/>
      <c r="W11" s="10"/>
      <c r="X11" s="10"/>
      <c r="Y11" s="10"/>
      <c r="Z11" s="30"/>
      <c r="AA11" s="12"/>
      <c r="AB11" s="10"/>
      <c r="AC11" s="10"/>
      <c r="AD11" s="10"/>
      <c r="AE11" s="10"/>
      <c r="AF11" s="10"/>
      <c r="AG11" s="11"/>
      <c r="AH11" s="35"/>
      <c r="AI11" s="10"/>
      <c r="AJ11" s="10"/>
      <c r="AK11" s="10"/>
      <c r="AL11" s="10"/>
      <c r="AM11" s="10"/>
      <c r="AN11" s="30"/>
      <c r="AO11" s="12"/>
      <c r="AP11" s="10"/>
      <c r="AQ11" s="10"/>
      <c r="AR11" s="10"/>
      <c r="AS11" s="10"/>
      <c r="AT11" s="10"/>
      <c r="AU11" s="97"/>
      <c r="AV11" s="98"/>
      <c r="AW11" s="10"/>
      <c r="AX11" s="10"/>
      <c r="AY11" s="10"/>
      <c r="AZ11" s="10"/>
      <c r="BA11" s="11"/>
      <c r="BB11" s="11"/>
      <c r="BC11" s="163"/>
      <c r="BD11" s="183" t="s">
        <v>23</v>
      </c>
      <c r="BE11" s="184"/>
      <c r="BF11" s="184"/>
      <c r="BG11" s="185"/>
      <c r="BH11" s="305">
        <f>COUNTIF(T22:AU22,"■")</f>
        <v>0</v>
      </c>
      <c r="BI11" s="306"/>
      <c r="BJ11" s="94" t="s">
        <v>0</v>
      </c>
      <c r="BK11" s="100"/>
      <c r="BL11" s="100"/>
      <c r="BM11" s="100"/>
      <c r="BN11" s="87"/>
      <c r="BO11" s="100"/>
    </row>
    <row r="12" spans="1:67" ht="15.75" customHeight="1" thickTop="1">
      <c r="A12" s="352"/>
      <c r="B12" s="353" t="s">
        <v>25</v>
      </c>
      <c r="C12" s="354"/>
      <c r="D12" s="354"/>
      <c r="E12" s="355"/>
      <c r="F12" s="353"/>
      <c r="G12" s="354"/>
      <c r="H12" s="354"/>
      <c r="I12" s="354"/>
      <c r="J12" s="355"/>
      <c r="K12" s="347" t="s">
        <v>3</v>
      </c>
      <c r="L12" s="348"/>
      <c r="M12" s="9"/>
      <c r="N12" s="9"/>
      <c r="O12" s="9"/>
      <c r="P12" s="9"/>
      <c r="Q12" s="9"/>
      <c r="R12" s="9"/>
      <c r="S12" s="9"/>
      <c r="T12" s="23"/>
      <c r="U12" s="166"/>
      <c r="V12" s="8"/>
      <c r="W12" s="8"/>
      <c r="X12" s="8"/>
      <c r="Y12" s="8"/>
      <c r="Z12" s="29"/>
      <c r="AA12" s="13"/>
      <c r="AB12" s="8"/>
      <c r="AC12" s="8"/>
      <c r="AD12" s="8"/>
      <c r="AE12" s="8"/>
      <c r="AF12" s="8"/>
      <c r="AG12" s="9"/>
      <c r="AH12" s="34"/>
      <c r="AI12" s="8"/>
      <c r="AJ12" s="8"/>
      <c r="AK12" s="8"/>
      <c r="AL12" s="8"/>
      <c r="AM12" s="8"/>
      <c r="AN12" s="29"/>
      <c r="AO12" s="13"/>
      <c r="AP12" s="8"/>
      <c r="AQ12" s="8"/>
      <c r="AR12" s="8"/>
      <c r="AS12" s="8"/>
      <c r="AT12" s="8"/>
      <c r="AU12" s="24"/>
      <c r="AV12" s="3"/>
      <c r="AW12" s="8"/>
      <c r="AX12" s="8"/>
      <c r="AY12" s="8"/>
      <c r="AZ12" s="8"/>
      <c r="BA12" s="9"/>
      <c r="BB12" s="9"/>
      <c r="BC12" s="163"/>
      <c r="BD12" s="65" t="s">
        <v>38</v>
      </c>
      <c r="BE12" s="66"/>
      <c r="BF12" s="66"/>
      <c r="BG12" s="134"/>
      <c r="BH12" s="305">
        <f>SUM(BH10:BI11)</f>
        <v>0</v>
      </c>
      <c r="BI12" s="306"/>
      <c r="BJ12" s="94" t="s">
        <v>24</v>
      </c>
      <c r="BK12" s="328" t="s">
        <v>42</v>
      </c>
      <c r="BL12" s="329"/>
      <c r="BM12" s="330"/>
      <c r="BN12" s="87"/>
      <c r="BO12" s="100"/>
    </row>
    <row r="13" spans="1:67" ht="15.75" customHeight="1" thickBot="1">
      <c r="A13" s="352"/>
      <c r="B13" s="356"/>
      <c r="C13" s="357"/>
      <c r="D13" s="357"/>
      <c r="E13" s="358"/>
      <c r="F13" s="356"/>
      <c r="G13" s="357"/>
      <c r="H13" s="357"/>
      <c r="I13" s="357"/>
      <c r="J13" s="358"/>
      <c r="K13" s="349" t="s">
        <v>4</v>
      </c>
      <c r="L13" s="350"/>
      <c r="M13" s="15"/>
      <c r="N13" s="15"/>
      <c r="O13" s="15"/>
      <c r="P13" s="15"/>
      <c r="Q13" s="15"/>
      <c r="R13" s="15"/>
      <c r="S13" s="15"/>
      <c r="T13" s="26"/>
      <c r="U13" s="194"/>
      <c r="V13" s="14"/>
      <c r="W13" s="14"/>
      <c r="X13" s="14"/>
      <c r="Y13" s="14"/>
      <c r="Z13" s="31"/>
      <c r="AA13" s="16"/>
      <c r="AB13" s="14"/>
      <c r="AC13" s="14"/>
      <c r="AD13" s="14"/>
      <c r="AE13" s="14"/>
      <c r="AF13" s="14"/>
      <c r="AG13" s="15"/>
      <c r="AH13" s="36"/>
      <c r="AI13" s="14"/>
      <c r="AJ13" s="14"/>
      <c r="AK13" s="14"/>
      <c r="AL13" s="14"/>
      <c r="AM13" s="14"/>
      <c r="AN13" s="31"/>
      <c r="AO13" s="16"/>
      <c r="AP13" s="14"/>
      <c r="AQ13" s="14"/>
      <c r="AR13" s="14"/>
      <c r="AS13" s="14"/>
      <c r="AT13" s="14"/>
      <c r="AU13" s="89"/>
      <c r="AV13" s="90"/>
      <c r="AW13" s="14"/>
      <c r="AX13" s="14"/>
      <c r="AY13" s="14"/>
      <c r="AZ13" s="14"/>
      <c r="BA13" s="15"/>
      <c r="BB13" s="15"/>
      <c r="BC13" s="163"/>
      <c r="BD13" s="65" t="s">
        <v>37</v>
      </c>
      <c r="BE13" s="66"/>
      <c r="BF13" s="66"/>
      <c r="BG13" s="134"/>
      <c r="BH13" s="305">
        <f>COUNT(T7:AU7)</f>
        <v>0</v>
      </c>
      <c r="BI13" s="306"/>
      <c r="BJ13" s="94" t="s">
        <v>24</v>
      </c>
      <c r="BK13" s="331" t="e">
        <f>(BH12/BH13)*100</f>
        <v>#DIV/0!</v>
      </c>
      <c r="BL13" s="332"/>
      <c r="BM13" s="186" t="s">
        <v>43</v>
      </c>
      <c r="BN13" s="87"/>
      <c r="BO13" s="100"/>
    </row>
    <row r="14" spans="1:67" ht="15.75" customHeight="1" thickTop="1">
      <c r="A14" s="352"/>
      <c r="B14" s="353" t="s">
        <v>26</v>
      </c>
      <c r="C14" s="354"/>
      <c r="D14" s="354"/>
      <c r="E14" s="355"/>
      <c r="F14" s="353"/>
      <c r="G14" s="354"/>
      <c r="H14" s="354"/>
      <c r="I14" s="354"/>
      <c r="J14" s="355"/>
      <c r="K14" s="347" t="s">
        <v>3</v>
      </c>
      <c r="L14" s="348"/>
      <c r="M14" s="18"/>
      <c r="N14" s="18"/>
      <c r="O14" s="18"/>
      <c r="P14" s="18"/>
      <c r="Q14" s="18"/>
      <c r="R14" s="18"/>
      <c r="S14" s="18"/>
      <c r="T14" s="27"/>
      <c r="U14" s="195"/>
      <c r="V14" s="17"/>
      <c r="W14" s="17"/>
      <c r="X14" s="17"/>
      <c r="Y14" s="17"/>
      <c r="Z14" s="32"/>
      <c r="AA14" s="19"/>
      <c r="AB14" s="17"/>
      <c r="AC14" s="17"/>
      <c r="AD14" s="17"/>
      <c r="AE14" s="17"/>
      <c r="AF14" s="17"/>
      <c r="AG14" s="18"/>
      <c r="AH14" s="37"/>
      <c r="AI14" s="17"/>
      <c r="AJ14" s="17"/>
      <c r="AK14" s="17"/>
      <c r="AL14" s="17"/>
      <c r="AM14" s="17"/>
      <c r="AN14" s="32"/>
      <c r="AO14" s="19"/>
      <c r="AP14" s="17"/>
      <c r="AQ14" s="17"/>
      <c r="AR14" s="17"/>
      <c r="AS14" s="17"/>
      <c r="AT14" s="17"/>
      <c r="AU14" s="95"/>
      <c r="AV14" s="96"/>
      <c r="AW14" s="17"/>
      <c r="AX14" s="17"/>
      <c r="AY14" s="17"/>
      <c r="AZ14" s="17"/>
      <c r="BA14" s="18"/>
      <c r="BB14" s="18"/>
      <c r="BC14" s="163"/>
      <c r="BD14" s="56"/>
      <c r="BE14" s="100"/>
      <c r="BF14" s="100"/>
      <c r="BG14" s="100"/>
      <c r="BH14" s="100"/>
      <c r="BI14" s="100"/>
      <c r="BJ14" s="100"/>
      <c r="BK14" s="100"/>
      <c r="BL14" s="100"/>
      <c r="BM14" s="100"/>
      <c r="BN14" s="87"/>
      <c r="BO14" s="100"/>
    </row>
    <row r="15" spans="1:67" ht="15.75" customHeight="1">
      <c r="A15" s="352"/>
      <c r="B15" s="356"/>
      <c r="C15" s="357"/>
      <c r="D15" s="357"/>
      <c r="E15" s="358"/>
      <c r="F15" s="356"/>
      <c r="G15" s="357"/>
      <c r="H15" s="357"/>
      <c r="I15" s="357"/>
      <c r="J15" s="358"/>
      <c r="K15" s="336" t="s">
        <v>4</v>
      </c>
      <c r="L15" s="337"/>
      <c r="M15" s="11"/>
      <c r="N15" s="11"/>
      <c r="O15" s="11"/>
      <c r="P15" s="11"/>
      <c r="Q15" s="11"/>
      <c r="R15" s="11"/>
      <c r="S15" s="11"/>
      <c r="T15" s="25"/>
      <c r="U15" s="196"/>
      <c r="V15" s="10"/>
      <c r="W15" s="10"/>
      <c r="X15" s="10"/>
      <c r="Y15" s="10"/>
      <c r="Z15" s="30"/>
      <c r="AA15" s="12"/>
      <c r="AB15" s="10"/>
      <c r="AC15" s="10"/>
      <c r="AD15" s="10"/>
      <c r="AE15" s="10"/>
      <c r="AF15" s="10"/>
      <c r="AG15" s="11"/>
      <c r="AH15" s="35"/>
      <c r="AI15" s="10"/>
      <c r="AJ15" s="10"/>
      <c r="AK15" s="10"/>
      <c r="AL15" s="10"/>
      <c r="AM15" s="10"/>
      <c r="AN15" s="30"/>
      <c r="AO15" s="12"/>
      <c r="AP15" s="10"/>
      <c r="AQ15" s="10"/>
      <c r="AR15" s="10"/>
      <c r="AS15" s="10"/>
      <c r="AT15" s="10"/>
      <c r="AU15" s="97"/>
      <c r="AV15" s="98"/>
      <c r="AW15" s="10"/>
      <c r="AX15" s="10"/>
      <c r="AY15" s="10"/>
      <c r="AZ15" s="10"/>
      <c r="BA15" s="11"/>
      <c r="BB15" s="11"/>
      <c r="BC15" s="163"/>
      <c r="BN15" s="87"/>
      <c r="BO15" s="100"/>
    </row>
    <row r="16" spans="1:67" ht="15.75" customHeight="1">
      <c r="A16" s="352"/>
      <c r="B16" s="353" t="s">
        <v>27</v>
      </c>
      <c r="C16" s="354"/>
      <c r="D16" s="354"/>
      <c r="E16" s="355"/>
      <c r="F16" s="353"/>
      <c r="G16" s="354"/>
      <c r="H16" s="354"/>
      <c r="I16" s="354"/>
      <c r="J16" s="355"/>
      <c r="K16" s="347" t="s">
        <v>3</v>
      </c>
      <c r="L16" s="348"/>
      <c r="M16" s="9"/>
      <c r="N16" s="9"/>
      <c r="O16" s="9"/>
      <c r="P16" s="9"/>
      <c r="Q16" s="9"/>
      <c r="R16" s="9"/>
      <c r="S16" s="9"/>
      <c r="T16" s="23"/>
      <c r="U16" s="166"/>
      <c r="V16" s="8"/>
      <c r="W16" s="8"/>
      <c r="X16" s="8"/>
      <c r="Y16" s="8"/>
      <c r="Z16" s="29"/>
      <c r="AA16" s="13"/>
      <c r="AB16" s="8"/>
      <c r="AC16" s="8"/>
      <c r="AD16" s="8"/>
      <c r="AE16" s="8"/>
      <c r="AF16" s="8"/>
      <c r="AG16" s="9"/>
      <c r="AH16" s="34"/>
      <c r="AI16" s="8"/>
      <c r="AJ16" s="8"/>
      <c r="AK16" s="8"/>
      <c r="AL16" s="8"/>
      <c r="AM16" s="8"/>
      <c r="AN16" s="29"/>
      <c r="AO16" s="13"/>
      <c r="AP16" s="8"/>
      <c r="AQ16" s="8"/>
      <c r="AR16" s="8"/>
      <c r="AS16" s="8"/>
      <c r="AT16" s="8"/>
      <c r="AU16" s="24"/>
      <c r="AV16" s="3"/>
      <c r="AW16" s="8"/>
      <c r="AX16" s="8"/>
      <c r="AY16" s="8"/>
      <c r="AZ16" s="8"/>
      <c r="BA16" s="9"/>
      <c r="BB16" s="9"/>
      <c r="BC16" s="187" t="s">
        <v>39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7"/>
      <c r="BO16" s="100"/>
    </row>
    <row r="17" spans="1:67" ht="15.75" customHeight="1">
      <c r="A17" s="352"/>
      <c r="B17" s="356"/>
      <c r="C17" s="357"/>
      <c r="D17" s="357"/>
      <c r="E17" s="358"/>
      <c r="F17" s="356"/>
      <c r="G17" s="357"/>
      <c r="H17" s="357"/>
      <c r="I17" s="357"/>
      <c r="J17" s="358"/>
      <c r="K17" s="349" t="s">
        <v>4</v>
      </c>
      <c r="L17" s="350"/>
      <c r="M17" s="15"/>
      <c r="N17" s="15"/>
      <c r="O17" s="15"/>
      <c r="P17" s="15"/>
      <c r="Q17" s="15"/>
      <c r="R17" s="15"/>
      <c r="S17" s="15"/>
      <c r="T17" s="26"/>
      <c r="U17" s="194"/>
      <c r="V17" s="14"/>
      <c r="W17" s="14"/>
      <c r="X17" s="14"/>
      <c r="Y17" s="14"/>
      <c r="Z17" s="31"/>
      <c r="AA17" s="16"/>
      <c r="AB17" s="14"/>
      <c r="AC17" s="14"/>
      <c r="AD17" s="14"/>
      <c r="AE17" s="14"/>
      <c r="AF17" s="14"/>
      <c r="AG17" s="15"/>
      <c r="AH17" s="36"/>
      <c r="AI17" s="14"/>
      <c r="AJ17" s="14"/>
      <c r="AK17" s="14"/>
      <c r="AL17" s="14"/>
      <c r="AM17" s="14"/>
      <c r="AN17" s="31"/>
      <c r="AO17" s="16"/>
      <c r="AP17" s="14"/>
      <c r="AQ17" s="14"/>
      <c r="AR17" s="14"/>
      <c r="AS17" s="14"/>
      <c r="AT17" s="14"/>
      <c r="AU17" s="89"/>
      <c r="AV17" s="90"/>
      <c r="AW17" s="14"/>
      <c r="AX17" s="14"/>
      <c r="AY17" s="14"/>
      <c r="AZ17" s="14"/>
      <c r="BA17" s="15"/>
      <c r="BB17" s="15"/>
      <c r="BC17" s="163"/>
      <c r="BD17" s="91" t="s">
        <v>21</v>
      </c>
      <c r="BE17" s="92"/>
      <c r="BF17" s="92"/>
      <c r="BG17" s="93"/>
      <c r="BH17" s="305">
        <f>COUNTIF(T23:AU23,"□")</f>
        <v>0</v>
      </c>
      <c r="BI17" s="306"/>
      <c r="BJ17" s="94" t="s">
        <v>0</v>
      </c>
      <c r="BK17" s="100"/>
      <c r="BL17" s="100"/>
      <c r="BM17" s="100"/>
      <c r="BN17" s="87"/>
      <c r="BO17" s="100"/>
    </row>
    <row r="18" spans="1:67" ht="15.75" customHeight="1" thickBot="1">
      <c r="A18" s="352"/>
      <c r="B18" s="353" t="s">
        <v>28</v>
      </c>
      <c r="C18" s="354"/>
      <c r="D18" s="354"/>
      <c r="E18" s="355"/>
      <c r="F18" s="353"/>
      <c r="G18" s="354"/>
      <c r="H18" s="354"/>
      <c r="I18" s="354"/>
      <c r="J18" s="355"/>
      <c r="K18" s="347" t="s">
        <v>3</v>
      </c>
      <c r="L18" s="348"/>
      <c r="M18" s="18"/>
      <c r="N18" s="18"/>
      <c r="O18" s="18"/>
      <c r="P18" s="18"/>
      <c r="Q18" s="18"/>
      <c r="R18" s="18"/>
      <c r="S18" s="18"/>
      <c r="T18" s="27"/>
      <c r="U18" s="195"/>
      <c r="V18" s="17"/>
      <c r="W18" s="17"/>
      <c r="X18" s="17"/>
      <c r="Y18" s="17"/>
      <c r="Z18" s="32"/>
      <c r="AA18" s="19"/>
      <c r="AB18" s="17"/>
      <c r="AC18" s="17"/>
      <c r="AD18" s="17"/>
      <c r="AE18" s="17"/>
      <c r="AF18" s="17"/>
      <c r="AG18" s="18"/>
      <c r="AH18" s="37"/>
      <c r="AI18" s="17"/>
      <c r="AJ18" s="17"/>
      <c r="AK18" s="17"/>
      <c r="AL18" s="17"/>
      <c r="AM18" s="17"/>
      <c r="AN18" s="32"/>
      <c r="AO18" s="19"/>
      <c r="AP18" s="17"/>
      <c r="AQ18" s="17"/>
      <c r="AR18" s="17"/>
      <c r="AS18" s="17"/>
      <c r="AT18" s="17"/>
      <c r="AU18" s="95"/>
      <c r="AV18" s="96"/>
      <c r="AW18" s="17"/>
      <c r="AX18" s="17"/>
      <c r="AY18" s="17"/>
      <c r="AZ18" s="17"/>
      <c r="BA18" s="18"/>
      <c r="BB18" s="18"/>
      <c r="BC18" s="163"/>
      <c r="BD18" s="135" t="s">
        <v>23</v>
      </c>
      <c r="BE18" s="136"/>
      <c r="BF18" s="136"/>
      <c r="BG18" s="137"/>
      <c r="BH18" s="298">
        <f>COUNTIF(T23:AU23,"■")</f>
        <v>0</v>
      </c>
      <c r="BI18" s="299"/>
      <c r="BJ18" s="138" t="s">
        <v>0</v>
      </c>
      <c r="BK18" s="100"/>
      <c r="BL18" s="100"/>
      <c r="BM18" s="100"/>
      <c r="BN18" s="87"/>
      <c r="BO18" s="100"/>
    </row>
    <row r="19" spans="1:67" ht="15.75" customHeight="1" thickTop="1">
      <c r="A19" s="352"/>
      <c r="B19" s="356"/>
      <c r="C19" s="357"/>
      <c r="D19" s="357"/>
      <c r="E19" s="358"/>
      <c r="F19" s="356"/>
      <c r="G19" s="357"/>
      <c r="H19" s="357"/>
      <c r="I19" s="357"/>
      <c r="J19" s="358"/>
      <c r="K19" s="349" t="s">
        <v>4</v>
      </c>
      <c r="L19" s="350"/>
      <c r="M19" s="11"/>
      <c r="N19" s="11"/>
      <c r="O19" s="11"/>
      <c r="P19" s="11"/>
      <c r="Q19" s="11"/>
      <c r="R19" s="11"/>
      <c r="S19" s="11"/>
      <c r="T19" s="25"/>
      <c r="U19" s="196"/>
      <c r="V19" s="10"/>
      <c r="W19" s="10"/>
      <c r="X19" s="10"/>
      <c r="Y19" s="10"/>
      <c r="Z19" s="30"/>
      <c r="AA19" s="12"/>
      <c r="AB19" s="10"/>
      <c r="AC19" s="10"/>
      <c r="AD19" s="10"/>
      <c r="AE19" s="10"/>
      <c r="AF19" s="10"/>
      <c r="AG19" s="11"/>
      <c r="AH19" s="35"/>
      <c r="AI19" s="10"/>
      <c r="AJ19" s="10"/>
      <c r="AK19" s="10"/>
      <c r="AL19" s="10"/>
      <c r="AM19" s="10"/>
      <c r="AN19" s="30"/>
      <c r="AO19" s="12"/>
      <c r="AP19" s="10"/>
      <c r="AQ19" s="10"/>
      <c r="AR19" s="10"/>
      <c r="AS19" s="10"/>
      <c r="AT19" s="10"/>
      <c r="AU19" s="97"/>
      <c r="AV19" s="98"/>
      <c r="AW19" s="10"/>
      <c r="AX19" s="10"/>
      <c r="AY19" s="10"/>
      <c r="AZ19" s="10"/>
      <c r="BA19" s="11"/>
      <c r="BB19" s="11"/>
      <c r="BC19" s="163"/>
      <c r="BD19" s="139" t="s">
        <v>38</v>
      </c>
      <c r="BE19" s="140"/>
      <c r="BF19" s="140"/>
      <c r="BG19" s="141"/>
      <c r="BH19" s="307">
        <f>SUM(BH17:BI18)</f>
        <v>0</v>
      </c>
      <c r="BI19" s="308"/>
      <c r="BJ19" s="142" t="s">
        <v>24</v>
      </c>
      <c r="BK19" s="300" t="s">
        <v>42</v>
      </c>
      <c r="BL19" s="301"/>
      <c r="BM19" s="302"/>
      <c r="BN19" s="87"/>
      <c r="BO19" s="100"/>
    </row>
    <row r="20" spans="1:67" ht="15.75" customHeight="1" thickBot="1">
      <c r="A20" s="352"/>
      <c r="B20" s="353"/>
      <c r="C20" s="354"/>
      <c r="D20" s="354"/>
      <c r="E20" s="355"/>
      <c r="F20" s="353"/>
      <c r="G20" s="354"/>
      <c r="H20" s="354"/>
      <c r="I20" s="354"/>
      <c r="J20" s="355"/>
      <c r="K20" s="347" t="s">
        <v>3</v>
      </c>
      <c r="L20" s="348"/>
      <c r="M20" s="18"/>
      <c r="N20" s="18"/>
      <c r="O20" s="18"/>
      <c r="P20" s="18"/>
      <c r="Q20" s="18"/>
      <c r="R20" s="18"/>
      <c r="S20" s="18"/>
      <c r="T20" s="27"/>
      <c r="U20" s="195"/>
      <c r="V20" s="17"/>
      <c r="W20" s="17"/>
      <c r="X20" s="17"/>
      <c r="Y20" s="17"/>
      <c r="Z20" s="32"/>
      <c r="AA20" s="19"/>
      <c r="AB20" s="17"/>
      <c r="AC20" s="17"/>
      <c r="AD20" s="17"/>
      <c r="AE20" s="17"/>
      <c r="AF20" s="17"/>
      <c r="AG20" s="18"/>
      <c r="AH20" s="37"/>
      <c r="AI20" s="17"/>
      <c r="AJ20" s="17"/>
      <c r="AK20" s="17"/>
      <c r="AL20" s="17"/>
      <c r="AM20" s="17"/>
      <c r="AN20" s="32"/>
      <c r="AO20" s="19"/>
      <c r="AP20" s="17"/>
      <c r="AQ20" s="17"/>
      <c r="AR20" s="17"/>
      <c r="AS20" s="17"/>
      <c r="AT20" s="17"/>
      <c r="AU20" s="95"/>
      <c r="AV20" s="96"/>
      <c r="AW20" s="17"/>
      <c r="AX20" s="17"/>
      <c r="AY20" s="17"/>
      <c r="AZ20" s="17"/>
      <c r="BA20" s="18"/>
      <c r="BB20" s="18"/>
      <c r="BC20" s="163"/>
      <c r="BD20" s="144" t="s">
        <v>37</v>
      </c>
      <c r="BE20" s="145"/>
      <c r="BF20" s="145"/>
      <c r="BG20" s="146"/>
      <c r="BH20" s="298">
        <f>COUNT(T7:AU7)</f>
        <v>0</v>
      </c>
      <c r="BI20" s="299"/>
      <c r="BJ20" s="147" t="s">
        <v>24</v>
      </c>
      <c r="BK20" s="303" t="e">
        <f>(BH19/BH20)*100</f>
        <v>#DIV/0!</v>
      </c>
      <c r="BL20" s="304"/>
      <c r="BM20" s="148" t="s">
        <v>43</v>
      </c>
      <c r="BN20" s="87"/>
      <c r="BO20" s="100"/>
    </row>
    <row r="21" spans="1:67" ht="15.75" customHeight="1" thickBot="1" thickTop="1">
      <c r="A21" s="352"/>
      <c r="B21" s="364"/>
      <c r="C21" s="365"/>
      <c r="D21" s="365"/>
      <c r="E21" s="366"/>
      <c r="F21" s="364"/>
      <c r="G21" s="365"/>
      <c r="H21" s="365"/>
      <c r="I21" s="365"/>
      <c r="J21" s="366"/>
      <c r="K21" s="336" t="s">
        <v>4</v>
      </c>
      <c r="L21" s="337"/>
      <c r="M21" s="45"/>
      <c r="N21" s="45"/>
      <c r="O21" s="45"/>
      <c r="P21" s="45"/>
      <c r="Q21" s="45"/>
      <c r="R21" s="45"/>
      <c r="S21" s="45"/>
      <c r="T21" s="41"/>
      <c r="U21" s="197"/>
      <c r="V21" s="42"/>
      <c r="W21" s="42"/>
      <c r="X21" s="42"/>
      <c r="Y21" s="42"/>
      <c r="Z21" s="43"/>
      <c r="AA21" s="44"/>
      <c r="AB21" s="42"/>
      <c r="AC21" s="42"/>
      <c r="AD21" s="42"/>
      <c r="AE21" s="42"/>
      <c r="AF21" s="42"/>
      <c r="AG21" s="45"/>
      <c r="AH21" s="46"/>
      <c r="AI21" s="42"/>
      <c r="AJ21" s="42"/>
      <c r="AK21" s="42"/>
      <c r="AL21" s="42"/>
      <c r="AM21" s="42"/>
      <c r="AN21" s="43"/>
      <c r="AO21" s="44"/>
      <c r="AP21" s="42"/>
      <c r="AQ21" s="42"/>
      <c r="AR21" s="42"/>
      <c r="AS21" s="42"/>
      <c r="AT21" s="42"/>
      <c r="AU21" s="47"/>
      <c r="AV21" s="101"/>
      <c r="AW21" s="198"/>
      <c r="AX21" s="42"/>
      <c r="AY21" s="42"/>
      <c r="AZ21" s="42"/>
      <c r="BA21" s="45"/>
      <c r="BB21" s="45"/>
      <c r="BC21" s="163"/>
      <c r="BD21" s="56"/>
      <c r="BK21" s="100"/>
      <c r="BL21" s="100"/>
      <c r="BM21" s="100"/>
      <c r="BN21" s="87"/>
      <c r="BO21" s="100"/>
    </row>
    <row r="22" spans="1:67" ht="15.75" customHeight="1" thickTop="1">
      <c r="A22" s="384" t="s">
        <v>30</v>
      </c>
      <c r="B22" s="421" t="s">
        <v>29</v>
      </c>
      <c r="C22" s="371"/>
      <c r="D22" s="371"/>
      <c r="E22" s="371"/>
      <c r="F22" s="371"/>
      <c r="G22" s="371"/>
      <c r="H22" s="371"/>
      <c r="I22" s="371"/>
      <c r="J22" s="372"/>
      <c r="K22" s="321" t="s">
        <v>3</v>
      </c>
      <c r="L22" s="322"/>
      <c r="M22" s="174"/>
      <c r="N22" s="174"/>
      <c r="O22" s="174"/>
      <c r="P22" s="174"/>
      <c r="Q22" s="174"/>
      <c r="R22" s="174"/>
      <c r="S22" s="174"/>
      <c r="T22" s="175"/>
      <c r="U22" s="188"/>
      <c r="V22" s="176"/>
      <c r="W22" s="176"/>
      <c r="X22" s="176"/>
      <c r="Y22" s="176"/>
      <c r="Z22" s="177"/>
      <c r="AA22" s="178"/>
      <c r="AB22" s="176"/>
      <c r="AC22" s="176"/>
      <c r="AD22" s="179"/>
      <c r="AE22" s="179"/>
      <c r="AF22" s="179"/>
      <c r="AG22" s="199"/>
      <c r="AH22" s="200"/>
      <c r="AI22" s="176"/>
      <c r="AJ22" s="176"/>
      <c r="AK22" s="179"/>
      <c r="AL22" s="176"/>
      <c r="AM22" s="176"/>
      <c r="AN22" s="177"/>
      <c r="AO22" s="178"/>
      <c r="AP22" s="176"/>
      <c r="AQ22" s="176"/>
      <c r="AR22" s="176"/>
      <c r="AS22" s="176"/>
      <c r="AT22" s="176"/>
      <c r="AU22" s="180"/>
      <c r="AV22" s="174"/>
      <c r="AW22" s="174"/>
      <c r="AX22" s="174"/>
      <c r="AY22" s="174"/>
      <c r="AZ22" s="174"/>
      <c r="BA22" s="174"/>
      <c r="BB22" s="181"/>
      <c r="BC22" s="100"/>
      <c r="BD22" s="56" t="s">
        <v>62</v>
      </c>
      <c r="BK22" s="100"/>
      <c r="BL22" s="100"/>
      <c r="BM22" s="100"/>
      <c r="BN22" s="87"/>
      <c r="BO22" s="40"/>
    </row>
    <row r="23" spans="1:67" ht="15.75" customHeight="1">
      <c r="A23" s="385"/>
      <c r="B23" s="373"/>
      <c r="C23" s="374"/>
      <c r="D23" s="374"/>
      <c r="E23" s="374"/>
      <c r="F23" s="374"/>
      <c r="G23" s="374"/>
      <c r="H23" s="374"/>
      <c r="I23" s="374"/>
      <c r="J23" s="375"/>
      <c r="K23" s="323" t="s">
        <v>4</v>
      </c>
      <c r="L23" s="324"/>
      <c r="M23" s="104"/>
      <c r="N23" s="104"/>
      <c r="O23" s="104"/>
      <c r="P23" s="104"/>
      <c r="Q23" s="104"/>
      <c r="R23" s="104"/>
      <c r="S23" s="104"/>
      <c r="T23" s="105"/>
      <c r="U23" s="167"/>
      <c r="V23" s="106"/>
      <c r="W23" s="106"/>
      <c r="X23" s="106"/>
      <c r="Y23" s="106"/>
      <c r="Z23" s="107"/>
      <c r="AA23" s="108"/>
      <c r="AB23" s="106"/>
      <c r="AC23" s="106"/>
      <c r="AD23" s="152"/>
      <c r="AE23" s="152"/>
      <c r="AF23" s="152"/>
      <c r="AG23" s="201"/>
      <c r="AH23" s="202"/>
      <c r="AI23" s="106"/>
      <c r="AJ23" s="106"/>
      <c r="AK23" s="152"/>
      <c r="AL23" s="106"/>
      <c r="AM23" s="106"/>
      <c r="AN23" s="107"/>
      <c r="AO23" s="108"/>
      <c r="AP23" s="106"/>
      <c r="AQ23" s="106"/>
      <c r="AR23" s="106"/>
      <c r="AS23" s="106"/>
      <c r="AT23" s="106"/>
      <c r="AU23" s="109"/>
      <c r="AV23" s="104"/>
      <c r="AW23" s="104"/>
      <c r="AX23" s="104"/>
      <c r="AY23" s="104"/>
      <c r="AZ23" s="104"/>
      <c r="BA23" s="104"/>
      <c r="BB23" s="173"/>
      <c r="BC23" s="100"/>
      <c r="BD23" s="40" t="s">
        <v>57</v>
      </c>
      <c r="BK23" s="100"/>
      <c r="BL23" s="40"/>
      <c r="BM23" s="40"/>
      <c r="BN23" s="103"/>
      <c r="BO23" s="40"/>
    </row>
    <row r="24" spans="1:67" ht="15.75" customHeight="1">
      <c r="A24" s="385"/>
      <c r="B24" s="351" t="s">
        <v>6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7"/>
      <c r="M24" s="338"/>
      <c r="N24" s="338"/>
      <c r="O24" s="338"/>
      <c r="P24" s="338"/>
      <c r="Q24" s="338"/>
      <c r="R24" s="338"/>
      <c r="S24" s="341"/>
      <c r="T24" s="344"/>
      <c r="U24" s="434"/>
      <c r="V24" s="338"/>
      <c r="W24" s="338"/>
      <c r="X24" s="338"/>
      <c r="Y24" s="338"/>
      <c r="Z24" s="341"/>
      <c r="AA24" s="396"/>
      <c r="AB24" s="338"/>
      <c r="AC24" s="338"/>
      <c r="AD24" s="338"/>
      <c r="AE24" s="338"/>
      <c r="AF24" s="338"/>
      <c r="AG24" s="402"/>
      <c r="AH24" s="415"/>
      <c r="AI24" s="434"/>
      <c r="AJ24" s="338"/>
      <c r="AK24" s="393"/>
      <c r="AL24" s="338"/>
      <c r="AM24" s="338"/>
      <c r="AN24" s="402"/>
      <c r="AO24" s="405"/>
      <c r="AP24" s="434"/>
      <c r="AQ24" s="338"/>
      <c r="AR24" s="338"/>
      <c r="AS24" s="338"/>
      <c r="AT24" s="338"/>
      <c r="AU24" s="408"/>
      <c r="AV24" s="338"/>
      <c r="AW24" s="338"/>
      <c r="AX24" s="338"/>
      <c r="AY24" s="338"/>
      <c r="AZ24" s="338"/>
      <c r="BA24" s="338"/>
      <c r="BB24" s="338"/>
      <c r="BC24" s="102"/>
      <c r="BD24" s="99" t="s">
        <v>59</v>
      </c>
      <c r="BJ24" s="40"/>
      <c r="BK24" s="40"/>
      <c r="BL24" s="40"/>
      <c r="BM24" s="40"/>
      <c r="BN24" s="103"/>
      <c r="BO24" s="100"/>
    </row>
    <row r="25" spans="1:67" ht="15.75" customHeight="1">
      <c r="A25" s="385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80"/>
      <c r="M25" s="339"/>
      <c r="N25" s="339"/>
      <c r="O25" s="339"/>
      <c r="P25" s="339"/>
      <c r="Q25" s="339"/>
      <c r="R25" s="339"/>
      <c r="S25" s="342"/>
      <c r="T25" s="345"/>
      <c r="U25" s="435"/>
      <c r="V25" s="339"/>
      <c r="W25" s="339"/>
      <c r="X25" s="339"/>
      <c r="Y25" s="339"/>
      <c r="Z25" s="342"/>
      <c r="AA25" s="397"/>
      <c r="AB25" s="339"/>
      <c r="AC25" s="339"/>
      <c r="AD25" s="339"/>
      <c r="AE25" s="339"/>
      <c r="AF25" s="339"/>
      <c r="AG25" s="403"/>
      <c r="AH25" s="416"/>
      <c r="AI25" s="435"/>
      <c r="AJ25" s="339"/>
      <c r="AK25" s="394"/>
      <c r="AL25" s="339"/>
      <c r="AM25" s="339"/>
      <c r="AN25" s="403"/>
      <c r="AO25" s="406"/>
      <c r="AP25" s="435"/>
      <c r="AQ25" s="339"/>
      <c r="AR25" s="339"/>
      <c r="AS25" s="339"/>
      <c r="AT25" s="339"/>
      <c r="AU25" s="409"/>
      <c r="AV25" s="339"/>
      <c r="AW25" s="339"/>
      <c r="AX25" s="339"/>
      <c r="AY25" s="339"/>
      <c r="AZ25" s="339"/>
      <c r="BA25" s="339"/>
      <c r="BB25" s="339"/>
      <c r="BC25" s="119"/>
      <c r="BD25" s="99" t="s">
        <v>56</v>
      </c>
      <c r="BE25" s="40"/>
      <c r="BF25" s="40"/>
      <c r="BG25" s="40"/>
      <c r="BH25" s="40"/>
      <c r="BI25" s="40"/>
      <c r="BJ25" s="40"/>
      <c r="BK25" s="100"/>
      <c r="BL25" s="100"/>
      <c r="BM25" s="100"/>
      <c r="BN25" s="87"/>
      <c r="BO25" s="100"/>
    </row>
    <row r="26" spans="1:67" ht="15.75" customHeight="1">
      <c r="A26" s="385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39"/>
      <c r="N26" s="339"/>
      <c r="O26" s="339"/>
      <c r="P26" s="339"/>
      <c r="Q26" s="339"/>
      <c r="R26" s="339"/>
      <c r="S26" s="342"/>
      <c r="T26" s="345"/>
      <c r="U26" s="435"/>
      <c r="V26" s="339"/>
      <c r="W26" s="339"/>
      <c r="X26" s="339"/>
      <c r="Y26" s="339"/>
      <c r="Z26" s="342"/>
      <c r="AA26" s="397"/>
      <c r="AB26" s="339"/>
      <c r="AC26" s="339"/>
      <c r="AD26" s="339"/>
      <c r="AE26" s="339"/>
      <c r="AF26" s="339"/>
      <c r="AG26" s="403"/>
      <c r="AH26" s="416"/>
      <c r="AI26" s="435"/>
      <c r="AJ26" s="339"/>
      <c r="AK26" s="394"/>
      <c r="AL26" s="339"/>
      <c r="AM26" s="339"/>
      <c r="AN26" s="403"/>
      <c r="AO26" s="406"/>
      <c r="AP26" s="435"/>
      <c r="AQ26" s="339"/>
      <c r="AR26" s="339"/>
      <c r="AS26" s="339"/>
      <c r="AT26" s="339"/>
      <c r="AU26" s="409"/>
      <c r="AV26" s="339"/>
      <c r="AW26" s="339"/>
      <c r="AX26" s="339"/>
      <c r="AY26" s="339"/>
      <c r="AZ26" s="339"/>
      <c r="BA26" s="339"/>
      <c r="BB26" s="339"/>
      <c r="BC26" s="119"/>
      <c r="BD26" s="99" t="s">
        <v>60</v>
      </c>
      <c r="BE26" s="99"/>
      <c r="BF26" s="99"/>
      <c r="BG26" s="99"/>
      <c r="BH26" s="99"/>
      <c r="BI26" s="99"/>
      <c r="BJ26" s="100"/>
      <c r="BK26" s="100"/>
      <c r="BL26" s="100"/>
      <c r="BM26" s="100"/>
      <c r="BN26" s="87"/>
      <c r="BO26" s="100"/>
    </row>
    <row r="27" spans="1:67" ht="15.75" customHeight="1">
      <c r="A27" s="385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39"/>
      <c r="N27" s="339"/>
      <c r="O27" s="339"/>
      <c r="P27" s="339"/>
      <c r="Q27" s="339"/>
      <c r="R27" s="339"/>
      <c r="S27" s="342"/>
      <c r="T27" s="345"/>
      <c r="U27" s="435"/>
      <c r="V27" s="339"/>
      <c r="W27" s="339"/>
      <c r="X27" s="339"/>
      <c r="Y27" s="339"/>
      <c r="Z27" s="342"/>
      <c r="AA27" s="397"/>
      <c r="AB27" s="339"/>
      <c r="AC27" s="339"/>
      <c r="AD27" s="339"/>
      <c r="AE27" s="339"/>
      <c r="AF27" s="339"/>
      <c r="AG27" s="403"/>
      <c r="AH27" s="416"/>
      <c r="AI27" s="435"/>
      <c r="AJ27" s="339"/>
      <c r="AK27" s="394"/>
      <c r="AL27" s="339"/>
      <c r="AM27" s="339"/>
      <c r="AN27" s="403"/>
      <c r="AO27" s="406"/>
      <c r="AP27" s="435"/>
      <c r="AQ27" s="339"/>
      <c r="AR27" s="339"/>
      <c r="AS27" s="339"/>
      <c r="AT27" s="339"/>
      <c r="AU27" s="409"/>
      <c r="AV27" s="339"/>
      <c r="AW27" s="339"/>
      <c r="AX27" s="339"/>
      <c r="AY27" s="339"/>
      <c r="AZ27" s="339"/>
      <c r="BA27" s="339"/>
      <c r="BB27" s="339"/>
      <c r="BC27" s="119"/>
      <c r="BD27" s="56" t="s">
        <v>58</v>
      </c>
      <c r="BE27" s="100"/>
      <c r="BF27" s="100"/>
      <c r="BG27" s="100"/>
      <c r="BH27" s="100"/>
      <c r="BI27" s="100"/>
      <c r="BJ27" s="5"/>
      <c r="BK27" s="4"/>
      <c r="BL27" s="4"/>
      <c r="BM27" s="4"/>
      <c r="BN27" s="87"/>
      <c r="BO27" s="100"/>
    </row>
    <row r="28" spans="1:67" ht="15.75" customHeight="1">
      <c r="A28" s="385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80"/>
      <c r="M28" s="339"/>
      <c r="N28" s="339"/>
      <c r="O28" s="339"/>
      <c r="P28" s="339"/>
      <c r="Q28" s="339"/>
      <c r="R28" s="339"/>
      <c r="S28" s="342"/>
      <c r="T28" s="345"/>
      <c r="U28" s="435"/>
      <c r="V28" s="339"/>
      <c r="W28" s="339"/>
      <c r="X28" s="339"/>
      <c r="Y28" s="339"/>
      <c r="Z28" s="342"/>
      <c r="AA28" s="397"/>
      <c r="AB28" s="339"/>
      <c r="AC28" s="339"/>
      <c r="AD28" s="339"/>
      <c r="AE28" s="339"/>
      <c r="AF28" s="339"/>
      <c r="AG28" s="403"/>
      <c r="AH28" s="416"/>
      <c r="AI28" s="435"/>
      <c r="AJ28" s="339"/>
      <c r="AK28" s="394"/>
      <c r="AL28" s="339"/>
      <c r="AM28" s="339"/>
      <c r="AN28" s="403"/>
      <c r="AO28" s="406"/>
      <c r="AP28" s="435"/>
      <c r="AQ28" s="339"/>
      <c r="AR28" s="339"/>
      <c r="AS28" s="339"/>
      <c r="AT28" s="339"/>
      <c r="AU28" s="409"/>
      <c r="AV28" s="339"/>
      <c r="AW28" s="339"/>
      <c r="AX28" s="339"/>
      <c r="AY28" s="339"/>
      <c r="AZ28" s="339"/>
      <c r="BA28" s="339"/>
      <c r="BB28" s="339"/>
      <c r="BC28" s="119"/>
      <c r="BD28" s="99" t="s">
        <v>61</v>
      </c>
      <c r="BE28" s="99"/>
      <c r="BF28" s="99"/>
      <c r="BG28" s="56"/>
      <c r="BH28" s="56"/>
      <c r="BI28" s="56"/>
      <c r="BJ28" s="5"/>
      <c r="BK28" s="125"/>
      <c r="BL28" s="125"/>
      <c r="BM28" s="125"/>
      <c r="BN28" s="87"/>
      <c r="BO28" s="100"/>
    </row>
    <row r="29" spans="1:67" ht="15.75" customHeight="1">
      <c r="A29" s="385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  <c r="M29" s="339"/>
      <c r="N29" s="339"/>
      <c r="O29" s="339"/>
      <c r="P29" s="339"/>
      <c r="Q29" s="339"/>
      <c r="R29" s="339"/>
      <c r="S29" s="342"/>
      <c r="T29" s="345"/>
      <c r="U29" s="435"/>
      <c r="V29" s="339"/>
      <c r="W29" s="339"/>
      <c r="X29" s="339"/>
      <c r="Y29" s="339"/>
      <c r="Z29" s="342"/>
      <c r="AA29" s="397"/>
      <c r="AB29" s="339"/>
      <c r="AC29" s="339"/>
      <c r="AD29" s="339"/>
      <c r="AE29" s="339"/>
      <c r="AF29" s="339"/>
      <c r="AG29" s="403"/>
      <c r="AH29" s="416"/>
      <c r="AI29" s="435"/>
      <c r="AJ29" s="339"/>
      <c r="AK29" s="394"/>
      <c r="AL29" s="339"/>
      <c r="AM29" s="339"/>
      <c r="AN29" s="403"/>
      <c r="AO29" s="406"/>
      <c r="AP29" s="435"/>
      <c r="AQ29" s="339"/>
      <c r="AR29" s="339"/>
      <c r="AS29" s="339"/>
      <c r="AT29" s="339"/>
      <c r="AU29" s="409"/>
      <c r="AV29" s="339"/>
      <c r="AW29" s="339"/>
      <c r="AX29" s="339"/>
      <c r="AY29" s="339"/>
      <c r="AZ29" s="339"/>
      <c r="BA29" s="339"/>
      <c r="BB29" s="339"/>
      <c r="BC29" s="119"/>
      <c r="BD29" s="99"/>
      <c r="BE29" s="99"/>
      <c r="BF29" s="99"/>
      <c r="BG29" s="99"/>
      <c r="BH29" s="99"/>
      <c r="BI29" s="99"/>
      <c r="BJ29" s="40"/>
      <c r="BK29" s="100"/>
      <c r="BL29" s="100"/>
      <c r="BM29" s="100"/>
      <c r="BN29" s="87"/>
      <c r="BO29" s="100"/>
    </row>
    <row r="30" spans="1:67" ht="15.75" customHeight="1" thickBot="1">
      <c r="A30" s="386"/>
      <c r="B30" s="381"/>
      <c r="C30" s="382"/>
      <c r="D30" s="382"/>
      <c r="E30" s="382"/>
      <c r="F30" s="382"/>
      <c r="G30" s="382"/>
      <c r="H30" s="382"/>
      <c r="I30" s="382"/>
      <c r="J30" s="382"/>
      <c r="K30" s="382"/>
      <c r="L30" s="383"/>
      <c r="M30" s="340"/>
      <c r="N30" s="340"/>
      <c r="O30" s="340"/>
      <c r="P30" s="340"/>
      <c r="Q30" s="340"/>
      <c r="R30" s="340"/>
      <c r="S30" s="343"/>
      <c r="T30" s="346"/>
      <c r="U30" s="436"/>
      <c r="V30" s="340"/>
      <c r="W30" s="340"/>
      <c r="X30" s="340"/>
      <c r="Y30" s="340"/>
      <c r="Z30" s="343"/>
      <c r="AA30" s="398"/>
      <c r="AB30" s="340"/>
      <c r="AC30" s="340"/>
      <c r="AD30" s="340"/>
      <c r="AE30" s="340"/>
      <c r="AF30" s="340"/>
      <c r="AG30" s="404"/>
      <c r="AH30" s="417"/>
      <c r="AI30" s="436"/>
      <c r="AJ30" s="340"/>
      <c r="AK30" s="395"/>
      <c r="AL30" s="340"/>
      <c r="AM30" s="340"/>
      <c r="AN30" s="404"/>
      <c r="AO30" s="407"/>
      <c r="AP30" s="436"/>
      <c r="AQ30" s="340"/>
      <c r="AR30" s="340"/>
      <c r="AS30" s="340"/>
      <c r="AT30" s="340"/>
      <c r="AU30" s="410"/>
      <c r="AV30" s="340"/>
      <c r="AW30" s="340"/>
      <c r="AX30" s="340"/>
      <c r="AY30" s="340"/>
      <c r="AZ30" s="340"/>
      <c r="BA30" s="340"/>
      <c r="BB30" s="340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6"/>
      <c r="BO30" s="100"/>
    </row>
    <row r="31" spans="1:54" s="4" customFormat="1" ht="15.75" customHeight="1" thickTop="1">
      <c r="A31" s="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118"/>
      <c r="X31" s="118"/>
      <c r="Y31" s="117"/>
      <c r="Z31" s="117"/>
      <c r="AA31" s="118"/>
      <c r="AB31" s="118"/>
      <c r="AC31" s="117"/>
      <c r="AD31" s="117"/>
      <c r="AE31" s="117"/>
      <c r="AF31" s="117"/>
      <c r="AG31" s="117"/>
      <c r="AH31" s="117"/>
      <c r="AI31" s="117"/>
      <c r="AJ31" s="117"/>
      <c r="AK31" s="118"/>
      <c r="AL31" s="117"/>
      <c r="AM31" s="117"/>
      <c r="AN31" s="117"/>
      <c r="AO31" s="118"/>
      <c r="AP31" s="117"/>
      <c r="AQ31" s="118"/>
      <c r="AR31" s="117"/>
      <c r="AS31" s="117"/>
      <c r="AT31" s="117"/>
      <c r="AU31" s="118"/>
      <c r="AV31" s="117"/>
      <c r="AW31" s="117"/>
      <c r="AX31" s="118"/>
      <c r="AY31" s="117"/>
      <c r="AZ31" s="117"/>
      <c r="BA31" s="118"/>
      <c r="BB31" s="117"/>
    </row>
    <row r="32" spans="1:67" ht="15.75" customHeight="1">
      <c r="A32" s="367" t="s">
        <v>31</v>
      </c>
      <c r="B32" s="367" t="s">
        <v>1</v>
      </c>
      <c r="C32" s="127" t="s">
        <v>2</v>
      </c>
      <c r="D32" s="127"/>
      <c r="E32" s="127"/>
      <c r="F32" s="127"/>
      <c r="G32" s="127"/>
      <c r="H32" s="127"/>
      <c r="I32" s="127"/>
      <c r="J32" s="128"/>
      <c r="K32" s="347" t="s">
        <v>3</v>
      </c>
      <c r="L32" s="348"/>
      <c r="M32" s="9"/>
      <c r="N32" s="9"/>
      <c r="O32" s="9"/>
      <c r="P32" s="9"/>
      <c r="Q32" s="9"/>
      <c r="R32" s="9"/>
      <c r="S32" s="9"/>
      <c r="T32" s="23"/>
      <c r="U32" s="166"/>
      <c r="V32" s="8"/>
      <c r="W32" s="8"/>
      <c r="X32" s="8"/>
      <c r="Y32" s="8"/>
      <c r="Z32" s="29"/>
      <c r="AA32" s="13"/>
      <c r="AB32" s="8"/>
      <c r="AC32" s="8"/>
      <c r="AD32" s="153"/>
      <c r="AE32" s="153"/>
      <c r="AF32" s="153"/>
      <c r="AG32" s="159"/>
      <c r="AH32" s="160"/>
      <c r="AI32" s="8"/>
      <c r="AJ32" s="8"/>
      <c r="AK32" s="153"/>
      <c r="AL32" s="8"/>
      <c r="AM32" s="8"/>
      <c r="AN32" s="29"/>
      <c r="AO32" s="13"/>
      <c r="AP32" s="8"/>
      <c r="AQ32" s="8"/>
      <c r="AR32" s="8"/>
      <c r="AS32" s="8"/>
      <c r="AT32" s="8"/>
      <c r="AU32" s="24"/>
      <c r="AV32" s="8"/>
      <c r="AW32" s="13"/>
      <c r="AX32" s="8"/>
      <c r="AY32" s="8"/>
      <c r="AZ32" s="8"/>
      <c r="BA32" s="9"/>
      <c r="BB32" s="9"/>
      <c r="BC32" s="110" t="s">
        <v>44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138"/>
      <c r="BO32" s="40"/>
    </row>
    <row r="33" spans="1:67" ht="15.75" customHeight="1">
      <c r="A33" s="368"/>
      <c r="B33" s="368"/>
      <c r="C33" s="81"/>
      <c r="D33" s="81"/>
      <c r="E33" s="81"/>
      <c r="F33" s="81"/>
      <c r="G33" s="81"/>
      <c r="H33" s="81"/>
      <c r="I33" s="81"/>
      <c r="J33" s="82"/>
      <c r="K33" s="349" t="s">
        <v>4</v>
      </c>
      <c r="L33" s="350"/>
      <c r="M33" s="45"/>
      <c r="N33" s="45"/>
      <c r="O33" s="45"/>
      <c r="P33" s="45"/>
      <c r="Q33" s="45"/>
      <c r="R33" s="45"/>
      <c r="S33" s="45"/>
      <c r="T33" s="41"/>
      <c r="U33" s="197"/>
      <c r="V33" s="42"/>
      <c r="W33" s="42"/>
      <c r="X33" s="42"/>
      <c r="Y33" s="42"/>
      <c r="Z33" s="43"/>
      <c r="AA33" s="44"/>
      <c r="AB33" s="42"/>
      <c r="AC33" s="42"/>
      <c r="AD33" s="154"/>
      <c r="AE33" s="154"/>
      <c r="AF33" s="154"/>
      <c r="AG33" s="161"/>
      <c r="AH33" s="162"/>
      <c r="AI33" s="42"/>
      <c r="AJ33" s="42"/>
      <c r="AK33" s="154"/>
      <c r="AL33" s="42"/>
      <c r="AM33" s="42"/>
      <c r="AN33" s="43"/>
      <c r="AO33" s="44"/>
      <c r="AP33" s="42"/>
      <c r="AQ33" s="42"/>
      <c r="AR33" s="42"/>
      <c r="AS33" s="42"/>
      <c r="AT33" s="42"/>
      <c r="AU33" s="47"/>
      <c r="AV33" s="42"/>
      <c r="AW33" s="44"/>
      <c r="AX33" s="42"/>
      <c r="AY33" s="111"/>
      <c r="AZ33" s="111"/>
      <c r="BA33" s="112"/>
      <c r="BB33" s="112"/>
      <c r="BC33" s="102" t="s">
        <v>45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150"/>
      <c r="BO33" s="40"/>
    </row>
    <row r="34" spans="1:67" ht="15.75" customHeight="1">
      <c r="A34" s="368"/>
      <c r="B34" s="368"/>
      <c r="C34" s="127" t="s">
        <v>7</v>
      </c>
      <c r="D34" s="127"/>
      <c r="E34" s="127"/>
      <c r="F34" s="127"/>
      <c r="G34" s="127"/>
      <c r="H34" s="127"/>
      <c r="I34" s="127"/>
      <c r="J34" s="128"/>
      <c r="K34" s="347" t="s">
        <v>3</v>
      </c>
      <c r="L34" s="348"/>
      <c r="M34" s="9"/>
      <c r="N34" s="9"/>
      <c r="O34" s="9"/>
      <c r="P34" s="9"/>
      <c r="Q34" s="9"/>
      <c r="R34" s="9"/>
      <c r="S34" s="9"/>
      <c r="T34" s="23"/>
      <c r="U34" s="166"/>
      <c r="V34" s="8"/>
      <c r="W34" s="8"/>
      <c r="X34" s="8"/>
      <c r="Y34" s="8"/>
      <c r="Z34" s="29"/>
      <c r="AA34" s="13"/>
      <c r="AB34" s="8"/>
      <c r="AC34" s="8"/>
      <c r="AD34" s="153"/>
      <c r="AE34" s="153"/>
      <c r="AF34" s="153"/>
      <c r="AG34" s="159"/>
      <c r="AH34" s="160"/>
      <c r="AI34" s="48"/>
      <c r="AJ34" s="48"/>
      <c r="AK34" s="155"/>
      <c r="AL34" s="48"/>
      <c r="AM34" s="48"/>
      <c r="AN34" s="49"/>
      <c r="AO34" s="50"/>
      <c r="AP34" s="48"/>
      <c r="AQ34" s="48"/>
      <c r="AR34" s="48"/>
      <c r="AS34" s="48"/>
      <c r="AT34" s="48"/>
      <c r="AU34" s="53"/>
      <c r="AV34" s="48"/>
      <c r="AW34" s="13"/>
      <c r="AX34" s="8"/>
      <c r="AY34" s="8"/>
      <c r="AZ34" s="8"/>
      <c r="BA34" s="9"/>
      <c r="BB34" s="9"/>
      <c r="BC34" s="102" t="s">
        <v>46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150"/>
      <c r="BO34" s="40"/>
    </row>
    <row r="35" spans="1:67" ht="15.75" customHeight="1">
      <c r="A35" s="368"/>
      <c r="B35" s="368"/>
      <c r="C35" s="81"/>
      <c r="D35" s="81"/>
      <c r="E35" s="81"/>
      <c r="F35" s="81"/>
      <c r="G35" s="81"/>
      <c r="H35" s="81"/>
      <c r="I35" s="81"/>
      <c r="J35" s="82"/>
      <c r="K35" s="349" t="s">
        <v>4</v>
      </c>
      <c r="L35" s="350"/>
      <c r="M35" s="45"/>
      <c r="N35" s="45"/>
      <c r="O35" s="45"/>
      <c r="P35" s="45"/>
      <c r="Q35" s="45"/>
      <c r="R35" s="45"/>
      <c r="S35" s="45"/>
      <c r="T35" s="41"/>
      <c r="U35" s="197"/>
      <c r="V35" s="42"/>
      <c r="W35" s="42"/>
      <c r="X35" s="42"/>
      <c r="Y35" s="42"/>
      <c r="Z35" s="43"/>
      <c r="AA35" s="44"/>
      <c r="AB35" s="42"/>
      <c r="AC35" s="42"/>
      <c r="AD35" s="154"/>
      <c r="AE35" s="154"/>
      <c r="AF35" s="154"/>
      <c r="AG35" s="161"/>
      <c r="AH35" s="162"/>
      <c r="AI35" s="14"/>
      <c r="AJ35" s="14"/>
      <c r="AK35" s="156"/>
      <c r="AL35" s="14"/>
      <c r="AM35" s="14"/>
      <c r="AN35" s="31"/>
      <c r="AO35" s="16"/>
      <c r="AP35" s="14"/>
      <c r="AQ35" s="14"/>
      <c r="AR35" s="14"/>
      <c r="AS35" s="14"/>
      <c r="AT35" s="14"/>
      <c r="AU35" s="89"/>
      <c r="AV35" s="14"/>
      <c r="AW35" s="16"/>
      <c r="AX35" s="14"/>
      <c r="AY35" s="111"/>
      <c r="AZ35" s="111"/>
      <c r="BA35" s="112"/>
      <c r="BB35" s="11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49"/>
      <c r="BO35" s="40"/>
    </row>
    <row r="36" spans="1:66" ht="15.75" customHeight="1">
      <c r="A36" s="368"/>
      <c r="B36" s="368"/>
      <c r="C36" s="127"/>
      <c r="D36" s="127"/>
      <c r="E36" s="127"/>
      <c r="F36" s="127"/>
      <c r="G36" s="127"/>
      <c r="H36" s="127"/>
      <c r="I36" s="127"/>
      <c r="J36" s="128"/>
      <c r="K36" s="347" t="s">
        <v>3</v>
      </c>
      <c r="L36" s="348"/>
      <c r="M36" s="9"/>
      <c r="N36" s="9"/>
      <c r="O36" s="9"/>
      <c r="P36" s="9"/>
      <c r="Q36" s="9"/>
      <c r="R36" s="9"/>
      <c r="S36" s="9"/>
      <c r="T36" s="23"/>
      <c r="U36" s="166"/>
      <c r="V36" s="8"/>
      <c r="W36" s="8"/>
      <c r="X36" s="8"/>
      <c r="Y36" s="8"/>
      <c r="Z36" s="29"/>
      <c r="AA36" s="13"/>
      <c r="AB36" s="8"/>
      <c r="AC36" s="8"/>
      <c r="AD36" s="153"/>
      <c r="AE36" s="153"/>
      <c r="AF36" s="153"/>
      <c r="AG36" s="159"/>
      <c r="AH36" s="160"/>
      <c r="AI36" s="8"/>
      <c r="AJ36" s="8"/>
      <c r="AK36" s="153"/>
      <c r="AL36" s="8"/>
      <c r="AM36" s="8"/>
      <c r="AN36" s="29"/>
      <c r="AO36" s="13"/>
      <c r="AP36" s="8"/>
      <c r="AQ36" s="8"/>
      <c r="AR36" s="8"/>
      <c r="AS36" s="8"/>
      <c r="AT36" s="8"/>
      <c r="AU36" s="24"/>
      <c r="AV36" s="8"/>
      <c r="AW36" s="13"/>
      <c r="AX36" s="8"/>
      <c r="AY36" s="8"/>
      <c r="AZ36" s="8"/>
      <c r="BA36" s="9"/>
      <c r="BB36" s="8"/>
      <c r="BC36" s="110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138"/>
    </row>
    <row r="37" spans="1:66" ht="15.75" customHeight="1">
      <c r="A37" s="368"/>
      <c r="B37" s="368"/>
      <c r="C37" s="81"/>
      <c r="D37" s="81"/>
      <c r="E37" s="81"/>
      <c r="F37" s="81"/>
      <c r="G37" s="81"/>
      <c r="H37" s="81"/>
      <c r="I37" s="81"/>
      <c r="J37" s="82"/>
      <c r="K37" s="349" t="s">
        <v>4</v>
      </c>
      <c r="L37" s="350"/>
      <c r="M37" s="45"/>
      <c r="N37" s="45"/>
      <c r="O37" s="45"/>
      <c r="P37" s="45"/>
      <c r="Q37" s="45"/>
      <c r="R37" s="45"/>
      <c r="S37" s="45"/>
      <c r="T37" s="41"/>
      <c r="U37" s="197"/>
      <c r="V37" s="42"/>
      <c r="W37" s="42"/>
      <c r="X37" s="42"/>
      <c r="Y37" s="42"/>
      <c r="Z37" s="43"/>
      <c r="AA37" s="44"/>
      <c r="AB37" s="42"/>
      <c r="AC37" s="42"/>
      <c r="AD37" s="154"/>
      <c r="AE37" s="154"/>
      <c r="AF37" s="154"/>
      <c r="AG37" s="161"/>
      <c r="AH37" s="162"/>
      <c r="AI37" s="42"/>
      <c r="AJ37" s="42"/>
      <c r="AK37" s="154"/>
      <c r="AL37" s="42"/>
      <c r="AM37" s="42"/>
      <c r="AN37" s="43"/>
      <c r="AO37" s="44"/>
      <c r="AP37" s="42"/>
      <c r="AQ37" s="42"/>
      <c r="AR37" s="42"/>
      <c r="AS37" s="42"/>
      <c r="AT37" s="42"/>
      <c r="AU37" s="47"/>
      <c r="AV37" s="42"/>
      <c r="AW37" s="44"/>
      <c r="AX37" s="42"/>
      <c r="AY37" s="111"/>
      <c r="AZ37" s="111"/>
      <c r="BA37" s="112"/>
      <c r="BB37" s="111"/>
      <c r="BC37" s="102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150"/>
    </row>
    <row r="38" spans="1:66" ht="15.75" customHeight="1">
      <c r="A38" s="368"/>
      <c r="B38" s="368"/>
      <c r="C38" s="127"/>
      <c r="D38" s="127"/>
      <c r="E38" s="127"/>
      <c r="F38" s="127"/>
      <c r="G38" s="127"/>
      <c r="H38" s="127"/>
      <c r="I38" s="127"/>
      <c r="J38" s="128"/>
      <c r="K38" s="347" t="s">
        <v>3</v>
      </c>
      <c r="L38" s="348"/>
      <c r="M38" s="9"/>
      <c r="N38" s="9"/>
      <c r="O38" s="9"/>
      <c r="P38" s="9"/>
      <c r="Q38" s="9"/>
      <c r="R38" s="9"/>
      <c r="S38" s="9"/>
      <c r="T38" s="23"/>
      <c r="U38" s="166"/>
      <c r="V38" s="8"/>
      <c r="W38" s="8"/>
      <c r="X38" s="8"/>
      <c r="Y38" s="8"/>
      <c r="Z38" s="29"/>
      <c r="AA38" s="13"/>
      <c r="AB38" s="8"/>
      <c r="AC38" s="8"/>
      <c r="AD38" s="153"/>
      <c r="AE38" s="153"/>
      <c r="AF38" s="153"/>
      <c r="AG38" s="159"/>
      <c r="AH38" s="160"/>
      <c r="AI38" s="8"/>
      <c r="AJ38" s="8"/>
      <c r="AK38" s="153"/>
      <c r="AL38" s="8"/>
      <c r="AM38" s="8"/>
      <c r="AN38" s="29"/>
      <c r="AO38" s="13"/>
      <c r="AP38" s="8"/>
      <c r="AQ38" s="8"/>
      <c r="AR38" s="8"/>
      <c r="AS38" s="8"/>
      <c r="AT38" s="8"/>
      <c r="AU38" s="24"/>
      <c r="AV38" s="8"/>
      <c r="AW38" s="13"/>
      <c r="AX38" s="8"/>
      <c r="AY38" s="8"/>
      <c r="AZ38" s="8"/>
      <c r="BA38" s="9"/>
      <c r="BB38" s="8"/>
      <c r="BC38" s="102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</row>
    <row r="39" spans="1:66" ht="15.75" customHeight="1">
      <c r="A39" s="368"/>
      <c r="B39" s="369"/>
      <c r="C39" s="81"/>
      <c r="D39" s="81"/>
      <c r="E39" s="81"/>
      <c r="F39" s="81"/>
      <c r="G39" s="81"/>
      <c r="H39" s="81"/>
      <c r="I39" s="81"/>
      <c r="J39" s="82"/>
      <c r="K39" s="349" t="s">
        <v>4</v>
      </c>
      <c r="L39" s="350"/>
      <c r="M39" s="45"/>
      <c r="N39" s="45"/>
      <c r="O39" s="45"/>
      <c r="P39" s="45"/>
      <c r="Q39" s="45"/>
      <c r="R39" s="45"/>
      <c r="S39" s="45"/>
      <c r="T39" s="41"/>
      <c r="U39" s="197"/>
      <c r="V39" s="42"/>
      <c r="W39" s="42"/>
      <c r="X39" s="42"/>
      <c r="Y39" s="42"/>
      <c r="Z39" s="43"/>
      <c r="AA39" s="44"/>
      <c r="AB39" s="42"/>
      <c r="AC39" s="42"/>
      <c r="AD39" s="154"/>
      <c r="AE39" s="154"/>
      <c r="AF39" s="154"/>
      <c r="AG39" s="161"/>
      <c r="AH39" s="162"/>
      <c r="AI39" s="42"/>
      <c r="AJ39" s="42"/>
      <c r="AK39" s="154"/>
      <c r="AL39" s="42"/>
      <c r="AM39" s="42"/>
      <c r="AN39" s="43"/>
      <c r="AO39" s="44"/>
      <c r="AP39" s="42"/>
      <c r="AQ39" s="42"/>
      <c r="AR39" s="42"/>
      <c r="AS39" s="42"/>
      <c r="AT39" s="42"/>
      <c r="AU39" s="47"/>
      <c r="AV39" s="42"/>
      <c r="AW39" s="44"/>
      <c r="AX39" s="42"/>
      <c r="AY39" s="111"/>
      <c r="AZ39" s="111"/>
      <c r="BA39" s="112"/>
      <c r="BB39" s="111"/>
      <c r="BC39" s="102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</row>
    <row r="40" spans="1:66" ht="15.75" customHeight="1">
      <c r="A40" s="368"/>
      <c r="B40" s="367" t="s">
        <v>5</v>
      </c>
      <c r="C40" s="127"/>
      <c r="D40" s="127"/>
      <c r="E40" s="127"/>
      <c r="F40" s="127"/>
      <c r="G40" s="127"/>
      <c r="H40" s="127"/>
      <c r="I40" s="127"/>
      <c r="J40" s="128"/>
      <c r="K40" s="347" t="s">
        <v>3</v>
      </c>
      <c r="L40" s="348"/>
      <c r="M40" s="18"/>
      <c r="N40" s="18"/>
      <c r="O40" s="18"/>
      <c r="P40" s="18"/>
      <c r="Q40" s="18"/>
      <c r="R40" s="18"/>
      <c r="S40" s="18"/>
      <c r="T40" s="27"/>
      <c r="U40" s="195"/>
      <c r="V40" s="17"/>
      <c r="W40" s="17"/>
      <c r="X40" s="17"/>
      <c r="Y40" s="17"/>
      <c r="Z40" s="32"/>
      <c r="AA40" s="50"/>
      <c r="AB40" s="48"/>
      <c r="AC40" s="48"/>
      <c r="AD40" s="48"/>
      <c r="AE40" s="48"/>
      <c r="AF40" s="48"/>
      <c r="AG40" s="51"/>
      <c r="AH40" s="52"/>
      <c r="AI40" s="48"/>
      <c r="AJ40" s="48"/>
      <c r="AK40" s="155"/>
      <c r="AL40" s="48"/>
      <c r="AM40" s="48"/>
      <c r="AN40" s="49"/>
      <c r="AO40" s="50"/>
      <c r="AP40" s="48"/>
      <c r="AQ40" s="48"/>
      <c r="AR40" s="48"/>
      <c r="AS40" s="48"/>
      <c r="AT40" s="48"/>
      <c r="AU40" s="53"/>
      <c r="AV40" s="48"/>
      <c r="AW40" s="13"/>
      <c r="AX40" s="8"/>
      <c r="AY40" s="8"/>
      <c r="AZ40" s="8"/>
      <c r="BA40" s="9"/>
      <c r="BB40" s="8"/>
      <c r="BC40" s="102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150"/>
    </row>
    <row r="41" spans="1:66" ht="15.75" customHeight="1">
      <c r="A41" s="368"/>
      <c r="B41" s="368"/>
      <c r="C41" s="81"/>
      <c r="D41" s="81"/>
      <c r="E41" s="81"/>
      <c r="F41" s="81"/>
      <c r="G41" s="81"/>
      <c r="H41" s="81"/>
      <c r="I41" s="81"/>
      <c r="J41" s="82"/>
      <c r="K41" s="349" t="s">
        <v>4</v>
      </c>
      <c r="L41" s="350"/>
      <c r="M41" s="11"/>
      <c r="N41" s="11"/>
      <c r="O41" s="11"/>
      <c r="P41" s="11"/>
      <c r="Q41" s="11"/>
      <c r="R41" s="11"/>
      <c r="S41" s="11"/>
      <c r="T41" s="25"/>
      <c r="U41" s="196"/>
      <c r="V41" s="10"/>
      <c r="W41" s="10"/>
      <c r="X41" s="10"/>
      <c r="Y41" s="10"/>
      <c r="Z41" s="30"/>
      <c r="AA41" s="16"/>
      <c r="AB41" s="14"/>
      <c r="AC41" s="14"/>
      <c r="AD41" s="14"/>
      <c r="AE41" s="14"/>
      <c r="AF41" s="14"/>
      <c r="AG41" s="15"/>
      <c r="AH41" s="36"/>
      <c r="AI41" s="14"/>
      <c r="AJ41" s="14"/>
      <c r="AK41" s="156"/>
      <c r="AL41" s="14"/>
      <c r="AM41" s="14"/>
      <c r="AN41" s="31"/>
      <c r="AO41" s="16"/>
      <c r="AP41" s="14"/>
      <c r="AQ41" s="14"/>
      <c r="AR41" s="14"/>
      <c r="AS41" s="14"/>
      <c r="AT41" s="14"/>
      <c r="AU41" s="89"/>
      <c r="AV41" s="14"/>
      <c r="AW41" s="16"/>
      <c r="AX41" s="14"/>
      <c r="AY41" s="111"/>
      <c r="AZ41" s="111"/>
      <c r="BA41" s="112"/>
      <c r="BB41" s="111"/>
      <c r="BC41" s="102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150"/>
    </row>
    <row r="42" spans="1:66" ht="15.75" customHeight="1">
      <c r="A42" s="368"/>
      <c r="B42" s="368"/>
      <c r="C42" s="127"/>
      <c r="D42" s="127"/>
      <c r="E42" s="127"/>
      <c r="F42" s="127"/>
      <c r="G42" s="127"/>
      <c r="H42" s="127"/>
      <c r="I42" s="127"/>
      <c r="J42" s="128"/>
      <c r="K42" s="347" t="s">
        <v>3</v>
      </c>
      <c r="L42" s="348"/>
      <c r="M42" s="18"/>
      <c r="N42" s="18"/>
      <c r="O42" s="18"/>
      <c r="P42" s="18"/>
      <c r="Q42" s="18"/>
      <c r="R42" s="18"/>
      <c r="S42" s="18"/>
      <c r="T42" s="27"/>
      <c r="U42" s="195"/>
      <c r="V42" s="17"/>
      <c r="W42" s="17"/>
      <c r="X42" s="17"/>
      <c r="Y42" s="17"/>
      <c r="Z42" s="32"/>
      <c r="AA42" s="19"/>
      <c r="AB42" s="17"/>
      <c r="AC42" s="17"/>
      <c r="AD42" s="17"/>
      <c r="AE42" s="17"/>
      <c r="AF42" s="17"/>
      <c r="AG42" s="18"/>
      <c r="AH42" s="37"/>
      <c r="AI42" s="17"/>
      <c r="AJ42" s="17"/>
      <c r="AK42" s="157"/>
      <c r="AL42" s="17"/>
      <c r="AM42" s="8"/>
      <c r="AN42" s="29"/>
      <c r="AO42" s="13"/>
      <c r="AP42" s="8"/>
      <c r="AQ42" s="48"/>
      <c r="AR42" s="48"/>
      <c r="AS42" s="48"/>
      <c r="AT42" s="48"/>
      <c r="AU42" s="53"/>
      <c r="AV42" s="48"/>
      <c r="AW42" s="13"/>
      <c r="AX42" s="8"/>
      <c r="AY42" s="8"/>
      <c r="AZ42" s="8"/>
      <c r="BA42" s="9"/>
      <c r="BB42" s="8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368"/>
      <c r="B43" s="368"/>
      <c r="C43" s="81"/>
      <c r="D43" s="81"/>
      <c r="E43" s="81"/>
      <c r="F43" s="81"/>
      <c r="G43" s="81"/>
      <c r="H43" s="81"/>
      <c r="I43" s="81"/>
      <c r="J43" s="82"/>
      <c r="K43" s="349" t="s">
        <v>4</v>
      </c>
      <c r="L43" s="350"/>
      <c r="M43" s="15"/>
      <c r="N43" s="15"/>
      <c r="O43" s="15"/>
      <c r="P43" s="15"/>
      <c r="Q43" s="15"/>
      <c r="R43" s="15"/>
      <c r="S43" s="15"/>
      <c r="T43" s="26"/>
      <c r="U43" s="194"/>
      <c r="V43" s="14"/>
      <c r="W43" s="14"/>
      <c r="X43" s="14"/>
      <c r="Y43" s="14"/>
      <c r="Z43" s="31"/>
      <c r="AA43" s="16"/>
      <c r="AB43" s="14"/>
      <c r="AC43" s="14"/>
      <c r="AD43" s="14"/>
      <c r="AE43" s="14"/>
      <c r="AF43" s="14"/>
      <c r="AG43" s="15"/>
      <c r="AH43" s="36"/>
      <c r="AI43" s="14"/>
      <c r="AJ43" s="14"/>
      <c r="AK43" s="156"/>
      <c r="AL43" s="14"/>
      <c r="AM43" s="14"/>
      <c r="AN43" s="31"/>
      <c r="AO43" s="16"/>
      <c r="AP43" s="14"/>
      <c r="AQ43" s="14"/>
      <c r="AR43" s="14"/>
      <c r="AS43" s="14"/>
      <c r="AT43" s="14"/>
      <c r="AU43" s="89"/>
      <c r="AV43" s="14"/>
      <c r="AW43" s="16"/>
      <c r="AX43" s="14"/>
      <c r="AY43" s="111"/>
      <c r="AZ43" s="111"/>
      <c r="BA43" s="112"/>
      <c r="BB43" s="111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368"/>
      <c r="B44" s="368"/>
      <c r="C44" s="127"/>
      <c r="D44" s="127"/>
      <c r="E44" s="127"/>
      <c r="F44" s="127"/>
      <c r="G44" s="127"/>
      <c r="H44" s="127"/>
      <c r="I44" s="127"/>
      <c r="J44" s="128"/>
      <c r="K44" s="347" t="s">
        <v>3</v>
      </c>
      <c r="L44" s="348"/>
      <c r="M44" s="18"/>
      <c r="N44" s="18"/>
      <c r="O44" s="18"/>
      <c r="P44" s="18"/>
      <c r="Q44" s="18"/>
      <c r="R44" s="18"/>
      <c r="S44" s="18"/>
      <c r="T44" s="27"/>
      <c r="U44" s="195"/>
      <c r="V44" s="17"/>
      <c r="W44" s="17"/>
      <c r="X44" s="17"/>
      <c r="Y44" s="17"/>
      <c r="Z44" s="32"/>
      <c r="AA44" s="19"/>
      <c r="AB44" s="17"/>
      <c r="AC44" s="17"/>
      <c r="AD44" s="17"/>
      <c r="AE44" s="17"/>
      <c r="AF44" s="17"/>
      <c r="AG44" s="18"/>
      <c r="AH44" s="37"/>
      <c r="AI44" s="17"/>
      <c r="AJ44" s="17"/>
      <c r="AK44" s="157"/>
      <c r="AL44" s="17"/>
      <c r="AM44" s="8"/>
      <c r="AN44" s="29"/>
      <c r="AO44" s="13"/>
      <c r="AP44" s="8"/>
      <c r="AQ44" s="48"/>
      <c r="AR44" s="48"/>
      <c r="AS44" s="48"/>
      <c r="AT44" s="48"/>
      <c r="AU44" s="53"/>
      <c r="AV44" s="48"/>
      <c r="AW44" s="13"/>
      <c r="AX44" s="8"/>
      <c r="AY44" s="8"/>
      <c r="AZ44" s="8"/>
      <c r="BA44" s="9"/>
      <c r="BB44" s="8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368"/>
      <c r="B45" s="368"/>
      <c r="C45" s="81"/>
      <c r="D45" s="81"/>
      <c r="E45" s="81"/>
      <c r="F45" s="81"/>
      <c r="G45" s="81"/>
      <c r="H45" s="81"/>
      <c r="I45" s="81"/>
      <c r="J45" s="82"/>
      <c r="K45" s="349" t="s">
        <v>4</v>
      </c>
      <c r="L45" s="350"/>
      <c r="M45" s="15"/>
      <c r="N45" s="15"/>
      <c r="O45" s="15"/>
      <c r="P45" s="15"/>
      <c r="Q45" s="15"/>
      <c r="R45" s="15"/>
      <c r="S45" s="15"/>
      <c r="T45" s="26"/>
      <c r="U45" s="194"/>
      <c r="V45" s="14"/>
      <c r="W45" s="14"/>
      <c r="X45" s="14"/>
      <c r="Y45" s="14"/>
      <c r="Z45" s="31"/>
      <c r="AA45" s="16"/>
      <c r="AB45" s="14"/>
      <c r="AC45" s="14"/>
      <c r="AD45" s="14"/>
      <c r="AE45" s="14"/>
      <c r="AF45" s="14"/>
      <c r="AG45" s="15"/>
      <c r="AH45" s="36"/>
      <c r="AI45" s="14"/>
      <c r="AJ45" s="14"/>
      <c r="AK45" s="156"/>
      <c r="AL45" s="14"/>
      <c r="AM45" s="14"/>
      <c r="AN45" s="31"/>
      <c r="AO45" s="16"/>
      <c r="AP45" s="14"/>
      <c r="AQ45" s="14"/>
      <c r="AR45" s="14"/>
      <c r="AS45" s="14"/>
      <c r="AT45" s="14"/>
      <c r="AU45" s="89"/>
      <c r="AV45" s="14"/>
      <c r="AW45" s="16"/>
      <c r="AX45" s="14"/>
      <c r="AY45" s="111"/>
      <c r="AZ45" s="111"/>
      <c r="BA45" s="112"/>
      <c r="BB45" s="111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368"/>
      <c r="B46" s="368"/>
      <c r="C46" s="127"/>
      <c r="D46" s="127"/>
      <c r="E46" s="127"/>
      <c r="F46" s="127"/>
      <c r="G46" s="127"/>
      <c r="H46" s="127"/>
      <c r="I46" s="127"/>
      <c r="J46" s="128"/>
      <c r="K46" s="347" t="s">
        <v>3</v>
      </c>
      <c r="L46" s="348"/>
      <c r="M46" s="18"/>
      <c r="N46" s="18"/>
      <c r="O46" s="18"/>
      <c r="P46" s="18"/>
      <c r="Q46" s="18"/>
      <c r="R46" s="18"/>
      <c r="S46" s="18"/>
      <c r="T46" s="27"/>
      <c r="U46" s="195"/>
      <c r="V46" s="17"/>
      <c r="W46" s="17"/>
      <c r="X46" s="17"/>
      <c r="Y46" s="17"/>
      <c r="Z46" s="32"/>
      <c r="AA46" s="19"/>
      <c r="AB46" s="17"/>
      <c r="AC46" s="17"/>
      <c r="AD46" s="17"/>
      <c r="AE46" s="17"/>
      <c r="AF46" s="17"/>
      <c r="AG46" s="18"/>
      <c r="AH46" s="37"/>
      <c r="AI46" s="17"/>
      <c r="AJ46" s="17"/>
      <c r="AK46" s="157"/>
      <c r="AL46" s="17"/>
      <c r="AM46" s="8"/>
      <c r="AN46" s="29"/>
      <c r="AO46" s="13"/>
      <c r="AP46" s="8"/>
      <c r="AQ46" s="48"/>
      <c r="AR46" s="48"/>
      <c r="AS46" s="48"/>
      <c r="AT46" s="48"/>
      <c r="AU46" s="53"/>
      <c r="AV46" s="48"/>
      <c r="AW46" s="13"/>
      <c r="AX46" s="8"/>
      <c r="AY46" s="8"/>
      <c r="AZ46" s="8"/>
      <c r="BA46" s="9"/>
      <c r="BB46" s="8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368"/>
      <c r="B47" s="368"/>
      <c r="C47" s="81"/>
      <c r="D47" s="81"/>
      <c r="E47" s="81"/>
      <c r="F47" s="81"/>
      <c r="G47" s="81"/>
      <c r="H47" s="81"/>
      <c r="I47" s="81"/>
      <c r="J47" s="82"/>
      <c r="K47" s="349" t="s">
        <v>4</v>
      </c>
      <c r="L47" s="350"/>
      <c r="M47" s="15"/>
      <c r="N47" s="15"/>
      <c r="O47" s="15"/>
      <c r="P47" s="15"/>
      <c r="Q47" s="15"/>
      <c r="R47" s="15"/>
      <c r="S47" s="15"/>
      <c r="T47" s="26"/>
      <c r="U47" s="194"/>
      <c r="V47" s="14"/>
      <c r="W47" s="14"/>
      <c r="X47" s="14"/>
      <c r="Y47" s="14"/>
      <c r="Z47" s="31"/>
      <c r="AA47" s="16"/>
      <c r="AB47" s="14"/>
      <c r="AC47" s="14"/>
      <c r="AD47" s="14"/>
      <c r="AE47" s="14"/>
      <c r="AF47" s="14"/>
      <c r="AG47" s="15"/>
      <c r="AH47" s="36"/>
      <c r="AI47" s="14"/>
      <c r="AJ47" s="14"/>
      <c r="AK47" s="156"/>
      <c r="AL47" s="14"/>
      <c r="AM47" s="14"/>
      <c r="AN47" s="31"/>
      <c r="AO47" s="16"/>
      <c r="AP47" s="14"/>
      <c r="AQ47" s="14"/>
      <c r="AR47" s="14"/>
      <c r="AS47" s="14"/>
      <c r="AT47" s="14"/>
      <c r="AU47" s="89"/>
      <c r="AV47" s="14"/>
      <c r="AW47" s="16"/>
      <c r="AX47" s="14"/>
      <c r="AY47" s="111"/>
      <c r="AZ47" s="111"/>
      <c r="BA47" s="112"/>
      <c r="BB47" s="111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368"/>
      <c r="B48" s="368"/>
      <c r="C48" s="127"/>
      <c r="D48" s="127"/>
      <c r="E48" s="127"/>
      <c r="F48" s="127"/>
      <c r="G48" s="127"/>
      <c r="H48" s="127"/>
      <c r="I48" s="127"/>
      <c r="J48" s="128"/>
      <c r="K48" s="347" t="s">
        <v>3</v>
      </c>
      <c r="L48" s="348"/>
      <c r="M48" s="18"/>
      <c r="N48" s="18"/>
      <c r="O48" s="18"/>
      <c r="P48" s="18"/>
      <c r="Q48" s="18"/>
      <c r="R48" s="18"/>
      <c r="S48" s="18"/>
      <c r="T48" s="27"/>
      <c r="U48" s="195"/>
      <c r="V48" s="17"/>
      <c r="W48" s="17"/>
      <c r="X48" s="17"/>
      <c r="Y48" s="17"/>
      <c r="Z48" s="32"/>
      <c r="AA48" s="19"/>
      <c r="AB48" s="17"/>
      <c r="AC48" s="17"/>
      <c r="AD48" s="17"/>
      <c r="AE48" s="17"/>
      <c r="AF48" s="17"/>
      <c r="AG48" s="18"/>
      <c r="AH48" s="37"/>
      <c r="AI48" s="17"/>
      <c r="AJ48" s="17"/>
      <c r="AK48" s="157"/>
      <c r="AL48" s="17"/>
      <c r="AM48" s="8"/>
      <c r="AN48" s="29"/>
      <c r="AO48" s="13"/>
      <c r="AP48" s="8"/>
      <c r="AQ48" s="48"/>
      <c r="AR48" s="48"/>
      <c r="AS48" s="48"/>
      <c r="AT48" s="48"/>
      <c r="AU48" s="53"/>
      <c r="AV48" s="48"/>
      <c r="AW48" s="13"/>
      <c r="AX48" s="8"/>
      <c r="AY48" s="8"/>
      <c r="AZ48" s="8"/>
      <c r="BA48" s="9"/>
      <c r="BB48" s="8"/>
      <c r="BC48" s="102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150"/>
    </row>
    <row r="49" spans="1:66" ht="15.75" customHeight="1">
      <c r="A49" s="369"/>
      <c r="B49" s="369"/>
      <c r="C49" s="81"/>
      <c r="D49" s="81"/>
      <c r="E49" s="81"/>
      <c r="F49" s="81"/>
      <c r="G49" s="81"/>
      <c r="H49" s="81"/>
      <c r="I49" s="81"/>
      <c r="J49" s="82"/>
      <c r="K49" s="349" t="s">
        <v>4</v>
      </c>
      <c r="L49" s="350"/>
      <c r="M49" s="15"/>
      <c r="N49" s="15"/>
      <c r="O49" s="15"/>
      <c r="P49" s="15"/>
      <c r="Q49" s="15"/>
      <c r="R49" s="15"/>
      <c r="S49" s="15"/>
      <c r="T49" s="26"/>
      <c r="U49" s="194"/>
      <c r="V49" s="14"/>
      <c r="W49" s="14"/>
      <c r="X49" s="14"/>
      <c r="Y49" s="14"/>
      <c r="Z49" s="31"/>
      <c r="AA49" s="16"/>
      <c r="AB49" s="14"/>
      <c r="AC49" s="14"/>
      <c r="AD49" s="14"/>
      <c r="AE49" s="14"/>
      <c r="AF49" s="14"/>
      <c r="AG49" s="15"/>
      <c r="AH49" s="36"/>
      <c r="AI49" s="14"/>
      <c r="AJ49" s="14"/>
      <c r="AK49" s="156"/>
      <c r="AL49" s="14"/>
      <c r="AM49" s="14"/>
      <c r="AN49" s="31"/>
      <c r="AO49" s="16"/>
      <c r="AP49" s="14"/>
      <c r="AQ49" s="14"/>
      <c r="AR49" s="14"/>
      <c r="AS49" s="14"/>
      <c r="AT49" s="14"/>
      <c r="AU49" s="89"/>
      <c r="AV49" s="14"/>
      <c r="AW49" s="16"/>
      <c r="AX49" s="14"/>
      <c r="AY49" s="111"/>
      <c r="AZ49" s="111"/>
      <c r="BA49" s="112"/>
      <c r="BB49" s="111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49"/>
    </row>
    <row r="50" spans="37:38" s="100" customFormat="1" ht="15.75" customHeight="1">
      <c r="AK50" s="4"/>
      <c r="AL50" s="4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20"/>
      <c r="U51" s="60"/>
      <c r="V51" s="60"/>
      <c r="W51" s="12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1"/>
      <c r="AK51" s="60"/>
      <c r="AL51" s="60"/>
      <c r="AM51" s="60"/>
      <c r="AN51" s="121"/>
      <c r="AO51" s="60"/>
      <c r="AP51" s="60"/>
      <c r="AQ51" s="60"/>
      <c r="AR51" s="60"/>
      <c r="AS51" s="60"/>
      <c r="AT51" s="121"/>
      <c r="AU51" s="122"/>
      <c r="AV51" s="60"/>
      <c r="AW51" s="60"/>
      <c r="AX51" s="123"/>
      <c r="AY51" s="189"/>
      <c r="AZ51" s="189"/>
      <c r="BA51" s="55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5"/>
      <c r="V52" s="189"/>
      <c r="W52" s="189"/>
      <c r="X52" s="5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59"/>
      <c r="AL52" s="189"/>
      <c r="AM52" s="189"/>
      <c r="AN52" s="189"/>
      <c r="AO52" s="59"/>
      <c r="AP52" s="189"/>
      <c r="AQ52" s="189"/>
      <c r="AR52" s="189"/>
      <c r="AS52" s="189"/>
      <c r="AT52" s="189"/>
      <c r="AU52" s="59"/>
      <c r="AV52" s="6"/>
      <c r="AW52" s="189"/>
      <c r="AX52" s="189"/>
      <c r="AY52" s="189"/>
      <c r="AZ52" s="189"/>
      <c r="BA52" s="189"/>
      <c r="BB52" s="189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59"/>
      <c r="AP54" s="59"/>
      <c r="AQ54" s="59"/>
      <c r="AR54" s="59"/>
      <c r="AS54" s="59"/>
      <c r="AT54" s="59"/>
      <c r="AU54" s="59"/>
      <c r="BB54" s="189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5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</row>
    <row r="58" spans="1:54" s="4" customFormat="1" ht="18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37:38" ht="15.75" customHeight="1">
      <c r="AK59" s="158"/>
      <c r="AL59" s="15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132">
    <mergeCell ref="BL1:BM1"/>
    <mergeCell ref="B2:D2"/>
    <mergeCell ref="B3:D3"/>
    <mergeCell ref="O5:Q5"/>
    <mergeCell ref="V5:X5"/>
    <mergeCell ref="AC5:AE5"/>
    <mergeCell ref="AJ5:AL5"/>
    <mergeCell ref="AQ5:AS5"/>
    <mergeCell ref="AX5:AZ5"/>
    <mergeCell ref="BD5:BE5"/>
    <mergeCell ref="BI5:BJ5"/>
    <mergeCell ref="K6:L6"/>
    <mergeCell ref="BE6:BF6"/>
    <mergeCell ref="BJ6:BK6"/>
    <mergeCell ref="B7:E7"/>
    <mergeCell ref="F7:J7"/>
    <mergeCell ref="K7:L7"/>
    <mergeCell ref="BD7:BL7"/>
    <mergeCell ref="A8:A21"/>
    <mergeCell ref="B8:E9"/>
    <mergeCell ref="F8:J9"/>
    <mergeCell ref="K8:L8"/>
    <mergeCell ref="BI8:BJ8"/>
    <mergeCell ref="K9:L9"/>
    <mergeCell ref="B10:E11"/>
    <mergeCell ref="F10:J11"/>
    <mergeCell ref="K10:L10"/>
    <mergeCell ref="BH10:BI10"/>
    <mergeCell ref="K11:L11"/>
    <mergeCell ref="BH11:BI11"/>
    <mergeCell ref="B12:E13"/>
    <mergeCell ref="F12:J13"/>
    <mergeCell ref="K12:L12"/>
    <mergeCell ref="BH12:BI12"/>
    <mergeCell ref="BK12:BM12"/>
    <mergeCell ref="K13:L13"/>
    <mergeCell ref="BH13:BI13"/>
    <mergeCell ref="BK13:BL13"/>
    <mergeCell ref="B14:E15"/>
    <mergeCell ref="F14:J15"/>
    <mergeCell ref="K14:L14"/>
    <mergeCell ref="K15:L15"/>
    <mergeCell ref="B16:E17"/>
    <mergeCell ref="F16:J17"/>
    <mergeCell ref="K16:L16"/>
    <mergeCell ref="K17:L17"/>
    <mergeCell ref="BH17:BI17"/>
    <mergeCell ref="B18:E19"/>
    <mergeCell ref="F18:J19"/>
    <mergeCell ref="K18:L18"/>
    <mergeCell ref="BH18:BI18"/>
    <mergeCell ref="K19:L19"/>
    <mergeCell ref="BH19:BI19"/>
    <mergeCell ref="BK19:BM19"/>
    <mergeCell ref="B20:E21"/>
    <mergeCell ref="F20:J21"/>
    <mergeCell ref="K20:L20"/>
    <mergeCell ref="BH20:BI20"/>
    <mergeCell ref="BK20:BL20"/>
    <mergeCell ref="K21:L21"/>
    <mergeCell ref="A22:A30"/>
    <mergeCell ref="B22:J23"/>
    <mergeCell ref="K22:L22"/>
    <mergeCell ref="K23:L23"/>
    <mergeCell ref="B24:L30"/>
    <mergeCell ref="M24:M30"/>
    <mergeCell ref="N24:N30"/>
    <mergeCell ref="O24:O30"/>
    <mergeCell ref="P24:P30"/>
    <mergeCell ref="Q24:Q30"/>
    <mergeCell ref="R24:R30"/>
    <mergeCell ref="S24:S30"/>
    <mergeCell ref="T24:T30"/>
    <mergeCell ref="U24:U30"/>
    <mergeCell ref="V24:V30"/>
    <mergeCell ref="W24:W30"/>
    <mergeCell ref="X24:X30"/>
    <mergeCell ref="Y24:Y30"/>
    <mergeCell ref="Z24:Z30"/>
    <mergeCell ref="AA24:AA30"/>
    <mergeCell ref="AB24:AB30"/>
    <mergeCell ref="AC24:AC30"/>
    <mergeCell ref="AD24:AD30"/>
    <mergeCell ref="AE24:AE30"/>
    <mergeCell ref="AO24:AO30"/>
    <mergeCell ref="AP24:AP30"/>
    <mergeCell ref="AQ24:AQ30"/>
    <mergeCell ref="AF24:AF30"/>
    <mergeCell ref="AG24:AG30"/>
    <mergeCell ref="AH24:AH30"/>
    <mergeCell ref="AI24:AI30"/>
    <mergeCell ref="AJ24:AJ30"/>
    <mergeCell ref="AK24:AK30"/>
    <mergeCell ref="BB24:BB30"/>
    <mergeCell ref="A32:A49"/>
    <mergeCell ref="B32:B39"/>
    <mergeCell ref="K32:L32"/>
    <mergeCell ref="K33:L33"/>
    <mergeCell ref="K34:L34"/>
    <mergeCell ref="AR24:AR30"/>
    <mergeCell ref="AS24:AS30"/>
    <mergeCell ref="AT24:AT30"/>
    <mergeCell ref="AU24:AU30"/>
    <mergeCell ref="B40:B49"/>
    <mergeCell ref="K40:L40"/>
    <mergeCell ref="K41:L41"/>
    <mergeCell ref="K42:L42"/>
    <mergeCell ref="K43:L43"/>
    <mergeCell ref="AX24:AX30"/>
    <mergeCell ref="AV24:AV30"/>
    <mergeCell ref="AW24:AW30"/>
    <mergeCell ref="AL24:AL30"/>
    <mergeCell ref="AM24:AM30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V2:W2"/>
    <mergeCell ref="AF2:AH2"/>
    <mergeCell ref="AJ2:AV2"/>
    <mergeCell ref="AY2:BA2"/>
    <mergeCell ref="K44:L44"/>
    <mergeCell ref="K45:L45"/>
    <mergeCell ref="AY24:AY30"/>
    <mergeCell ref="AZ24:AZ30"/>
    <mergeCell ref="BA24:BA30"/>
    <mergeCell ref="AN24:AN30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2020-07-08T01:32:38Z</cp:lastPrinted>
  <dcterms:created xsi:type="dcterms:W3CDTF">2018-08-08T02:34:33Z</dcterms:created>
  <dcterms:modified xsi:type="dcterms:W3CDTF">2020-10-13T07:27:29Z</dcterms:modified>
  <cp:category/>
  <cp:version/>
  <cp:contentType/>
  <cp:contentStatus/>
</cp:coreProperties>
</file>