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8C7C215-49B9-4E79-9F61-93AE65483C17}"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<sst xmlns="http://schemas.openxmlformats.org/spreadsheetml/2006/main" count="3272" uniqueCount="1054">
  <si>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</si>
  <si>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</si>
  <si>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</si>
  <si>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</si>
  <si>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</si>
  <si>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</si>
  <si>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</si>
  <si>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</si>
  <si>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</si>
  <si>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</si>
  <si>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</si>
  <si>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</si>
  <si>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</si>
  <si>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</si>
  <si>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</si>
  <si>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</si>
  <si>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</si>
  <si>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</si>
  <si>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</si>
  <si>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</si>
  <si>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</si>
  <si>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</si>
  <si>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</si>
  <si>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</si>
  <si>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</si>
  <si>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</si>
  <si>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</si>
  <si>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</si>
  <si>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</si>
  <si>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</si>
  <si>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</si>
  <si>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</si>
  <si>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</si>
  <si>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</si>
  <si>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</si>
  <si>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</si>
  <si>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</si>
  <si>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</si>
  <si>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</si>
  <si>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</si>
  <si>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</si>
  <si>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</si>
  <si>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</si>
  <si>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</si>
  <si>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</si>
  <si>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</si>
  <si>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</si>
  <si>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</si>
  <si>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</si>
  <si>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</si>
  <si>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</si>
  <si>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</si>
  <si>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</si>
  <si>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</si>
  <si>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</si>
  <si>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</si>
  <si>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</si>
  <si>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</si>
  <si>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</si>
  <si>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</si>
  <si>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</si>
  <si>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</si>
  <si>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</si>
  <si>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</si>
  <si>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</si>
  <si>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</si>
  <si>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</si>
  <si>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</si>
  <si>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</si>
  <si>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</si>
  <si>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</si>
  <si>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</si>
  <si>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</si>
  <si>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</si>
  <si>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</si>
  <si>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</si>
  <si>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</si>
  <si>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</si>
  <si>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</si>
  <si>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</si>
  <si>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</si>
  <si>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</si>
  <si>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</si>
  <si>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</si>
  <si>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</si>
  <si>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</si>
  <si>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</si>
  <si>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</si>
  <si>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</si>
  <si>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</si>
  <si>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</si>
  <si>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</si>
  <si>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</si>
  <si>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</si>
  <si>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</si>
  <si>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</si>
  <si>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</si>
  <si>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</si>
  <si>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</si>
  <si>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</si>
  <si>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</si>
  <si>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</si>
  <si>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</si>
  <si>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</si>
  <si>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</si>
  <si>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</si>
  <si>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</si>
  <si>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</si>
  <si>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</si>
  <si>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</si>
  <si>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</si>
  <si>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</si>
  <si>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</si>
  <si>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</si>
  <si>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</si>
  <si>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</si>
  <si>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</si>
  <si>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</si>
  <si>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</si>
  <si>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</si>
  <si>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</si>
  <si>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</si>
  <si>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</si>
  <si>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</si>
  <si>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</si>
  <si>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</si>
  <si>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</si>
  <si>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</si>
  <si>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</si>
  <si>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</si>
  <si>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</si>
  <si>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</si>
  <si>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</si>
  <si>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</si>
  <si>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</si>
  <si>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</si>
  <si>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</si>
  <si>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</si>
  <si>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</si>
  <si>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</si>
  <si>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</si>
  <si>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</si>
  <si>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</si>
  <si>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</si>
  <si>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</si>
  <si>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</si>
  <si>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</si>
  <si>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</si>
  <si>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</si>
  <si>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</si>
  <si>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</si>
  <si>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</si>
  <si>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</si>
  <si>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</si>
  <si>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</si>
  <si>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</si>
  <si>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</si>
  <si>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</si>
  <si>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</si>
  <si>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</si>
  <si>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</si>
  <si>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</si>
  <si>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</si>
  <si>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</si>
  <si>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</si>
  <si>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</si>
  <si>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</si>
  <si>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</si>
  <si>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</si>
  <si>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</si>
  <si>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</si>
  <si>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</si>
  <si>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</si>
  <si>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</si>
  <si>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</si>
  <si>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</si>
  <si>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</si>
  <si>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</si>
  <si>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</si>
  <si>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</si>
  <si>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</si>
  <si>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</si>
  <si>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</si>
  <si>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</si>
  <si>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</si>
  <si>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</si>
  <si>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</si>
  <si>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</si>
  <si>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</si>
  <si>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</si>
  <si>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</si>
  <si>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</si>
  <si>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</si>
  <si>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</si>
  <si>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</si>
  <si>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</si>
  <si>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</si>
  <si>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</si>
  <si>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</si>
  <si>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</si>
  <si>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</si>
  <si>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</si>
  <si>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</si>
  <si>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</si>
  <si>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</si>
  <si>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</si>
  <si>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</si>
  <si>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</si>
  <si>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</si>
  <si>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</si>
  <si>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</si>
  <si>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</si>
  <si>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</si>
  <si>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</si>
  <si>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</si>
  <si>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</si>
  <si>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</si>
  <si>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</si>
  <si>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</si>
  <si>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</si>
  <si>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</si>
  <si>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</si>
  <si>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</si>
  <si>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</si>
  <si>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</si>
  <si>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</si>
  <si>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</si>
  <si>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</si>
  <si>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</si>
  <si>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</si>
  <si>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</si>
  <si>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</si>
  <si>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</si>
  <si>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</si>
  <si>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</si>
  <si>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</si>
  <si>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</si>
  <si>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</si>
  <si>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</si>
  <si>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</si>
  <si>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</si>
  <si>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</si>
  <si>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</si>
  <si>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</si>
  <si>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</si>
  <si>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</si>
  <si>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</si>
  <si>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</si>
  <si>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</si>
  <si>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</si>
  <si>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</si>
  <si>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</si>
  <si>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</si>
  <si>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</si>
  <si>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</si>
  <si>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</si>
  <si>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</si>
  <si>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</si>
  <si>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</si>
  <si>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</si>
  <si>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</si>
  <si>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</si>
  <si>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</si>
  <si>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</si>
  <si>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</si>
  <si>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</si>
  <si>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</si>
  <si>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</si>
  <si>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</si>
  <si>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</si>
  <si>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</si>
  <si>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</si>
  <si>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</si>
  <si>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</si>
  <si>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</si>
  <si>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</si>
  <si>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</si>
  <si>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</si>
  <si>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</si>
  <si>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</si>
  <si>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</si>
  <si>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</si>
  <si>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</si>
  <si>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</si>
  <si>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</si>
  <si>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</si>
  <si>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</si>
  <si>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</si>
  <si>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</si>
  <si>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</si>
  <si>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</si>
  <si>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</si>
  <si>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</si>
  <si>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</si>
  <si>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</si>
  <si>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</si>
  <si>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</si>
  <si>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</si>
  <si>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</si>
  <si>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</si>
  <si>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</si>
  <si>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</si>
  <si>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</si>
  <si>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</si>
  <si>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</si>
  <si>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</si>
  <si>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</si>
  <si>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</si>
  <si>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</si>
  <si>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</si>
  <si>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</si>
  <si>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</si>
  <si>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</si>
  <si>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</si>
  <si>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</si>
  <si>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</si>
  <si>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</si>
  <si>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</si>
  <si>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</si>
  <si>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</si>
  <si>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</si>
  <si>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</si>
  <si>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</si>
  <si>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</si>
  <si>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</si>
  <si>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</si>
  <si>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</si>
  <si>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</si>
  <si>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</si>
  <si>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</si>
  <si>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</si>
  <si>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</si>
  <si>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</si>
  <si>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</si>
  <si>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</si>
  <si>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</si>
  <si>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</si>
  <si>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</si>
  <si>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</si>
  <si>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</si>
  <si>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</si>
  <si>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</si>
  <si>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</si>
  <si>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</si>
  <si>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</si>
  <si>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</si>
  <si>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</si>
  <si>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</si>
  <si>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</si>
  <si>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</si>
  <si>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</si>
  <si>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</si>
  <si>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</si>
  <si>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</si>
  <si>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</si>
  <si>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</si>
  <si>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</si>
  <si>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</si>
  <si>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</si>
  <si>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</si>
  <si>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</si>
  <si>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</si>
  <si>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</si>
  <si>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</si>
  <si>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</si>
  <si>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</si>
  <si>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</si>
  <si>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</si>
  <si>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</si>
  <si>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</si>
  <si>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</si>
  <si>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</si>
  <si>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</si>
  <si>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</si>
  <si>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</si>
  <si>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</si>
  <si>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</si>
  <si>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</si>
  <si>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</si>
  <si>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</si>
  <si>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</si>
  <si>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</si>
  <si>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</si>
  <si>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</si>
  <si>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</si>
  <si>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</si>
  <si>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</si>
  <si>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</si>
  <si>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</si>
  <si>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</si>
  <si>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</si>
  <si>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</si>
  <si>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</si>
  <si>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</si>
  <si>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</si>
  <si>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</si>
  <si>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</si>
  <si>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</si>
  <si>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</si>
  <si>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</si>
  <si>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</si>
  <si>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</si>
  <si>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</si>
  <si>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</si>
  <si>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</si>
  <si>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</si>
  <si>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</si>
  <si>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</si>
  <si>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</si>
  <si>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</si>
  <si>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</si>
  <si>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</si>
  <si>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</si>
  <si>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</si>
  <si>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</si>
  <si>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</si>
  <si>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</si>
  <si>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</si>
  <si>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</si>
  <si>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</si>
  <si>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</si>
  <si>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</si>
  <si>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</si>
  <si>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</si>
  <si>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</si>
  <si>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</si>
  <si>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</si>
  <si>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</si>
  <si>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</si>
  <si>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</si>
  <si>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</si>
  <si>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</si>
  <si>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</si>
  <si>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</si>
  <si>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</si>
  <si>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</si>
  <si>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</si>
  <si>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</si>
  <si>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</si>
  <si>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</si>
  <si>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</si>
  <si>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</si>
  <si>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</si>
  <si>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</si>
  <si>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</si>
  <si>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</si>
  <si>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</si>
  <si>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</si>
  <si>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</si>
  <si>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</si>
  <si>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</si>
  <si>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</si>
  <si>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</si>
  <si>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</si>
  <si>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</si>
  <si>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</si>
  <si>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</si>
  <si>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</si>
  <si>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</si>
  <si>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</si>
  <si>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</si>
  <si>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</si>
  <si>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</si>
  <si>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</si>
  <si>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</si>
  <si>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</si>
  <si>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</si>
  <si>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</si>
  <si>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</si>
  <si>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</si>
  <si>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</si>
  <si>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</si>
  <si>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</si>
  <si>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</si>
  <si>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</si>
  <si>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</si>
  <si>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</si>
  <si>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</si>
  <si>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</si>
  <si>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</si>
  <si>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</si>
  <si>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</si>
  <si>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</si>
  <si>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</si>
  <si>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</si>
  <si>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</si>
  <si>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</si>
  <si>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</si>
  <si>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</si>
  <si>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</si>
  <si>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</si>
  <si>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</si>
  <si>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</si>
  <si>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</si>
  <si>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</si>
  <si>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</si>
  <si>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</si>
  <si>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</si>
  <si>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</si>
  <si>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</si>
  <si>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</si>
  <si>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</si>
  <si>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</si>
  <si>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</si>
  <si>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</si>
  <si>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</si>
  <si>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</si>
  <si>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</si>
  <si>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</si>
  <si>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</si>
  <si>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</si>
  <si>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</si>
  <si>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</si>
  <si>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</si>
  <si>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</si>
  <si>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</si>
  <si>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</si>
  <si>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</si>
  <si>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</si>
  <si>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</si>
  <si>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</si>
  <si>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</si>
  <si>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</si>
  <si>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</si>
  <si>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</si>
  <si>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</si>
  <si>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</si>
  <si>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</si>
  <si>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</si>
  <si>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</si>
  <si>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</si>
  <si>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</si>
  <si>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</si>
  <si>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</si>
  <si>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</si>
  <si>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</si>
  <si>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</si>
  <si>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</si>
  <si>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</si>
  <si>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</si>
  <si>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</si>
  <si>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</si>
  <si>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</si>
  <si>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</si>
  <si>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</si>
  <si>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</si>
  <si>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</si>
  <si>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</si>
  <si>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</si>
  <si>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</si>
  <si>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</si>
  <si>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</si>
  <si>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</si>
  <si>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</si>
  <si>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</si>
  <si>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</si>
  <si>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</si>
  <si>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</si>
  <si>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</si>
  <si>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</si>
  <si>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</si>
  <si>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</si>
  <si>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</si>
  <si>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</si>
  <si>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</si>
  <si>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</si>
  <si>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</si>
  <si>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</si>
  <si>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</si>
  <si>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</si>
  <si>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</si>
  <si>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</si>
  <si>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</si>
  <si>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</si>
  <si>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</si>
  <si>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</si>
  <si>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</si>
  <si>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</si>
  <si>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</si>
  <si>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</si>
  <si>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</si>
  <si>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</si>
  <si>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</si>
  <si>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</si>
  <si>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</si>
  <si>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</si>
  <si>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</si>
  <si>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</si>
  <si>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</si>
  <si>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</si>
  <si>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</si>
  <si>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</si>
  <si>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</si>
  <si>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</si>
  <si>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</si>
  <si>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</si>
  <si>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</si>
  <si>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</si>
  <si>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</si>
  <si>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</si>
  <si>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</si>
  <si>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</si>
  <si>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</si>
  <si>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</si>
  <si>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</si>
  <si>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</si>
  <si>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</si>
  <si>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</si>
  <si>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</si>
  <si>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</si>
  <si>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</si>
  <si>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</si>
  <si>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</si>
  <si>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</si>
  <si>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</si>
  <si>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</si>
  <si>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</si>
  <si>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</si>
  <si>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</si>
  <si>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</si>
  <si>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</si>
  <si>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</si>
  <si>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</si>
  <si>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</si>
  <si>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</si>
  <si>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</si>
  <si>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</si>
  <si>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</si>
  <si>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</si>
  <si>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</si>
  <si>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</si>
  <si>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</si>
  <si>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</si>
  <si>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</si>
  <si>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</si>
  <si>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</si>
  <si>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</si>
  <si>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</si>
  <si>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</si>
  <si>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</si>
  <si>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</si>
  <si>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</si>
  <si>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</si>
  <si>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</si>
  <si>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</si>
  <si>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</si>
  <si>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</si>
  <si>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</si>
  <si>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</si>
  <si>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</si>
  <si>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</si>
  <si>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</si>
  <si>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</si>
  <si>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</si>
  <si>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</si>
  <si>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</si>
  <si>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</si>
  <si>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</si>
  <si>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</si>
  <si>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</si>
  <si>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</si>
  <si>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</si>
  <si>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</si>
  <si>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</si>
  <si>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</si>
  <si>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</si>
  <si>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</si>
  <si>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</si>
  <si>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</si>
  <si>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</si>
  <si>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</si>
  <si>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</si>
  <si>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</si>
  <si>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</si>
  <si>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</si>
  <si>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</si>
  <si>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</si>
  <si>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</si>
  <si>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</si>
  <si>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</si>
  <si>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</si>
  <si>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</si>
  <si>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</si>
  <si>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</si>
  <si>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</si>
  <si>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</si>
  <si>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</si>
  <si>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</si>
  <si>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</si>
  <si>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</si>
  <si>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</si>
  <si>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</si>
  <si>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</si>
  <si>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</si>
  <si>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</si>
  <si>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</si>
  <si>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</si>
  <si>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</si>
  <si>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</si>
  <si>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</si>
  <si>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</si>
  <si>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</si>
  <si>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</si>
  <si>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</si>
  <si>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</si>
  <si>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</si>
  <si>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</si>
  <si>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</si>
  <si>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</si>
  <si>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</si>
  <si>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</si>
  <si>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</si>
  <si>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</si>
  <si>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</si>
  <si>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</si>
  <si>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</si>
  <si>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</si>
  <si>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</si>
  <si>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</si>
  <si>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</si>
  <si>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</si>
  <si>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</si>
  <si>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</si>
  <si>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</si>
  <si>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</si>
  <si>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</si>
  <si>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</si>
  <si>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</si>
  <si>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</si>
  <si>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</si>
  <si>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</si>
  <si>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</si>
  <si>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</si>
  <si>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</si>
  <si>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</si>
  <si>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</si>
  <si>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</si>
  <si>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</si>
  <si>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</si>
  <si>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</si>
  <si>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</si>
  <si>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</si>
  <si>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</si>
  <si>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</si>
  <si>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</si>
  <si>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</si>
  <si>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</si>
  <si>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</si>
  <si>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</si>
  <si>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</si>
  <si>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</si>
  <si>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</si>
  <si>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</si>
  <si>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</si>
  <si>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</si>
  <si>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</si>
  <si>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</si>
  <si>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</si>
  <si>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</si>
  <si>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</si>
  <si>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</si>
  <si>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</si>
  <si>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</si>
  <si>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</si>
  <si>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</si>
  <si>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</si>
  <si>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</si>
  <si>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</si>
  <si>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</si>
  <si>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</si>
  <si>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</si>
  <si>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</si>
  <si>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</si>
  <si>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</si>
  <si>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</si>
  <si>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</si>
  <si>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</si>
  <si>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</si>
  <si>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</si>
  <si>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</si>
  <si>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</si>
  <si>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</si>
  <si>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</si>
  <si>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</si>
  <si>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</si>
  <si>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</si>
  <si>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</si>
  <si>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</si>
  <si>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</si>
  <si>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</si>
  <si>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</si>
  <si>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</si>
  <si>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</si>
  <si>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</si>
  <si>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</si>
  <si>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</si>
  <si>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</si>
  <si>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</si>
  <si>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</si>
  <si>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</si>
  <si>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</si>
  <si>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</si>
  <si>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</si>
  <si>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</si>
  <si>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</si>
  <si>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</si>
  <si>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</si>
  <si>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</si>
  <si>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</si>
  <si>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</si>
  <si>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</si>
  <si>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</si>
  <si>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</si>
  <si>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</si>
  <si>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</si>
  <si>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</si>
  <si>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</si>
  <si>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</si>
  <si>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</si>
  <si>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</si>
  <si>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</si>
  <si>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</si>
  <si>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</si>
  <si>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</si>
  <si>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</si>
  <si>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</si>
  <si>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</si>
  <si>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</si>
  <si>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</si>
  <si>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</si>
  <si>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</si>
  <si>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</si>
  <si>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</si>
  <si>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</si>
  <si>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</si>
  <si>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</si>
  <si>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</si>
  <si>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</si>
  <si>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</si>
  <si>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</si>
  <si>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</si>
  <si>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</si>
  <si>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</si>
  <si>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</si>
  <si>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</si>
  <si>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</si>
  <si>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</si>
  <si>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</si>
  <si>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</si>
  <si>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</si>
  <si>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</si>
  <si>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</si>
  <si>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</si>
  <si>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</si>
  <si>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</si>
  <si>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</si>
  <si>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</si>
  <si>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</si>
  <si>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</si>
  <si>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</si>
  <si>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</si>
  <si>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</si>
  <si>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</si>
  <si>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</si>
  <si>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</si>
  <si>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</si>
  <si>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</si>
  <si>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</si>
  <si>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</si>
  <si>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</si>
  <si>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</si>
  <si>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</si>
  <si>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</si>
  <si>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</si>
  <si>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</si>
  <si>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</si>
  <si>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</si>
  <si>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</si>
  <si>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</si>
  <si>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</si>
  <si>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</si>
  <si>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</si>
  <si>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</si>
  <si>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</si>
  <si>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</si>
  <si>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</si>
  <si>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</si>
  <si>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</si>
  <si>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</si>
  <si>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</si>
  <si>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</si>
  <si>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</si>
  <si>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</si>
  <si>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</si>
  <si>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</si>
  <si>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</si>
  <si>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</si>
  <si>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</si>
  <si>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</si>
  <si>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</si>
  <si>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</si>
  <si>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</si>
  <si>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</si>
  <si>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</si>
  <si>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</si>
  <si>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</si>
  <si>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</si>
  <si>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</si>
  <si>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</si>
  <si>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</si>
  <si>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</si>
  <si>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</si>
  <si>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</si>
  <si>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</si>
  <si>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</si>
  <si>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</si>
  <si>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</si>
  <si>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</si>
  <si>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</si>
  <si>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</si>
  <si>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</si>
  <si>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</si>
  <si>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</si>
  <si>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</si>
  <si>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</si>
  <si>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</si>
  <si>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</si>
  <si>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</si>
  <si>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</si>
  <si>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</si>
  <si>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</si>
  <si>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</si>
  <si>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</si>
  <si>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</si>
  <si>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</si>
  <si>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</si>
  <si>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</si>
  <si>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</si>
  <si>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</si>
  <si>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</si>
  <si>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</si>
  <si>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</si>
  <si>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</si>
  <si>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</si>
  <si>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</si>
  <si>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</si>
  <si>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</si>
  <si>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</si>
  <si>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</si>
  <si>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</si>
  <si>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</si>
  <si>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</si>
  <si>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</si>
  <si>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</si>
  <si>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</si>
  <si>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</si>
  <si>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</si>
  <si>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</si>
  <si>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</si>
  <si>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</si>
  <si>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</si>
  <si>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</si>
  <si>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</si>
  <si>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</si>
  <si>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</si>
  <si>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</si>
  <si>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</si>
  <si>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</si>
  <si>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</si>
  <si>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</si>
  <si>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</si>
  <si>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</si>
  <si>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</si>
  <si>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</si>
  <si>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</si>
  <si>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</si>
  <si>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</si>
  <si>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</si>
  <si>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</si>
  <si>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</si>
  <si>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</si>
  <si>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</si>
  <si>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</si>
  <si>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</si>
  <si>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</si>
  <si>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</si>
  <si>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</si>
  <si>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</si>
  <si>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</si>
  <si>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</si>
  <si>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</si>
  <si>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</si>
  <si>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</si>
  <si>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</si>
  <si>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</si>
  <si>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</si>
  <si>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</si>
  <si>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</si>
  <si>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</si>
  <si>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</si>
  <si>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</si>
  <si>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</si>
  <si>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</si>
  <si>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</si>
  <si>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</si>
  <si>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</si>
  <si>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</si>
  <si>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</si>
  <si>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</si>
  <si>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</si>
  <si>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</si>
  <si>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</si>
  <si>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</si>
  <si>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</si>
  <si>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</si>
  <si>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</si>
  <si>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</si>
  <si>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</si>
  <si>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</si>
  <si>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</si>
  <si>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</si>
  <si>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</si>
  <si>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</si>
  <si>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</si>
  <si>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</si>
  <si>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</si>
  <si>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</si>
  <si>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</si>
  <si>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</si>
  <si>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</si>
  <si>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</si>
  <si>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</si>
  <si>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</si>
  <si>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</si>
  <si>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</si>
  <si>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</si>
  <si>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</si>
  <si>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</si>
  <si>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医療法人社団和風会所沢リハビリテーション病院</t>
    <phoneticPr fontId="3"/>
  </si>
  <si>
    <t>〒359-0002 所沢市中富１０１６</t>
    <phoneticPr fontId="3"/>
  </si>
  <si>
    <t>〇</t>
  </si>
  <si>
    <t>医療法人</t>
  </si>
  <si>
    <t>内科</t>
  </si>
  <si>
    <t>回復期ﾘﾊﾋﾞﾘﾃｰｼｮﾝ病棟入院料１</t>
  </si>
  <si>
    <t>ＤＰＣ病院ではない</t>
  </si>
  <si>
    <t>有</t>
  </si>
  <si>
    <t>-</t>
    <phoneticPr fontId="3"/>
  </si>
  <si>
    <t>体制強化加算１の届出有り</t>
  </si>
  <si>
    <t>2階病棟</t>
  </si>
  <si>
    <t>回復期機能</t>
  </si>
  <si>
    <t>未突合</t>
  </si>
  <si>
    <t>未突合</t>
    <phoneticPr fontId="10"/>
  </si>
  <si>
    <t>3階病棟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</si>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</sst>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1138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1040</v>
      </c>
      <c r="M12" s="29"/>
    </row>
    <row r="13" spans="1:22" s="21" customFormat="1" ht="34.5" customHeight="1">
      <c r="A13" s="244" t="s">
        <v>606</v>
      </c>
      <c r="B13" s="17"/>
      <c r="C13" s="19"/>
      <c r="D13" s="19"/>
      <c r="E13" s="19"/>
      <c r="F13" s="19"/>
      <c r="G13" s="19"/>
      <c r="H13" s="20"/>
      <c r="I13" s="422" t="s">
        <v>5</v>
      </c>
      <c r="J13" s="422"/>
      <c r="K13" s="422"/>
      <c r="L13" s="28"/>
      <c r="M13" s="28" t="s">
        <v>1040</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533</v>
      </c>
      <c r="M17" s="29" t="s">
        <v>1050</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1040</v>
      </c>
      <c r="M25" s="29"/>
    </row>
    <row r="26" spans="1:22" s="21" customFormat="1" ht="34.5" customHeight="1">
      <c r="A26" s="244" t="s">
        <v>607</v>
      </c>
      <c r="B26" s="17"/>
      <c r="C26" s="19"/>
      <c r="D26" s="19"/>
      <c r="E26" s="19"/>
      <c r="F26" s="19"/>
      <c r="G26" s="19"/>
      <c r="H26" s="20"/>
      <c r="I26" s="303" t="s">
        <v>5</v>
      </c>
      <c r="J26" s="304"/>
      <c r="K26" s="305"/>
      <c r="L26" s="28"/>
      <c r="M26" s="28" t="s">
        <v>1040</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1048</v>
      </c>
      <c r="M44" s="282" t="s">
        <v>1052</v>
      </c>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112</v>
      </c>
      <c r="K103" s="237" t="str">
        <f t="shared" si="1"/>
        <v/>
      </c>
      <c r="L103" s="258">
        <v>56</v>
      </c>
      <c r="M103" s="258">
        <v>56</v>
      </c>
    </row>
    <row r="104" spans="1:22" s="83" customFormat="1" ht="34.5" customHeight="1">
      <c r="A104" s="244" t="s">
        <v>614</v>
      </c>
      <c r="B104" s="84"/>
      <c r="C104" s="396"/>
      <c r="D104" s="397"/>
      <c r="E104" s="428"/>
      <c r="F104" s="429"/>
      <c r="G104" s="320" t="s">
        <v>47</v>
      </c>
      <c r="H104" s="322"/>
      <c r="I104" s="420"/>
      <c r="J104" s="256">
        <f t="shared" si="0"/>
        <v>112</v>
      </c>
      <c r="K104" s="237" t="str">
        <f t="shared" si="1"/>
        <v/>
      </c>
      <c r="L104" s="258">
        <v>56</v>
      </c>
      <c r="M104" s="258">
        <v>56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112</v>
      </c>
      <c r="K106" s="237" t="str">
        <f t="shared" si="1"/>
        <v/>
      </c>
      <c r="L106" s="258">
        <v>56</v>
      </c>
      <c r="M106" s="258">
        <v>56</v>
      </c>
    </row>
    <row r="107" spans="1:22" s="83" customFormat="1" ht="34.5" customHeight="1">
      <c r="A107" s="244" t="s">
        <v>614</v>
      </c>
      <c r="B107" s="84"/>
      <c r="C107" s="396"/>
      <c r="D107" s="397"/>
      <c r="E107" s="428"/>
      <c r="F107" s="429"/>
      <c r="G107" s="320" t="s">
        <v>47</v>
      </c>
      <c r="H107" s="322"/>
      <c r="I107" s="420"/>
      <c r="J107" s="256">
        <f t="shared" si="0"/>
        <v>112</v>
      </c>
      <c r="K107" s="237" t="str">
        <f t="shared" si="1"/>
        <v/>
      </c>
      <c r="L107" s="258">
        <v>56</v>
      </c>
      <c r="M107" s="258">
        <v>56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112</v>
      </c>
      <c r="K109" s="237" t="str">
        <f t="shared" si="1"/>
        <v/>
      </c>
      <c r="L109" s="258">
        <v>56</v>
      </c>
      <c r="M109" s="258">
        <v>56</v>
      </c>
    </row>
    <row r="110" spans="1:22" s="83" customFormat="1" ht="34.5" customHeight="1">
      <c r="A110" s="244" t="s">
        <v>614</v>
      </c>
      <c r="B110" s="84"/>
      <c r="C110" s="396"/>
      <c r="D110" s="397"/>
      <c r="E110" s="432"/>
      <c r="F110" s="433"/>
      <c r="G110" s="317" t="s">
        <v>47</v>
      </c>
      <c r="H110" s="319"/>
      <c r="I110" s="420"/>
      <c r="J110" s="256">
        <f t="shared" si="0"/>
        <v>112</v>
      </c>
      <c r="K110" s="237" t="str">
        <f t="shared" si="1"/>
        <v/>
      </c>
      <c r="L110" s="258">
        <v>56</v>
      </c>
      <c r="M110" s="258">
        <v>56</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567</v>
      </c>
    </row>
    <row r="132" spans="1:22" s="83" customFormat="1" ht="34.5" customHeight="1">
      <c r="A132" s="244" t="s">
        <v>621</v>
      </c>
      <c r="B132" s="84"/>
      <c r="C132" s="295"/>
      <c r="D132" s="297"/>
      <c r="E132" s="320" t="s">
        <v>58</v>
      </c>
      <c r="F132" s="321"/>
      <c r="G132" s="321"/>
      <c r="H132" s="322"/>
      <c r="I132" s="389"/>
      <c r="J132" s="101"/>
      <c r="K132" s="102"/>
      <c r="L132" s="82">
        <v>56</v>
      </c>
      <c r="M132" s="82">
        <v>56</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1051</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1051</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1051</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1051</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1051</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1051</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1051</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1051</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1051</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1051</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1051</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1051</v>
      </c>
    </row>
    <row r="157" spans="1:13" s="118" customFormat="1" ht="34.5" customHeight="1">
      <c r="A157" s="246" t="s">
        <v>659</v>
      </c>
      <c r="B157" s="115"/>
      <c r="C157" s="317" t="s">
        <v>566</v>
      </c>
      <c r="D157" s="318"/>
      <c r="E157" s="318"/>
      <c r="F157" s="318"/>
      <c r="G157" s="318"/>
      <c r="H157" s="319"/>
      <c r="I157" s="413"/>
      <c r="J157" s="263" t="str">
        <f t="shared" si="2"/>
        <v>*</v>
      </c>
      <c r="K157" s="264" t="str">
        <f t="shared" si="3"/>
        <v>※</v>
      </c>
      <c r="L157" s="117" t="s">
        <v>541</v>
      </c>
      <c r="M157" s="117" t="s">
        <v>1051</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1051</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1051</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1051</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1051</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1051</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1051</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1051</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1051</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1051</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1051</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1051</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1051</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1051</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1051</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1051</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1051</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1051</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1051</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1051</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t="s">
        <v>1051</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1051</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1051</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1051</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1051</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1051</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1051</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1051</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1051</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1051</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1051</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1051</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1051</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1051</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1051</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1051</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1051</v>
      </c>
    </row>
    <row r="194" spans="1:13" s="118" customFormat="1" ht="34.5" customHeight="1">
      <c r="A194" s="246" t="s">
        <v>696</v>
      </c>
      <c r="B194" s="115"/>
      <c r="C194" s="317" t="s">
        <v>590</v>
      </c>
      <c r="D194" s="318"/>
      <c r="E194" s="318"/>
      <c r="F194" s="318"/>
      <c r="G194" s="318"/>
      <c r="H194" s="319"/>
      <c r="I194" s="413"/>
      <c r="J194" s="263">
        <f t="shared" si="4"/>
        <v>69</v>
      </c>
      <c r="K194" s="264" t="str">
        <f t="shared" si="5"/>
        <v/>
      </c>
      <c r="L194" s="117">
        <v>69</v>
      </c>
      <c r="M194" s="117" t="s">
        <v>1051</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1051</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1051</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1051</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1051</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1051</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1051</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1051</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1051</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1051</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1051</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1051</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1051</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1051</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1051</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t="s">
        <v>1051</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1051</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1051</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1051</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1051</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1051</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1051</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1051</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1051</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1051</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1051</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t="s">
        <v>1051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1.1000000000000001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33</v>
      </c>
      <c r="K269" s="81" t="str">
        <f t="shared" si="8"/>
        <v/>
      </c>
      <c r="L269" s="147">
        <v>19</v>
      </c>
      <c r="M269" s="147">
        <v>14</v>
      </c>
    </row>
    <row r="270" spans="1:22" s="83" customFormat="1" ht="34.5" customHeight="1">
      <c r="A270" s="249" t="s">
        <v>725</v>
      </c>
      <c r="B270" s="120"/>
      <c r="C270" s="371"/>
      <c r="D270" s="371"/>
      <c r="E270" s="371"/>
      <c r="F270" s="371"/>
      <c r="G270" s="371" t="s">
        <v>148</v>
      </c>
      <c r="H270" s="371"/>
      <c r="I270" s="404"/>
      <c r="J270" s="266">
        <f t="shared" si="9"/>
        <v>1</v>
      </c>
      <c r="K270" s="81" t="str">
        <f t="shared" si="8"/>
        <v/>
      </c>
      <c r="L270" s="148">
        <v>1</v>
      </c>
      <c r="M270" s="148">
        <v>0</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3</v>
      </c>
      <c r="M271" s="147">
        <v>1</v>
      </c>
    </row>
    <row r="272" spans="1:22" s="83" customFormat="1" ht="34.5" customHeight="1">
      <c r="A272" s="249" t="s">
        <v>726</v>
      </c>
      <c r="B272" s="120"/>
      <c r="C272" s="372"/>
      <c r="D272" s="372"/>
      <c r="E272" s="372"/>
      <c r="F272" s="372"/>
      <c r="G272" s="371" t="s">
        <v>148</v>
      </c>
      <c r="H272" s="371"/>
      <c r="I272" s="404"/>
      <c r="J272" s="266">
        <f t="shared" si="9"/>
        <v>0.1</v>
      </c>
      <c r="K272" s="81" t="str">
        <f t="shared" si="8"/>
        <v/>
      </c>
      <c r="L272" s="148">
        <v>0</v>
      </c>
      <c r="M272" s="148">
        <v>0.1</v>
      </c>
    </row>
    <row r="273" spans="1:13" s="83" customFormat="1" ht="34.5" customHeight="1">
      <c r="A273" s="249" t="s">
        <v>727</v>
      </c>
      <c r="B273" s="120"/>
      <c r="C273" s="371" t="s">
        <v>152</v>
      </c>
      <c r="D273" s="372"/>
      <c r="E273" s="372"/>
      <c r="F273" s="372"/>
      <c r="G273" s="371" t="s">
        <v>146</v>
      </c>
      <c r="H273" s="371"/>
      <c r="I273" s="404"/>
      <c r="J273" s="266">
        <f t="shared" si="9"/>
        <v>27</v>
      </c>
      <c r="K273" s="81" t="str">
        <f t="shared" si="8"/>
        <v/>
      </c>
      <c r="L273" s="147">
        <v>14</v>
      </c>
      <c r="M273" s="147">
        <v>13</v>
      </c>
    </row>
    <row r="274" spans="1:13" s="83" customFormat="1" ht="34.5" customHeight="1">
      <c r="A274" s="249" t="s">
        <v>727</v>
      </c>
      <c r="B274" s="120"/>
      <c r="C274" s="372"/>
      <c r="D274" s="372"/>
      <c r="E274" s="372"/>
      <c r="F274" s="372"/>
      <c r="G274" s="371" t="s">
        <v>148</v>
      </c>
      <c r="H274" s="371"/>
      <c r="I274" s="404"/>
      <c r="J274" s="266">
        <f t="shared" si="9"/>
        <v>0.7</v>
      </c>
      <c r="K274" s="81" t="str">
        <f t="shared" si="8"/>
        <v/>
      </c>
      <c r="L274" s="148">
        <v>0.3</v>
      </c>
      <c r="M274" s="148">
        <v>0.4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4</v>
      </c>
      <c r="K277" s="81" t="str">
        <f t="shared" si="8"/>
        <v/>
      </c>
      <c r="L277" s="147">
        <v>4</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3</v>
      </c>
      <c r="K279" s="81" t="str">
        <f t="shared" si="8"/>
        <v/>
      </c>
      <c r="L279" s="147">
        <v>3</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1</v>
      </c>
      <c r="K281" s="81" t="str">
        <f t="shared" si="8"/>
        <v/>
      </c>
      <c r="L281" s="147">
        <v>1</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8</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4</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470</v>
      </c>
      <c r="K392" s="81" t="str">
        <f t="shared" ref="K392:K397" si="12">IF(OR(COUNTIF(L392:M392,"未確認")&gt;0,COUNTIF(L392:M392,"~*")&gt;0),"※","")</f>
        <v/>
      </c>
      <c r="L392" s="147">
        <v>282</v>
      </c>
      <c r="M392" s="147">
        <v>188</v>
      </c>
    </row>
    <row r="393" spans="1:22" s="83" customFormat="1" ht="34.5" customHeight="1">
      <c r="A393" s="249" t="s">
        <v>773</v>
      </c>
      <c r="B393" s="84"/>
      <c r="C393" s="370"/>
      <c r="D393" s="380"/>
      <c r="E393" s="320" t="s">
        <v>224</v>
      </c>
      <c r="F393" s="321"/>
      <c r="G393" s="321"/>
      <c r="H393" s="322"/>
      <c r="I393" s="343"/>
      <c r="J393" s="140">
        <f t="shared" si="11"/>
        <v>470</v>
      </c>
      <c r="K393" s="81" t="str">
        <f t="shared" si="12"/>
        <v/>
      </c>
      <c r="L393" s="147">
        <v>282</v>
      </c>
      <c r="M393" s="147">
        <v>188</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39689</v>
      </c>
      <c r="K396" s="81" t="str">
        <f t="shared" si="12"/>
        <v/>
      </c>
      <c r="L396" s="147">
        <v>19842</v>
      </c>
      <c r="M396" s="147">
        <v>19847</v>
      </c>
    </row>
    <row r="397" spans="1:22" s="83" customFormat="1" ht="34.5" customHeight="1">
      <c r="A397" s="250" t="s">
        <v>777</v>
      </c>
      <c r="B397" s="119"/>
      <c r="C397" s="370"/>
      <c r="D397" s="320" t="s">
        <v>228</v>
      </c>
      <c r="E397" s="321"/>
      <c r="F397" s="321"/>
      <c r="G397" s="321"/>
      <c r="H397" s="322"/>
      <c r="I397" s="344"/>
      <c r="J397" s="140">
        <f t="shared" si="11"/>
        <v>456</v>
      </c>
      <c r="K397" s="81" t="str">
        <f t="shared" si="12"/>
        <v/>
      </c>
      <c r="L397" s="147">
        <v>266</v>
      </c>
      <c r="M397" s="147">
        <v>190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470</v>
      </c>
      <c r="K405" s="81" t="str">
        <f t="shared" ref="K405:K422" si="14">IF(OR(COUNTIF(L405:M405,"未確認")&gt;0,COUNTIF(L405:M405,"~*")&gt;0),"※","")</f>
        <v/>
      </c>
      <c r="L405" s="147">
        <v>282</v>
      </c>
      <c r="M405" s="147">
        <v>188</v>
      </c>
    </row>
    <row r="406" spans="1:22" s="83" customFormat="1" ht="34.5" customHeight="1">
      <c r="A406" s="251" t="s">
        <v>779</v>
      </c>
      <c r="B406" s="119"/>
      <c r="C406" s="369"/>
      <c r="D406" s="375" t="s">
        <v>233</v>
      </c>
      <c r="E406" s="377" t="s">
        <v>234</v>
      </c>
      <c r="F406" s="378"/>
      <c r="G406" s="378"/>
      <c r="H406" s="379"/>
      <c r="I406" s="361"/>
      <c r="J406" s="140">
        <f t="shared" si="13"/>
        <v>19</v>
      </c>
      <c r="K406" s="81" t="str">
        <f t="shared" si="14"/>
        <v/>
      </c>
      <c r="L406" s="147">
        <v>2</v>
      </c>
      <c r="M406" s="147">
        <v>17</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row>
    <row r="408" spans="1:22" s="83" customFormat="1" ht="34.5" customHeight="1">
      <c r="A408" s="251" t="s">
        <v>781</v>
      </c>
      <c r="B408" s="119"/>
      <c r="C408" s="369"/>
      <c r="D408" s="369"/>
      <c r="E408" s="320" t="s">
        <v>236</v>
      </c>
      <c r="F408" s="321"/>
      <c r="G408" s="321"/>
      <c r="H408" s="322"/>
      <c r="I408" s="361"/>
      <c r="J408" s="140">
        <f t="shared" si="13"/>
        <v>451</v>
      </c>
      <c r="K408" s="81" t="str">
        <f t="shared" si="14"/>
        <v/>
      </c>
      <c r="L408" s="147">
        <v>280</v>
      </c>
      <c r="M408" s="147">
        <v>171</v>
      </c>
    </row>
    <row r="409" spans="1:22" s="83" customFormat="1" ht="34.5" customHeight="1">
      <c r="A409" s="251" t="s">
        <v>782</v>
      </c>
      <c r="B409" s="119"/>
      <c r="C409" s="369"/>
      <c r="D409" s="369"/>
      <c r="E409" s="317" t="s">
        <v>990</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456</v>
      </c>
      <c r="K413" s="81" t="str">
        <f t="shared" si="14"/>
        <v/>
      </c>
      <c r="L413" s="147">
        <v>266</v>
      </c>
      <c r="M413" s="147">
        <v>190</v>
      </c>
    </row>
    <row r="414" spans="1:22" s="83" customFormat="1" ht="34.5" customHeight="1">
      <c r="A414" s="251" t="s">
        <v>787</v>
      </c>
      <c r="B414" s="119"/>
      <c r="C414" s="369"/>
      <c r="D414" s="375" t="s">
        <v>240</v>
      </c>
      <c r="E414" s="377" t="s">
        <v>241</v>
      </c>
      <c r="F414" s="378"/>
      <c r="G414" s="378"/>
      <c r="H414" s="379"/>
      <c r="I414" s="361"/>
      <c r="J414" s="140">
        <f t="shared" si="13"/>
        <v>19</v>
      </c>
      <c r="K414" s="81" t="str">
        <f t="shared" si="14"/>
        <v/>
      </c>
      <c r="L414" s="147">
        <v>17</v>
      </c>
      <c r="M414" s="147">
        <v>2</v>
      </c>
    </row>
    <row r="415" spans="1:22" s="83" customFormat="1" ht="34.5" customHeight="1">
      <c r="A415" s="251" t="s">
        <v>788</v>
      </c>
      <c r="B415" s="119"/>
      <c r="C415" s="369"/>
      <c r="D415" s="369"/>
      <c r="E415" s="320" t="s">
        <v>242</v>
      </c>
      <c r="F415" s="321"/>
      <c r="G415" s="321"/>
      <c r="H415" s="322"/>
      <c r="I415" s="361"/>
      <c r="J415" s="140">
        <f t="shared" si="13"/>
        <v>284</v>
      </c>
      <c r="K415" s="81" t="str">
        <f t="shared" si="14"/>
        <v/>
      </c>
      <c r="L415" s="147">
        <v>192</v>
      </c>
      <c r="M415" s="147">
        <v>92</v>
      </c>
    </row>
    <row r="416" spans="1:22" s="83" customFormat="1" ht="34.5" customHeight="1">
      <c r="A416" s="251" t="s">
        <v>789</v>
      </c>
      <c r="B416" s="119"/>
      <c r="C416" s="369"/>
      <c r="D416" s="369"/>
      <c r="E416" s="320" t="s">
        <v>243</v>
      </c>
      <c r="F416" s="321"/>
      <c r="G416" s="321"/>
      <c r="H416" s="322"/>
      <c r="I416" s="361"/>
      <c r="J416" s="140">
        <f t="shared" si="13"/>
        <v>81</v>
      </c>
      <c r="K416" s="81" t="str">
        <f t="shared" si="14"/>
        <v/>
      </c>
      <c r="L416" s="147">
        <v>30</v>
      </c>
      <c r="M416" s="147">
        <v>51</v>
      </c>
    </row>
    <row r="417" spans="1:22" s="83" customFormat="1" ht="34.5" customHeight="1">
      <c r="A417" s="251" t="s">
        <v>790</v>
      </c>
      <c r="B417" s="119"/>
      <c r="C417" s="369"/>
      <c r="D417" s="369"/>
      <c r="E417" s="320" t="s">
        <v>244</v>
      </c>
      <c r="F417" s="321"/>
      <c r="G417" s="321"/>
      <c r="H417" s="322"/>
      <c r="I417" s="361"/>
      <c r="J417" s="140">
        <f t="shared" si="13"/>
        <v>28</v>
      </c>
      <c r="K417" s="81" t="str">
        <f t="shared" si="14"/>
        <v/>
      </c>
      <c r="L417" s="147">
        <v>11</v>
      </c>
      <c r="M417" s="147">
        <v>17</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0</v>
      </c>
      <c r="M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26</v>
      </c>
      <c r="K420" s="81" t="str">
        <f t="shared" si="14"/>
        <v/>
      </c>
      <c r="L420" s="147">
        <v>14</v>
      </c>
      <c r="M420" s="147">
        <v>12</v>
      </c>
    </row>
    <row r="421" spans="1:22" s="83" customFormat="1" ht="34.5" customHeight="1">
      <c r="A421" s="251" t="s">
        <v>794</v>
      </c>
      <c r="B421" s="119"/>
      <c r="C421" s="369"/>
      <c r="D421" s="369"/>
      <c r="E421" s="320" t="s">
        <v>247</v>
      </c>
      <c r="F421" s="321"/>
      <c r="G421" s="321"/>
      <c r="H421" s="322"/>
      <c r="I421" s="361"/>
      <c r="J421" s="140">
        <f t="shared" si="13"/>
        <v>13</v>
      </c>
      <c r="K421" s="81" t="str">
        <f t="shared" si="14"/>
        <v/>
      </c>
      <c r="L421" s="147">
        <v>2</v>
      </c>
      <c r="M421" s="147">
        <v>11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437</v>
      </c>
      <c r="K430" s="193" t="str">
        <f>IF(OR(COUNTIF(L430:M430,"未確認")&gt;0,COUNTIF(L430:M430,"~*")&gt;0),"※","")</f>
        <v/>
      </c>
      <c r="L430" s="147">
        <v>249</v>
      </c>
      <c r="M430" s="147">
        <v>188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13</v>
      </c>
      <c r="K433" s="193" t="str">
        <f>IF(OR(COUNTIF(L433:M433,"未確認")&gt;0,COUNTIF(L433:M433,"~*")&gt;0),"※","")</f>
        <v/>
      </c>
      <c r="L433" s="147">
        <v>2</v>
      </c>
      <c r="M433" s="147">
        <v>11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424</v>
      </c>
      <c r="K434" s="193" t="str">
        <f>IF(OR(COUNTIF(L434:M434,"未確認")&gt;0,COUNTIF(L434:M434,"~*")&gt;0),"※","")</f>
        <v/>
      </c>
      <c r="L434" s="147">
        <v>247</v>
      </c>
      <c r="M434" s="147">
        <v>177</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1051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v>0</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v>0</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v>0</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1051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v>
      </c>
      <c r="L494" s="117">
        <v>0</v>
      </c>
      <c r="M494" s="117" t="s">
        <v>1051</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v>
      </c>
      <c r="L495" s="117">
        <v>0</v>
      </c>
      <c r="M495" s="117" t="s">
        <v>1051</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v>
      </c>
      <c r="L496" s="117">
        <v>0</v>
      </c>
      <c r="M496" s="117" t="s">
        <v>1051</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1051</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t="s">
        <v>1051</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v>
      </c>
      <c r="L506" s="117">
        <v>0</v>
      </c>
      <c r="M506" s="117" t="s">
        <v>1051</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v>
      </c>
      <c r="L507" s="117">
        <v>0</v>
      </c>
      <c r="M507" s="117" t="s">
        <v>1051</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v>
      </c>
      <c r="L508" s="117">
        <v>0</v>
      </c>
      <c r="M508" s="117" t="s">
        <v>1051</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1051</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v>
      </c>
      <c r="L510" s="117">
        <v>0</v>
      </c>
      <c r="M510" s="117" t="s">
        <v>1051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1051</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v>0</v>
      </c>
      <c r="M516" s="117" t="s">
        <v>1051</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v>0</v>
      </c>
      <c r="M517" s="117" t="s">
        <v>1051</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v>0</v>
      </c>
      <c r="M522" s="117" t="s">
        <v>1051</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1051</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v>
      </c>
      <c r="L533" s="117">
        <v>0</v>
      </c>
      <c r="M533" s="117" t="s">
        <v>1051</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1051</v>
      </c>
    </row>
    <row r="535" spans="1:22" s="115" customFormat="1" ht="42.75" customHeight="1">
      <c r="A535" s="252" t="s">
        <v>850</v>
      </c>
      <c r="B535" s="204"/>
      <c r="C535" s="320" t="s">
        <v>342</v>
      </c>
      <c r="D535" s="321"/>
      <c r="E535" s="321"/>
      <c r="F535" s="321"/>
      <c r="G535" s="321"/>
      <c r="H535" s="322"/>
      <c r="I535" s="346"/>
      <c r="J535" s="116">
        <f t="shared" si="22"/>
        <v>15</v>
      </c>
      <c r="K535" s="201" t="str">
        <f t="shared" si="23"/>
        <v>※</v>
      </c>
      <c r="L535" s="117">
        <v>15</v>
      </c>
      <c r="M535" s="117" t="s">
        <v>1051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v>
      </c>
      <c r="L536" s="117">
        <v>0</v>
      </c>
      <c r="M536" s="117" t="s">
        <v>1051</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v>
      </c>
      <c r="L537" s="117">
        <v>0</v>
      </c>
      <c r="M537" s="117" t="s">
        <v>1051</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1051</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v>
      </c>
      <c r="L546" s="117">
        <v>0</v>
      </c>
      <c r="M546" s="117" t="s">
        <v>1051</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v>
      </c>
      <c r="L547" s="117">
        <v>0</v>
      </c>
      <c r="M547" s="117" t="s">
        <v>1051</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v>
      </c>
      <c r="L548" s="117">
        <v>0</v>
      </c>
      <c r="M548" s="117" t="s">
        <v>1051</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v>
      </c>
      <c r="L549" s="117">
        <v>0</v>
      </c>
      <c r="M549" s="117" t="s">
        <v>1051</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v>
      </c>
      <c r="L550" s="117">
        <v>0</v>
      </c>
      <c r="M550" s="117" t="s">
        <v>1051</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1051</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v>
      </c>
      <c r="L552" s="117">
        <v>0</v>
      </c>
      <c r="M552" s="117" t="s">
        <v>1051</v>
      </c>
    </row>
    <row r="553" spans="1:13" s="115" customFormat="1" ht="69.95" customHeight="1">
      <c r="A553" s="252" t="s">
        <v>861</v>
      </c>
      <c r="B553" s="119"/>
      <c r="C553" s="317" t="s">
        <v>992</v>
      </c>
      <c r="D553" s="318"/>
      <c r="E553" s="318"/>
      <c r="F553" s="318"/>
      <c r="G553" s="318"/>
      <c r="H553" s="319"/>
      <c r="I553" s="138" t="s">
        <v>365</v>
      </c>
      <c r="J553" s="116">
        <f t="shared" si="24"/>
        <v>0</v>
      </c>
      <c r="K553" s="201" t="str">
        <f t="shared" si="25"/>
        <v>※</v>
      </c>
      <c r="L553" s="117">
        <v>0</v>
      </c>
      <c r="M553" s="117" t="s">
        <v>1051</v>
      </c>
    </row>
    <row r="554" spans="1:13" s="115" customFormat="1" ht="42.75">
      <c r="A554" s="252" t="s">
        <v>862</v>
      </c>
      <c r="B554" s="119"/>
      <c r="C554" s="320" t="s">
        <v>366</v>
      </c>
      <c r="D554" s="321"/>
      <c r="E554" s="321"/>
      <c r="F554" s="321"/>
      <c r="G554" s="321"/>
      <c r="H554" s="322"/>
      <c r="I554" s="138" t="s">
        <v>367</v>
      </c>
      <c r="J554" s="116">
        <f t="shared" si="24"/>
        <v>0</v>
      </c>
      <c r="K554" s="201" t="str">
        <f t="shared" si="25"/>
        <v>※</v>
      </c>
      <c r="L554" s="117">
        <v>0</v>
      </c>
      <c r="M554" s="117" t="s">
        <v>1051</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v>
      </c>
      <c r="L555" s="117">
        <v>0</v>
      </c>
      <c r="M555" s="117" t="s">
        <v>1051</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v>
      </c>
      <c r="L556" s="117">
        <v>0</v>
      </c>
      <c r="M556" s="117" t="s">
        <v>1051</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v>
      </c>
      <c r="L557" s="117">
        <v>0</v>
      </c>
      <c r="M557" s="117" t="s">
        <v>1051</v>
      </c>
    </row>
    <row r="558" spans="1:13" s="115" customFormat="1" ht="113.45" customHeight="1">
      <c r="A558" s="251" t="s">
        <v>868</v>
      </c>
      <c r="B558" s="119"/>
      <c r="C558" s="317" t="s">
        <v>866</v>
      </c>
      <c r="D558" s="318"/>
      <c r="E558" s="318"/>
      <c r="F558" s="318"/>
      <c r="G558" s="318"/>
      <c r="H558" s="319"/>
      <c r="I558" s="296" t="s">
        <v>867</v>
      </c>
      <c r="J558" s="223"/>
      <c r="K558" s="242"/>
      <c r="L558" s="211" t="s">
        <v>1046</v>
      </c>
      <c r="M558" s="211" t="s">
        <v>1046</v>
      </c>
    </row>
    <row r="559" spans="1:13" s="91" customFormat="1" ht="65.099999999999994"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v>0</v>
      </c>
      <c r="M590" s="117" t="s">
        <v>1051</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v>0</v>
      </c>
      <c r="M591" s="117" t="s">
        <v>1051</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v>0</v>
      </c>
      <c r="M592" s="117" t="s">
        <v>1051</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v>0</v>
      </c>
      <c r="M593" s="117" t="s">
        <v>1051</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v>0</v>
      </c>
      <c r="M594" s="117" t="s">
        <v>1051</v>
      </c>
    </row>
    <row r="595" spans="1:13" s="115" customFormat="1" ht="35.1" customHeight="1">
      <c r="A595" s="251" t="s">
        <v>895</v>
      </c>
      <c r="B595" s="84"/>
      <c r="C595" s="323" t="s">
        <v>995</v>
      </c>
      <c r="D595" s="324"/>
      <c r="E595" s="324"/>
      <c r="F595" s="324"/>
      <c r="G595" s="324"/>
      <c r="H595" s="325"/>
      <c r="I595" s="340" t="s">
        <v>397</v>
      </c>
      <c r="J595" s="140">
        <v>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996</v>
      </c>
      <c r="D597" s="324"/>
      <c r="E597" s="324"/>
      <c r="F597" s="324"/>
      <c r="G597" s="324"/>
      <c r="H597" s="325"/>
      <c r="I597" s="326" t="s">
        <v>400</v>
      </c>
      <c r="J597" s="140">
        <v>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1051</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v>
      </c>
      <c r="L601" s="117">
        <v>0</v>
      </c>
      <c r="M601" s="117" t="s">
        <v>1051</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v>
      </c>
      <c r="L602" s="117">
        <v>0</v>
      </c>
      <c r="M602" s="117" t="s">
        <v>1051</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v>
      </c>
      <c r="L603" s="117">
        <v>0</v>
      </c>
      <c r="M603" s="117" t="s">
        <v>1051</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1051</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v>
      </c>
      <c r="L605" s="117">
        <v>0</v>
      </c>
      <c r="M605" s="117" t="s">
        <v>1051</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1051</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1051</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1051</v>
      </c>
    </row>
    <row r="616" spans="1:22" s="118" customFormat="1" ht="69.95" customHeight="1">
      <c r="A616" s="252" t="s">
        <v>909</v>
      </c>
      <c r="B616" s="115"/>
      <c r="C616" s="317" t="s">
        <v>976</v>
      </c>
      <c r="D616" s="318"/>
      <c r="E616" s="318"/>
      <c r="F616" s="318"/>
      <c r="G616" s="318"/>
      <c r="H616" s="319"/>
      <c r="I616" s="299" t="s">
        <v>1036</v>
      </c>
      <c r="J616" s="116">
        <f t="shared" si="28"/>
        <v>0</v>
      </c>
      <c r="K616" s="201" t="str">
        <f t="shared" si="29"/>
        <v>※</v>
      </c>
      <c r="L616" s="117">
        <v>0</v>
      </c>
      <c r="M616" s="117" t="s">
        <v>1051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1051</v>
      </c>
    </row>
    <row r="618" spans="1:22" s="118" customFormat="1" ht="100.35" customHeight="1">
      <c r="A618" s="252" t="s">
        <v>911</v>
      </c>
      <c r="B618" s="115"/>
      <c r="C618" s="317" t="s">
        <v>1001</v>
      </c>
      <c r="D618" s="318"/>
      <c r="E618" s="318"/>
      <c r="F618" s="318"/>
      <c r="G618" s="318"/>
      <c r="H618" s="319"/>
      <c r="I618" s="138" t="s">
        <v>1029</v>
      </c>
      <c r="J618" s="116" t="str">
        <f t="shared" si="28"/>
        <v>*</v>
      </c>
      <c r="K618" s="201" t="str">
        <f t="shared" si="29"/>
        <v>※</v>
      </c>
      <c r="L618" s="117" t="s">
        <v>541</v>
      </c>
      <c r="M618" s="117" t="s">
        <v>1051</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1051</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v>
      </c>
      <c r="L620" s="117">
        <v>0</v>
      </c>
      <c r="M620" s="117" t="s">
        <v>1051</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1051</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v>
      </c>
      <c r="L622" s="117">
        <v>0</v>
      </c>
      <c r="M622" s="117" t="s">
        <v>1051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1051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v>0</v>
      </c>
      <c r="M631" s="117" t="s">
        <v>1051</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v>
      </c>
      <c r="L632" s="117">
        <v>0</v>
      </c>
      <c r="M632" s="117" t="s">
        <v>1051</v>
      </c>
    </row>
    <row r="633" spans="1:22" s="118" customFormat="1" ht="57">
      <c r="A633" s="252" t="s">
        <v>919</v>
      </c>
      <c r="B633" s="119"/>
      <c r="C633" s="320" t="s">
        <v>436</v>
      </c>
      <c r="D633" s="321"/>
      <c r="E633" s="321"/>
      <c r="F633" s="321"/>
      <c r="G633" s="321"/>
      <c r="H633" s="322"/>
      <c r="I633" s="122" t="s">
        <v>437</v>
      </c>
      <c r="J633" s="116">
        <f t="shared" si="30"/>
        <v>0</v>
      </c>
      <c r="K633" s="201" t="str">
        <f t="shared" si="31"/>
        <v>※</v>
      </c>
      <c r="L633" s="117">
        <v>0</v>
      </c>
      <c r="M633" s="117" t="s">
        <v>1051</v>
      </c>
    </row>
    <row r="634" spans="1:22" s="118" customFormat="1" ht="56.1" customHeight="1">
      <c r="A634" s="252" t="s">
        <v>920</v>
      </c>
      <c r="B634" s="119"/>
      <c r="C634" s="317" t="s">
        <v>1027</v>
      </c>
      <c r="D634" s="318"/>
      <c r="E634" s="318"/>
      <c r="F634" s="318"/>
      <c r="G634" s="318"/>
      <c r="H634" s="319"/>
      <c r="I634" s="122" t="s">
        <v>439</v>
      </c>
      <c r="J634" s="116">
        <f t="shared" si="30"/>
        <v>0</v>
      </c>
      <c r="K634" s="201" t="str">
        <f t="shared" si="31"/>
        <v>※</v>
      </c>
      <c r="L634" s="117">
        <v>0</v>
      </c>
      <c r="M634" s="117" t="s">
        <v>1051</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t="s">
        <v>1051</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v>
      </c>
      <c r="L636" s="117">
        <v>0</v>
      </c>
      <c r="M636" s="117" t="s">
        <v>1051</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v>
      </c>
      <c r="L637" s="117">
        <v>0</v>
      </c>
      <c r="M637" s="117" t="s">
        <v>1051</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t="s">
        <v>1051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74</v>
      </c>
      <c r="K646" s="201" t="str">
        <f t="shared" ref="K646:K660" si="33">IF(OR(COUNTIF(L646:M646,"未確認")&gt;0,COUNTIF(L646:M646,"*")&gt;0),"※","")</f>
        <v>※</v>
      </c>
      <c r="L646" s="117">
        <v>74</v>
      </c>
      <c r="M646" s="117" t="s">
        <v>1051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v>
      </c>
      <c r="L647" s="117">
        <v>0</v>
      </c>
      <c r="M647" s="117" t="s">
        <v>1051</v>
      </c>
    </row>
    <row r="648" spans="1:22" s="118" customFormat="1" ht="69.95" customHeight="1">
      <c r="A648" s="252" t="s">
        <v>927</v>
      </c>
      <c r="B648" s="84"/>
      <c r="C648" s="188"/>
      <c r="D648" s="221"/>
      <c r="E648" s="320" t="s">
        <v>939</v>
      </c>
      <c r="F648" s="321"/>
      <c r="G648" s="321"/>
      <c r="H648" s="322"/>
      <c r="I648" s="122" t="s">
        <v>454</v>
      </c>
      <c r="J648" s="116">
        <f t="shared" si="32"/>
        <v>40</v>
      </c>
      <c r="K648" s="201" t="str">
        <f t="shared" si="33"/>
        <v>※</v>
      </c>
      <c r="L648" s="117">
        <v>40</v>
      </c>
      <c r="M648" s="117" t="s">
        <v>1051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1051</v>
      </c>
    </row>
    <row r="650" spans="1:22" s="118" customFormat="1" ht="84" customHeight="1">
      <c r="A650" s="252" t="s">
        <v>929</v>
      </c>
      <c r="B650" s="84"/>
      <c r="C650" s="295"/>
      <c r="D650" s="297"/>
      <c r="E650" s="320" t="s">
        <v>941</v>
      </c>
      <c r="F650" s="321"/>
      <c r="G650" s="321"/>
      <c r="H650" s="322"/>
      <c r="I650" s="122" t="s">
        <v>458</v>
      </c>
      <c r="J650" s="116">
        <f t="shared" si="32"/>
        <v>30</v>
      </c>
      <c r="K650" s="201" t="str">
        <f t="shared" si="33"/>
        <v>※</v>
      </c>
      <c r="L650" s="117">
        <v>30</v>
      </c>
      <c r="M650" s="117" t="s">
        <v>1051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v>
      </c>
      <c r="L651" s="117">
        <v>0</v>
      </c>
      <c r="M651" s="117" t="s">
        <v>1051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v>
      </c>
      <c r="L652" s="117">
        <v>0</v>
      </c>
      <c r="M652" s="117" t="s">
        <v>1051</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v>
      </c>
      <c r="L653" s="117">
        <v>0</v>
      </c>
      <c r="M653" s="117" t="s">
        <v>1051</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v>
      </c>
      <c r="L654" s="117">
        <v>0</v>
      </c>
      <c r="M654" s="117" t="s">
        <v>1051</v>
      </c>
    </row>
    <row r="655" spans="1:22" s="118" customFormat="1" ht="69.95" customHeight="1">
      <c r="A655" s="252" t="s">
        <v>934</v>
      </c>
      <c r="B655" s="84"/>
      <c r="C655" s="320" t="s">
        <v>937</v>
      </c>
      <c r="D655" s="321"/>
      <c r="E655" s="321"/>
      <c r="F655" s="321"/>
      <c r="G655" s="321"/>
      <c r="H655" s="322"/>
      <c r="I655" s="122" t="s">
        <v>468</v>
      </c>
      <c r="J655" s="116">
        <f t="shared" si="32"/>
        <v>26</v>
      </c>
      <c r="K655" s="201" t="str">
        <f t="shared" si="33"/>
        <v>※</v>
      </c>
      <c r="L655" s="117">
        <v>26</v>
      </c>
      <c r="M655" s="117" t="s">
        <v>1051</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1051</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1051</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1051</v>
      </c>
    </row>
    <row r="659" spans="1:22" s="118" customFormat="1" ht="69.95" customHeight="1">
      <c r="A659" s="252" t="s">
        <v>947</v>
      </c>
      <c r="B659" s="84"/>
      <c r="C659" s="317" t="s">
        <v>1003</v>
      </c>
      <c r="D659" s="318"/>
      <c r="E659" s="318"/>
      <c r="F659" s="318"/>
      <c r="G659" s="318"/>
      <c r="H659" s="319"/>
      <c r="I659" s="122" t="s">
        <v>476</v>
      </c>
      <c r="J659" s="116">
        <f t="shared" si="32"/>
        <v>0</v>
      </c>
      <c r="K659" s="201" t="str">
        <f t="shared" si="33"/>
        <v>※</v>
      </c>
      <c r="L659" s="117">
        <v>0</v>
      </c>
      <c r="M659" s="117" t="s">
        <v>1051</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1051</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1047</v>
      </c>
      <c r="M667" s="98" t="s">
        <v>533</v>
      </c>
    </row>
    <row r="668" spans="1:22" s="83" customFormat="1" ht="56.1" customHeight="1">
      <c r="A668" s="251" t="s">
        <v>951</v>
      </c>
      <c r="B668" s="84"/>
      <c r="C668" s="317" t="s">
        <v>481</v>
      </c>
      <c r="D668" s="318"/>
      <c r="E668" s="318"/>
      <c r="F668" s="318"/>
      <c r="G668" s="318"/>
      <c r="H668" s="319"/>
      <c r="I668" s="138" t="s">
        <v>482</v>
      </c>
      <c r="J668" s="223"/>
      <c r="K668" s="224"/>
      <c r="L668" s="225">
        <v>100</v>
      </c>
      <c r="M668" s="225" t="s">
        <v>533</v>
      </c>
    </row>
    <row r="669" spans="1:22" s="83" customFormat="1" ht="56.1" customHeight="1">
      <c r="A669" s="251" t="s">
        <v>952</v>
      </c>
      <c r="B669" s="84"/>
      <c r="C669" s="317" t="s">
        <v>483</v>
      </c>
      <c r="D669" s="318"/>
      <c r="E669" s="318"/>
      <c r="F669" s="318"/>
      <c r="G669" s="318"/>
      <c r="H669" s="319"/>
      <c r="I669" s="138" t="s">
        <v>484</v>
      </c>
      <c r="J669" s="223"/>
      <c r="K669" s="224"/>
      <c r="L669" s="300">
        <v>8.02</v>
      </c>
      <c r="M669" s="300" t="s">
        <v>533</v>
      </c>
    </row>
    <row r="670" spans="1:22" s="83" customFormat="1" ht="60" customHeight="1">
      <c r="A670" s="251" t="s">
        <v>953</v>
      </c>
      <c r="B670" s="84"/>
      <c r="C670" s="323" t="s">
        <v>485</v>
      </c>
      <c r="D670" s="324"/>
      <c r="E670" s="324"/>
      <c r="F670" s="324"/>
      <c r="G670" s="324"/>
      <c r="H670" s="325"/>
      <c r="I670" s="326" t="s">
        <v>1031</v>
      </c>
      <c r="J670" s="223"/>
      <c r="K670" s="224"/>
      <c r="L670" s="301">
        <v>255</v>
      </c>
      <c r="M670" s="301" t="s">
        <v>533</v>
      </c>
    </row>
    <row r="671" spans="1:22" s="83" customFormat="1" ht="35.1" customHeight="1">
      <c r="A671" s="251" t="s">
        <v>954</v>
      </c>
      <c r="B671" s="84"/>
      <c r="C671" s="227"/>
      <c r="D671" s="228"/>
      <c r="E671" s="323" t="s">
        <v>487</v>
      </c>
      <c r="F671" s="324"/>
      <c r="G671" s="324"/>
      <c r="H671" s="325"/>
      <c r="I671" s="327"/>
      <c r="J671" s="223"/>
      <c r="K671" s="224"/>
      <c r="L671" s="301">
        <v>94</v>
      </c>
      <c r="M671" s="301" t="s">
        <v>533</v>
      </c>
    </row>
    <row r="672" spans="1:22" s="83" customFormat="1" ht="25.7" customHeight="1">
      <c r="A672" s="251" t="s">
        <v>955</v>
      </c>
      <c r="B672" s="84"/>
      <c r="C672" s="229"/>
      <c r="D672" s="286"/>
      <c r="E672" s="329"/>
      <c r="F672" s="330"/>
      <c r="G672" s="331" t="s">
        <v>1004</v>
      </c>
      <c r="H672" s="332"/>
      <c r="I672" s="328"/>
      <c r="J672" s="223"/>
      <c r="K672" s="224"/>
      <c r="L672" s="301">
        <v>51</v>
      </c>
      <c r="M672" s="301" t="s">
        <v>533</v>
      </c>
    </row>
    <row r="673" spans="1:22" s="115" customFormat="1" ht="80.099999999999994" customHeight="1">
      <c r="A673" s="251" t="s">
        <v>956</v>
      </c>
      <c r="B673" s="84"/>
      <c r="C673" s="323" t="s">
        <v>1028</v>
      </c>
      <c r="D673" s="324"/>
      <c r="E673" s="324"/>
      <c r="F673" s="324"/>
      <c r="G673" s="324"/>
      <c r="H673" s="325"/>
      <c r="I673" s="326" t="s">
        <v>1032</v>
      </c>
      <c r="J673" s="223"/>
      <c r="K673" s="224"/>
      <c r="L673" s="301">
        <v>133</v>
      </c>
      <c r="M673" s="301" t="s">
        <v>533</v>
      </c>
    </row>
    <row r="674" spans="1:22" s="115" customFormat="1" ht="34.5" customHeight="1">
      <c r="A674" s="251" t="s">
        <v>957</v>
      </c>
      <c r="B674" s="84"/>
      <c r="C674" s="289"/>
      <c r="D674" s="291"/>
      <c r="E674" s="317" t="s">
        <v>1005</v>
      </c>
      <c r="F674" s="318"/>
      <c r="G674" s="318"/>
      <c r="H674" s="319"/>
      <c r="I674" s="333"/>
      <c r="J674" s="223"/>
      <c r="K674" s="224"/>
      <c r="L674" s="301">
        <v>97</v>
      </c>
      <c r="M674" s="301" t="s">
        <v>533</v>
      </c>
    </row>
    <row r="675" spans="1:22" s="83" customFormat="1" ht="56.1" customHeight="1">
      <c r="A675" s="251" t="s">
        <v>958</v>
      </c>
      <c r="B675" s="84"/>
      <c r="C675" s="317" t="s">
        <v>1006</v>
      </c>
      <c r="D675" s="318"/>
      <c r="E675" s="318"/>
      <c r="F675" s="318"/>
      <c r="G675" s="318"/>
      <c r="H675" s="319"/>
      <c r="I675" s="138" t="s">
        <v>492</v>
      </c>
      <c r="J675" s="223"/>
      <c r="K675" s="224"/>
      <c r="L675" s="302">
        <v>47.65</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v>0</v>
      </c>
      <c r="M683" s="117" t="s">
        <v>1051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v>0</v>
      </c>
      <c r="M684" s="117" t="s">
        <v>1051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v>0</v>
      </c>
      <c r="M685" s="117" t="s">
        <v>1051</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v>0</v>
      </c>
      <c r="M693" s="117" t="s">
        <v>1051</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v>0</v>
      </c>
      <c r="M694" s="117" t="s">
        <v>1051</v>
      </c>
    </row>
    <row r="695" spans="1:22" s="118" customFormat="1" ht="69.95"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v>0</v>
      </c>
      <c r="M695" s="117" t="s">
        <v>1051</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v>0</v>
      </c>
      <c r="M696" s="117" t="s">
        <v>1051</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v>0</v>
      </c>
      <c r="M697" s="117" t="s">
        <v>1051</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v>0</v>
      </c>
      <c r="M706" s="117" t="s">
        <v>1051</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v>0</v>
      </c>
      <c r="M707" s="117" t="s">
        <v>1051</v>
      </c>
    </row>
    <row r="708" spans="1:23" s="118" customFormat="1" ht="69.95"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v>0</v>
      </c>
      <c r="M708" s="117" t="s">
        <v>1051</v>
      </c>
    </row>
    <row r="709" spans="1:23" s="118" customFormat="1" ht="69.95"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v>0</v>
      </c>
      <c r="M709" s="117" t="s">
        <v>1051</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2F78724-5956-40B3-A411-6EA7F9F66F1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2019-12-23T00:31:04Z</dcterms:modified>
</cp:coreProperties>
</file>