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updateLinks="neve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や\"/>
    </mc:Choice>
  </mc:AlternateContent>
  <xr:revisionPtr revIDLastSave="0" documentId="13_ncr:1_{E00298F0-FBCA-4AAE-BE4C-7E418E8696F1}" xr6:coauthVersionLast="36" xr6:coauthVersionMax="36" xr10:uidLastSave="{00000000-0000-0000-0000-000000000000}"/>
  <bookViews>
    <workbookView xWindow="0" yWindow="0" windowWidth="15360" windowHeight="763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s="1"/>
  <c r="BY42" i="7"/>
  <c r="BW42" i="7" s="1"/>
  <c r="BE42" i="7"/>
  <c r="AM42" i="7"/>
  <c r="U42" i="7"/>
  <c r="E42" i="7"/>
  <c r="C42" i="7" s="1"/>
  <c r="DG41" i="7"/>
  <c r="CQ41" i="7"/>
  <c r="CO41" i="7"/>
  <c r="BY41" i="7"/>
  <c r="BW41" i="7"/>
  <c r="BE41" i="7"/>
  <c r="AM41" i="7"/>
  <c r="U41" i="7"/>
  <c r="E41" i="7"/>
  <c r="C41" i="7" s="1"/>
  <c r="DG40" i="7"/>
  <c r="CQ40" i="7"/>
  <c r="CO40" i="7" s="1"/>
  <c r="BY40" i="7"/>
  <c r="BW40" i="7" s="1"/>
  <c r="BE40" i="7"/>
  <c r="AM40" i="7"/>
  <c r="U40" i="7"/>
  <c r="E40" i="7"/>
  <c r="C40" i="7" s="1"/>
  <c r="DG39" i="7"/>
  <c r="CQ39" i="7"/>
  <c r="CO39" i="7"/>
  <c r="BY39" i="7"/>
  <c r="BW39" i="7"/>
  <c r="BE39" i="7"/>
  <c r="AM39" i="7"/>
  <c r="U39" i="7"/>
  <c r="E39" i="7"/>
  <c r="C39" i="7" s="1"/>
  <c r="DG38" i="7"/>
  <c r="CQ38" i="7"/>
  <c r="CO38" i="7" s="1"/>
  <c r="BY38" i="7"/>
  <c r="BW38" i="7" s="1"/>
  <c r="BE38" i="7"/>
  <c r="AM38" i="7"/>
  <c r="U38" i="7"/>
  <c r="E38" i="7"/>
  <c r="C38" i="7" s="1"/>
  <c r="DG37" i="7"/>
  <c r="CQ37" i="7"/>
  <c r="CO37" i="7"/>
  <c r="BY37" i="7"/>
  <c r="BW37" i="7"/>
  <c r="BE37" i="7"/>
  <c r="AM37" i="7"/>
  <c r="U37" i="7"/>
  <c r="E37" i="7"/>
  <c r="C37" i="7" s="1"/>
  <c r="DG36" i="7"/>
  <c r="CQ36" i="7"/>
  <c r="CO36" i="7" s="1"/>
  <c r="BY36" i="7"/>
  <c r="BW36" i="7" s="1"/>
  <c r="BG36" i="7"/>
  <c r="AM36" i="7"/>
  <c r="U36" i="7"/>
  <c r="E36" i="7"/>
  <c r="C36" i="7"/>
  <c r="DG35" i="7"/>
  <c r="CQ35" i="7"/>
  <c r="CO35" i="7" s="1"/>
  <c r="BY35" i="7"/>
  <c r="BW35" i="7" s="1"/>
  <c r="BG35" i="7"/>
  <c r="AM35" i="7"/>
  <c r="W35" i="7"/>
  <c r="E35" i="7"/>
  <c r="C35" i="7"/>
  <c r="DG34" i="7"/>
  <c r="CQ34" i="7"/>
  <c r="CO34" i="7" s="1"/>
  <c r="BY34" i="7"/>
  <c r="BW34" i="7" s="1"/>
  <c r="BG34" i="7"/>
  <c r="AO34" i="7"/>
  <c r="W34" i="7"/>
  <c r="U34" i="7" s="1"/>
  <c r="U35" i="7" s="1"/>
  <c r="E34" i="7"/>
  <c r="C34" i="7" s="1"/>
  <c r="AM34" i="7" l="1"/>
  <c r="BE34" i="7" s="1"/>
  <c r="BE35" i="7" s="1"/>
  <c r="BE36" i="7" s="1"/>
</calcChain>
</file>

<file path=xl/sharedStrings.xml><?xml version="1.0" encoding="utf-8"?>
<sst xmlns="http://schemas.openxmlformats.org/spreadsheetml/2006/main" count="1023" uniqueCount="550">
  <si>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</si>
  <si>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</si>
  <si>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</si>
  <si>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</si>
  <si>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</si>
  <si>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</si>
  <si>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</si>
  <si>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</si>
  <si>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</si>
  <si>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</si>
  <si>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</si>
  <si>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</si>
  <si>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</si>
  <si>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</si>
  <si>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</si>
  <si>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</si>
  <si>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</si>
  <si>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当町の将来負担比率は、類似団体平均を大きく上回っている状況である。これは、寄居駅周辺整備事業や花園消防署寄居分署整備事業などの大型事業の実施に伴う地方債の発行が要因であると考えられる。
また、有形固定資産減価償却率も高いことから、将来負担比率おいて、将来負担額として計上されない「施設の老朽化」「施設の更新費用」等の潜在的な将来負担が多く存在している状況であると分析できる。</t>
    <rPh sb="37" eb="42">
      <t>ヨリイエキシュウヘン</t>
    </rPh>
    <rPh sb="42" eb="44">
      <t>セイビ</t>
    </rPh>
    <rPh sb="44" eb="46">
      <t>ジギョウ</t>
    </rPh>
    <rPh sb="47" eb="49">
      <t>ハナゾノ</t>
    </rPh>
    <rPh sb="49" eb="52">
      <t>ショウボウショ</t>
    </rPh>
    <rPh sb="52" eb="54">
      <t>ヨリイ</t>
    </rPh>
    <rPh sb="54" eb="56">
      <t>ブンショ</t>
    </rPh>
    <rPh sb="56" eb="58">
      <t>セイビ</t>
    </rPh>
    <rPh sb="58" eb="60">
      <t>ジギョウ</t>
    </rPh>
    <phoneticPr fontId="5"/>
  </si>
  <si>
    <t>実質公債費比率においては、類似団体平均を下回るものの、将来負担比率では類似団体平均を上回っている状況である。
近年の大型事業に伴い発行した地方債の据置期間の終了に伴い、今後の実質公債費比率の上昇は避けられない状況であると考えている。
また、今後も駅周辺の整備事業等の大型事業が予定されていることから、充当可能基金の確保や交付税措置のある有利な地方債を活用するなどし、比率の上昇の抑制に努めていく。</t>
    <phoneticPr fontId="5"/>
  </si>
  <si>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</si>
  <si>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</si>
  <si>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</si>
  <si>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</si>
  <si>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</si>
  <si>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</si>
  <si>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</si>
  <si>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</si>
  <si>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</si>
  <si>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</si>
  <si>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</si>
  <si>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</si>
  <si>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</si>
  <si>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</si>
  <si>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</si>
  <si>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</si>
  <si>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</si>
  <si>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</si>
  <si>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</si>
  <si>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寄居町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</si>
  <si>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</si>
  <si>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</si>
  <si>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</si>
  <si>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</si>
  <si>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</si>
  <si>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</si>
  <si>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</si>
  <si>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</si>
  <si>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</si>
  <si>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</si>
  <si>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</si>
  <si>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</si>
  <si>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</si>
  <si>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</si>
  <si>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</si>
  <si>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</si>
  <si>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</si>
  <si>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</si>
  <si>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</si>
  <si>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</si>
  <si>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</si>
  <si>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</si>
  <si>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</si>
  <si>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</si>
  <si>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</si>
  <si>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</si>
  <si>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</si>
  <si>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</si>
  <si>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</si>
  <si>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</si>
  <si>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</si>
  <si>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</si>
  <si>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</si>
  <si>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</si>
  <si>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</si>
  <si>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</si>
  <si>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</si>
  <si>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</si>
  <si>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</si>
  <si>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</si>
  <si>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</si>
  <si>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</si>
  <si>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</si>
  <si>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</si>
  <si>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</si>
  <si>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</si>
  <si>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</si>
  <si>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</si>
  <si>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</si>
  <si>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4"/>
  </si>
  <si>
    <t>うち日本人(％)</t>
    <phoneticPr fontId="5"/>
  </si>
  <si>
    <t>-1.3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</si>
  <si>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</si>
  <si>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</si>
  <si>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</si>
  <si>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</si>
  <si>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</si>
  <si>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</si>
  <si>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</si>
  <si>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</si>
  <si>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</si>
  <si>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</si>
  <si>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</si>
  <si>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</si>
  <si>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</si>
  <si>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</si>
  <si>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</si>
  <si>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</si>
  <si>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</si>
  <si>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</si>
  <si>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</si>
  <si>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</si>
  <si>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</si>
  <si>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</si>
  <si>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</si>
  <si>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</si>
  <si>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</si>
  <si>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</si>
  <si>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</si>
  <si>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</si>
  <si>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</si>
  <si>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</si>
  <si>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</si>
  <si>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</si>
  <si>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</si>
  <si>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</si>
  <si>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</si>
  <si>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</si>
  <si>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</si>
  <si>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</si>
  <si>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</si>
  <si>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</si>
  <si>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</si>
  <si>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</si>
  <si>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</si>
  <si>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</si>
  <si>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</si>
  <si>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</si>
  <si>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</si>
  <si>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</si>
  <si>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</si>
  <si>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</si>
  <si>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</si>
  <si>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</si>
  <si>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</si>
  <si>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</si>
  <si>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</si>
  <si>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</si>
  <si>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</si>
  <si>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</si>
  <si>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</si>
  <si>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</si>
  <si>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</si>
  <si>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埼玉県寄居町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</si>
  <si>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</si>
  <si>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</si>
  <si>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</si>
  <si>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</si>
  <si>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</si>
  <si>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</si>
  <si>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</si>
  <si>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</si>
  <si>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</si>
  <si>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</si>
  <si>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</si>
  <si>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</si>
  <si>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</si>
  <si>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</si>
  <si>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</si>
  <si>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</si>
  <si>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</si>
  <si>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</si>
  <si>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</si>
  <si>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</si>
  <si>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</si>
  <si>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</si>
  <si>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</si>
  <si>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</si>
  <si>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</si>
  <si>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</si>
  <si>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</si>
  <si>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</si>
  <si>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</si>
  <si>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</si>
  <si>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</si>
  <si>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</si>
  <si>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</si>
  <si>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</si>
  <si>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</si>
  <si>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</si>
  <si>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</si>
  <si>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</si>
  <si>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</si>
  <si>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</si>
  <si>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</si>
  <si>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</si>
  <si>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</si>
  <si>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</si>
  <si>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</si>
  <si>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</si>
  <si>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</si>
  <si>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</si>
  <si>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</si>
  <si>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</si>
  <si>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</si>
  <si>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</si>
  <si>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</si>
  <si>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</si>
  <si>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</si>
  <si>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</si>
  <si>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</si>
  <si>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</si>
  <si>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</si>
  <si>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</si>
  <si>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</si>
  <si>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</si>
  <si>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</si>
  <si>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</si>
  <si>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</si>
  <si>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</si>
  <si>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</si>
  <si>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</si>
  <si>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</si>
  <si>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</si>
  <si>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</si>
  <si>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</si>
  <si>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</si>
  <si>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</si>
  <si>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</si>
  <si>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</si>
  <si>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</si>
  <si>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</si>
  <si>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</si>
  <si>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</si>
  <si>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</si>
  <si>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</si>
  <si>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</si>
  <si>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</si>
  <si>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</si>
  <si>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</si>
  <si>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</si>
  <si>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</si>
  <si>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</si>
  <si>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</si>
  <si>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</si>
  <si>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</si>
  <si>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</si>
  <si>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</si>
  <si>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</si>
  <si>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</si>
  <si>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</si>
  <si>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</si>
  <si>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</si>
  <si>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</si>
  <si>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</si>
  <si>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</si>
  <si>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</si>
  <si>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</si>
  <si>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</si>
  <si>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</si>
  <si>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</si>
  <si>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</si>
  <si>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</si>
  <si>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</si>
  <si>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</si>
  <si>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</si>
  <si>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</si>
  <si>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</si>
  <si>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</si>
  <si>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</si>
  <si>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</si>
  <si>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</si>
  <si>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</si>
  <si>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</si>
  <si>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</si>
  <si>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</si>
  <si>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</si>
  <si>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</si>
  <si>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</si>
  <si>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</si>
  <si>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</si>
  <si>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</si>
  <si>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</si>
  <si>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</si>
  <si>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</si>
  <si>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</si>
  <si>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</si>
  <si>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</si>
  <si>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</si>
  <si>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</si>
  <si>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</si>
  <si>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</si>
  <si>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</si>
  <si>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</si>
  <si>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</si>
  <si>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</si>
  <si>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</si>
  <si>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</si>
  <si>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</si>
  <si>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</si>
  <si>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</si>
  <si>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</si>
  <si>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</si>
  <si>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</si>
  <si>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埼玉県寄居町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</si>
  <si>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</si>
  <si>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</si>
  <si>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</si>
  <si>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</si>
  <si>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</si>
  <si>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</si>
  <si>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</si>
  <si>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</si>
  <si>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</si>
  <si>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</si>
  <si>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</si>
  <si>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</si>
  <si>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</si>
  <si>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</si>
  <si>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</si>
  <si>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</si>
  <si>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</si>
  <si>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</si>
  <si>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</si>
  <si>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</si>
  <si>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</si>
  <si>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</si>
  <si>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</si>
  <si>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</si>
  <si>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</si>
  <si>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</si>
  <si>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</si>
  <si>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</si>
  <si>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</si>
  <si>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</si>
  <si>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</si>
  <si>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</si>
  <si>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</si>
  <si>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</si>
  <si>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</si>
  <si>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</si>
  <si>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</si>
  <si>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</si>
  <si>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</si>
  <si>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</si>
  <si>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</si>
  <si>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</si>
  <si>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</si>
  <si>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</si>
  <si>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</si>
  <si>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</si>
  <si>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</si>
  <si>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</si>
  <si>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</si>
  <si>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</si>
  <si>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</si>
  <si>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</si>
  <si>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</si>
  <si>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</si>
  <si>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</si>
  <si>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</si>
  <si>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</si>
  <si>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</si>
  <si>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</si>
  <si>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</si>
  <si>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</si>
  <si>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</si>
  <si>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</si>
  <si>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</si>
  <si>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</si>
  <si>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</si>
  <si>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</si>
  <si>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</si>
  <si>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</si>
  <si>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</si>
  <si>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</si>
  <si>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</si>
  <si>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</si>
  <si>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</si>
  <si>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</si>
  <si>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</si>
  <si>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</si>
  <si>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</si>
  <si>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</si>
  <si>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</si>
  <si>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</si>
  <si>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</si>
  <si>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</si>
  <si>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</si>
  <si>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</si>
  <si>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</si>
  <si>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</si>
  <si>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</si>
  <si>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</si>
  <si>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</si>
  <si>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</si>
  <si>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</si>
  <si>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</si>
  <si>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</si>
  <si>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</si>
  <si>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</si>
  <si>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</si>
  <si>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</si>
  <si>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</si>
  <si>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</si>
  <si>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</si>
  <si>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</si>
  <si>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</si>
  <si>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</si>
  <si>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</si>
  <si>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</si>
  <si>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</si>
  <si>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</si>
  <si>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</si>
  <si>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</si>
  <si>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</si>
  <si>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</si>
  <si>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</si>
  <si>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</si>
  <si>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</si>
  <si>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</si>
  <si>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</si>
  <si>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</si>
  <si>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</si>
  <si>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</si>
  <si>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</si>
  <si>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</si>
  <si>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</si>
  <si>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</si>
  <si>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</si>
  <si>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</si>
  <si>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</si>
  <si>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</si>
  <si>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</si>
  <si>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</si>
  <si>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</si>
  <si>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</si>
  <si>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</si>
  <si>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</si>
  <si>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</si>
  <si>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</si>
  <si>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</si>
  <si>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</si>
  <si>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</si>
  <si>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</si>
  <si>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</si>
  <si>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</si>
  <si>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</si>
  <si>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</si>
  <si>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</si>
  <si>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</si>
  <si>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</si>
  <si>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</si>
  <si>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</si>
  <si>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</si>
  <si>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</si>
  <si>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</si>
  <si>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</si>
  <si>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</si>
  <si>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</si>
  <si>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</si>
  <si>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</si>
  <si>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</si>
  <si>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</si>
  <si>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</si>
  <si>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</si>
  <si>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</si>
  <si>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</si>
  <si>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</si>
  <si>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</si>
  <si>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</si>
  <si>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</si>
  <si>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</si>
  <si>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</si>
  <si>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</si>
  <si>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</si>
  <si>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</si>
  <si>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</si>
  <si>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</si>
  <si>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</si>
  <si>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</si>
  <si>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</si>
  <si>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</si>
  <si>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</si>
  <si>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</si>
  <si>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1.75</t>
  </si>
  <si>
    <t>▲ 1.94</t>
  </si>
  <si>
    <t>標準財政規模比（％）</t>
    <phoneticPr fontId="5"/>
  </si>
  <si>
    <t>会計</t>
    <rPh sb="0" eb="2">
      <t>カイケイ</t>
    </rPh>
    <phoneticPr fontId="5"/>
  </si>
  <si>
    <t>水道事業会計</t>
  </si>
  <si>
    <t>一般会計</t>
  </si>
  <si>
    <t>国民健康保険特別会計</t>
  </si>
  <si>
    <t>下水道事業特別会計</t>
  </si>
  <si>
    <t>後期高齢者医療特別会計</t>
  </si>
  <si>
    <t>農業集落排水事業特別会計</t>
  </si>
  <si>
    <t>公設浄化槽事業特別会計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</si>
  <si>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</si>
  <si>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</si>
  <si>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</si>
  <si>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</si>
  <si>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</si>
  <si>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</si>
  <si>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</si>
  <si>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</si>
  <si>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</si>
  <si>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</si>
  <si>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</si>
  <si>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</si>
  <si>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</si>
  <si>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</si>
  <si>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</si>
  <si>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</si>
  <si>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</si>
  <si>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</si>
  <si>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</si>
  <si>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</si>
  <si>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</si>
  <si>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</si>
  <si>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</si>
  <si>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</si>
  <si>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</si>
  <si>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</si>
  <si>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</si>
  <si>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</si>
  <si>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</si>
  <si>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</si>
  <si>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</si>
  <si>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</si>
  <si>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</si>
  <si>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</si>
  <si>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</si>
  <si>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</si>
  <si>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</si>
  <si>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</si>
  <si>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</si>
  <si>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</si>
  <si>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</si>
  <si>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</si>
  <si>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</si>
  <si>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</si>
  <si>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</si>
  <si>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</si>
  <si>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</si>
  <si>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</si>
  <si>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</si>
  <si>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鉢形城跡整備基金</t>
    <rPh sb="0" eb="2">
      <t>ハチガタ</t>
    </rPh>
    <rPh sb="2" eb="3">
      <t>ジョウ</t>
    </rPh>
    <rPh sb="3" eb="4">
      <t>アト</t>
    </rPh>
    <rPh sb="4" eb="6">
      <t>セイビ</t>
    </rPh>
    <rPh sb="6" eb="8">
      <t>キキン</t>
    </rPh>
    <phoneticPr fontId="2"/>
  </si>
  <si>
    <t>公共施設整備基金</t>
    <rPh sb="0" eb="2">
      <t>コウキョウ</t>
    </rPh>
    <rPh sb="2" eb="4">
      <t>シセツ</t>
    </rPh>
    <rPh sb="4" eb="6">
      <t>セイビ</t>
    </rPh>
    <rPh sb="6" eb="8">
      <t>キキン</t>
    </rPh>
    <phoneticPr fontId="2"/>
  </si>
  <si>
    <t>土地改良事業基金</t>
    <rPh sb="0" eb="2">
      <t>トチ</t>
    </rPh>
    <rPh sb="2" eb="4">
      <t>カイリョウ</t>
    </rPh>
    <rPh sb="4" eb="6">
      <t>ジギョウ</t>
    </rPh>
    <rPh sb="6" eb="8">
      <t>キキン</t>
    </rPh>
    <phoneticPr fontId="2"/>
  </si>
  <si>
    <t>オリックス資源循環子ども未来基金</t>
    <rPh sb="5" eb="7">
      <t>シゲン</t>
    </rPh>
    <rPh sb="7" eb="9">
      <t>ジュンカン</t>
    </rPh>
    <rPh sb="9" eb="10">
      <t>コ</t>
    </rPh>
    <rPh sb="12" eb="14">
      <t>ミライ</t>
    </rPh>
    <rPh sb="14" eb="16">
      <t>キキン</t>
    </rPh>
    <phoneticPr fontId="2"/>
  </si>
  <si>
    <t>環境整備基金</t>
    <rPh sb="0" eb="2">
      <t>カンキョウ</t>
    </rPh>
    <rPh sb="2" eb="4">
      <t>セイビ</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</si>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</sst>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53292</c:v>
                </c:pt>
                <c:pt idx="1">
                  <c:v>49919</c:v>
                </c:pt>
                <c:pt idx="2">
                  <c:v>57122</c:v>
                </c:pt>
                <c:pt idx="3">
                  <c:v>53655</c:v>
                </c:pt>
                <c:pt idx="4">
                  <c:v>53869</c:v>
                </c:pt>
              </c:numCache>
            </c:numRef>
          </c:val>
          <c:smooth val="0"/>
          <c:extLst>
            <c:ext xmlns:c16="http://schemas.microsoft.com/office/drawing/2014/chart" uri="{C3380CC4-5D6E-409C-BE32-E72D297353CC}">
              <c16:uniqueId val="{00000000-A82C-45B9-8316-76236B5360D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35440</c:v>
                </c:pt>
                <c:pt idx="1">
                  <c:v>39500</c:v>
                </c:pt>
                <c:pt idx="2">
                  <c:v>74193</c:v>
                </c:pt>
                <c:pt idx="3">
                  <c:v>31992</c:v>
                </c:pt>
                <c:pt idx="4">
                  <c:v>37334</c:v>
                </c:pt>
              </c:numCache>
            </c:numRef>
          </c:val>
          <c:smooth val="0"/>
          <c:extLst>
            <c:ext xmlns:c16="http://schemas.microsoft.com/office/drawing/2014/chart" uri="{C3380CC4-5D6E-409C-BE32-E72D297353CC}">
              <c16:uniqueId val="{00000001-A82C-45B9-8316-76236B5360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8.26</c:v>
                </c:pt>
                <c:pt idx="1">
                  <c:v>7.96</c:v>
                </c:pt>
                <c:pt idx="2">
                  <c:v>6.3</c:v>
                </c:pt>
                <c:pt idx="3">
                  <c:v>7.71</c:v>
                </c:pt>
                <c:pt idx="4">
                  <c:v>5.68</c:v>
                </c:pt>
              </c:numCache>
            </c:numRef>
          </c:val>
          <c:extLst>
            <c:ext xmlns:c16="http://schemas.microsoft.com/office/drawing/2014/chart" uri="{C3380CC4-5D6E-409C-BE32-E72D297353CC}">
              <c16:uniqueId val="{00000000-3206-419E-95B2-1431711B17E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12.15</c:v>
                </c:pt>
                <c:pt idx="1">
                  <c:v>17.25</c:v>
                </c:pt>
                <c:pt idx="2">
                  <c:v>17.47</c:v>
                </c:pt>
                <c:pt idx="3">
                  <c:v>16.95</c:v>
                </c:pt>
                <c:pt idx="4">
                  <c:v>16.91</c:v>
                </c:pt>
              </c:numCache>
            </c:numRef>
          </c:val>
          <c:extLst>
            <c:ext xmlns:c16="http://schemas.microsoft.com/office/drawing/2014/chart" uri="{C3380CC4-5D6E-409C-BE32-E72D297353CC}">
              <c16:uniqueId val="{00000001-3206-419E-95B2-1431711B17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1.86</c:v>
                </c:pt>
                <c:pt idx="1">
                  <c:v>5.05</c:v>
                </c:pt>
                <c:pt idx="2">
                  <c:v>-1.75</c:v>
                </c:pt>
                <c:pt idx="3">
                  <c:v>0.76</c:v>
                </c:pt>
                <c:pt idx="4">
                  <c:v>-1.94</c:v>
                </c:pt>
              </c:numCache>
            </c:numRef>
          </c:val>
          <c:smooth val="0"/>
          <c:extLst>
            <c:ext xmlns:c16="http://schemas.microsoft.com/office/drawing/2014/chart" uri="{C3380CC4-5D6E-409C-BE32-E72D297353CC}">
              <c16:uniqueId val="{00000002-3206-419E-95B2-1431711B17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5C-4A78-8AC3-9F50F3157FD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5C-4A78-8AC3-9F50F3157FD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5C-4A78-8AC3-9F50F3157FDB}"/>
            </c:ext>
          </c:extLst>
        </c:ser>
        <c:ser>
          <c:idx val="3"/>
          <c:order val="3"/>
          <c:tx>
            <c:strRef>
              <c:f>[1]データシート!$A$30</c:f>
              <c:strCache>
                <c:ptCount val="1"/>
                <c:pt idx="0">
                  <c:v>公設浄化槽事業特別会計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845C-4A78-8AC3-9F50F3157FDB}"/>
            </c:ext>
          </c:extLst>
        </c:ser>
        <c:ser>
          <c:idx val="4"/>
          <c:order val="4"/>
          <c:tx>
            <c:strRef>
              <c:f>[1]データシート!$A$31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0.02</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4-845C-4A78-8AC3-9F50F3157FDB}"/>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0.04</c:v>
                </c:pt>
                <c:pt idx="2">
                  <c:v>#N/A</c:v>
                </c:pt>
                <c:pt idx="3">
                  <c:v>0.04</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5-845C-4A78-8AC3-9F50F3157FDB}"/>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0.25</c:v>
                </c:pt>
                <c:pt idx="2">
                  <c:v>#N/A</c:v>
                </c:pt>
                <c:pt idx="3">
                  <c:v>0.27</c:v>
                </c:pt>
                <c:pt idx="4">
                  <c:v>#N/A</c:v>
                </c:pt>
                <c:pt idx="5">
                  <c:v>0.43</c:v>
                </c:pt>
                <c:pt idx="6">
                  <c:v>#N/A</c:v>
                </c:pt>
                <c:pt idx="7">
                  <c:v>0.15</c:v>
                </c:pt>
                <c:pt idx="8">
                  <c:v>#N/A</c:v>
                </c:pt>
                <c:pt idx="9">
                  <c:v>0.23</c:v>
                </c:pt>
              </c:numCache>
            </c:numRef>
          </c:val>
          <c:extLst>
            <c:ext xmlns:c16="http://schemas.microsoft.com/office/drawing/2014/chart" uri="{C3380CC4-5D6E-409C-BE32-E72D297353CC}">
              <c16:uniqueId val="{00000006-845C-4A78-8AC3-9F50F3157FDB}"/>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1.82</c:v>
                </c:pt>
                <c:pt idx="2">
                  <c:v>#N/A</c:v>
                </c:pt>
                <c:pt idx="3">
                  <c:v>1.57</c:v>
                </c:pt>
                <c:pt idx="4">
                  <c:v>#N/A</c:v>
                </c:pt>
                <c:pt idx="5">
                  <c:v>2.0499999999999998</c:v>
                </c:pt>
                <c:pt idx="6">
                  <c:v>#N/A</c:v>
                </c:pt>
                <c:pt idx="7">
                  <c:v>2.0299999999999998</c:v>
                </c:pt>
                <c:pt idx="8">
                  <c:v>#N/A</c:v>
                </c:pt>
                <c:pt idx="9">
                  <c:v>0.54</c:v>
                </c:pt>
              </c:numCache>
            </c:numRef>
          </c:val>
          <c:extLst>
            <c:ext xmlns:c16="http://schemas.microsoft.com/office/drawing/2014/chart" uri="{C3380CC4-5D6E-409C-BE32-E72D297353CC}">
              <c16:uniqueId val="{00000007-845C-4A78-8AC3-9F50F3157FDB}"/>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8.26</c:v>
                </c:pt>
                <c:pt idx="2">
                  <c:v>#N/A</c:v>
                </c:pt>
                <c:pt idx="3">
                  <c:v>7.96</c:v>
                </c:pt>
                <c:pt idx="4">
                  <c:v>#N/A</c:v>
                </c:pt>
                <c:pt idx="5">
                  <c:v>6.29</c:v>
                </c:pt>
                <c:pt idx="6">
                  <c:v>#N/A</c:v>
                </c:pt>
                <c:pt idx="7">
                  <c:v>7.71</c:v>
                </c:pt>
                <c:pt idx="8">
                  <c:v>#N/A</c:v>
                </c:pt>
                <c:pt idx="9">
                  <c:v>5.67</c:v>
                </c:pt>
              </c:numCache>
            </c:numRef>
          </c:val>
          <c:extLst>
            <c:ext xmlns:c16="http://schemas.microsoft.com/office/drawing/2014/chart" uri="{C3380CC4-5D6E-409C-BE32-E72D297353CC}">
              <c16:uniqueId val="{00000008-845C-4A78-8AC3-9F50F3157FDB}"/>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10.92</c:v>
                </c:pt>
                <c:pt idx="2">
                  <c:v>#N/A</c:v>
                </c:pt>
                <c:pt idx="3">
                  <c:v>12.52</c:v>
                </c:pt>
                <c:pt idx="4">
                  <c:v>#N/A</c:v>
                </c:pt>
                <c:pt idx="5">
                  <c:v>13.37</c:v>
                </c:pt>
                <c:pt idx="6">
                  <c:v>#N/A</c:v>
                </c:pt>
                <c:pt idx="7">
                  <c:v>12.5</c:v>
                </c:pt>
                <c:pt idx="8">
                  <c:v>#N/A</c:v>
                </c:pt>
                <c:pt idx="9">
                  <c:v>10.8</c:v>
                </c:pt>
              </c:numCache>
            </c:numRef>
          </c:val>
          <c:extLst>
            <c:ext xmlns:c16="http://schemas.microsoft.com/office/drawing/2014/chart" uri="{C3380CC4-5D6E-409C-BE32-E72D297353CC}">
              <c16:uniqueId val="{00000009-845C-4A78-8AC3-9F50F3157F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884</c:v>
                </c:pt>
                <c:pt idx="5">
                  <c:v>840</c:v>
                </c:pt>
                <c:pt idx="8">
                  <c:v>840</c:v>
                </c:pt>
                <c:pt idx="11">
                  <c:v>841</c:v>
                </c:pt>
                <c:pt idx="14">
                  <c:v>828</c:v>
                </c:pt>
              </c:numCache>
            </c:numRef>
          </c:val>
          <c:extLst>
            <c:ext xmlns:c16="http://schemas.microsoft.com/office/drawing/2014/chart" uri="{C3380CC4-5D6E-409C-BE32-E72D297353CC}">
              <c16:uniqueId val="{00000000-236D-461A-8481-5ED2FAEC99B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6D-461A-8481-5ED2FAEC99B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236D-461A-8481-5ED2FAEC99B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0</c:v>
                </c:pt>
                <c:pt idx="6">
                  <c:v>0</c:v>
                </c:pt>
                <c:pt idx="9">
                  <c:v>4</c:v>
                </c:pt>
                <c:pt idx="12">
                  <c:v>7</c:v>
                </c:pt>
              </c:numCache>
            </c:numRef>
          </c:val>
          <c:extLst>
            <c:ext xmlns:c16="http://schemas.microsoft.com/office/drawing/2014/chart" uri="{C3380CC4-5D6E-409C-BE32-E72D297353CC}">
              <c16:uniqueId val="{00000003-236D-461A-8481-5ED2FAEC99B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236</c:v>
                </c:pt>
                <c:pt idx="3">
                  <c:v>252</c:v>
                </c:pt>
                <c:pt idx="6">
                  <c:v>254</c:v>
                </c:pt>
                <c:pt idx="9">
                  <c:v>226</c:v>
                </c:pt>
                <c:pt idx="12">
                  <c:v>223</c:v>
                </c:pt>
              </c:numCache>
            </c:numRef>
          </c:val>
          <c:extLst>
            <c:ext xmlns:c16="http://schemas.microsoft.com/office/drawing/2014/chart" uri="{C3380CC4-5D6E-409C-BE32-E72D297353CC}">
              <c16:uniqueId val="{00000004-236D-461A-8481-5ED2FAEC99B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6D-461A-8481-5ED2FAEC99B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6D-461A-8481-5ED2FAEC99B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956</c:v>
                </c:pt>
                <c:pt idx="3">
                  <c:v>883</c:v>
                </c:pt>
                <c:pt idx="6">
                  <c:v>895</c:v>
                </c:pt>
                <c:pt idx="9">
                  <c:v>871</c:v>
                </c:pt>
                <c:pt idx="12">
                  <c:v>907</c:v>
                </c:pt>
              </c:numCache>
            </c:numRef>
          </c:val>
          <c:extLst>
            <c:ext xmlns:c16="http://schemas.microsoft.com/office/drawing/2014/chart" uri="{C3380CC4-5D6E-409C-BE32-E72D297353CC}">
              <c16:uniqueId val="{00000007-236D-461A-8481-5ED2FAEC99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309</c:v>
                </c:pt>
                <c:pt idx="2">
                  <c:v>#N/A</c:v>
                </c:pt>
                <c:pt idx="3">
                  <c:v>#N/A</c:v>
                </c:pt>
                <c:pt idx="4">
                  <c:v>296</c:v>
                </c:pt>
                <c:pt idx="5">
                  <c:v>#N/A</c:v>
                </c:pt>
                <c:pt idx="6">
                  <c:v>#N/A</c:v>
                </c:pt>
                <c:pt idx="7">
                  <c:v>310</c:v>
                </c:pt>
                <c:pt idx="8">
                  <c:v>#N/A</c:v>
                </c:pt>
                <c:pt idx="9">
                  <c:v>#N/A</c:v>
                </c:pt>
                <c:pt idx="10">
                  <c:v>261</c:v>
                </c:pt>
                <c:pt idx="11">
                  <c:v>#N/A</c:v>
                </c:pt>
                <c:pt idx="12">
                  <c:v>#N/A</c:v>
                </c:pt>
                <c:pt idx="13">
                  <c:v>309</c:v>
                </c:pt>
                <c:pt idx="14">
                  <c:v>#N/A</c:v>
                </c:pt>
              </c:numCache>
            </c:numRef>
          </c:val>
          <c:smooth val="0"/>
          <c:extLst>
            <c:ext xmlns:c16="http://schemas.microsoft.com/office/drawing/2014/chart" uri="{C3380CC4-5D6E-409C-BE32-E72D297353CC}">
              <c16:uniqueId val="{00000008-236D-461A-8481-5ED2FAEC99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8279</c:v>
                </c:pt>
                <c:pt idx="5">
                  <c:v>8312</c:v>
                </c:pt>
                <c:pt idx="8">
                  <c:v>8315</c:v>
                </c:pt>
                <c:pt idx="11">
                  <c:v>8300</c:v>
                </c:pt>
                <c:pt idx="14">
                  <c:v>8717</c:v>
                </c:pt>
              </c:numCache>
            </c:numRef>
          </c:val>
          <c:extLst>
            <c:ext xmlns:c16="http://schemas.microsoft.com/office/drawing/2014/chart" uri="{C3380CC4-5D6E-409C-BE32-E72D297353CC}">
              <c16:uniqueId val="{00000000-3443-4DA2-9691-B8A29D728C6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1483</c:v>
                </c:pt>
                <c:pt idx="5">
                  <c:v>1376</c:v>
                </c:pt>
                <c:pt idx="8">
                  <c:v>1320</c:v>
                </c:pt>
                <c:pt idx="11">
                  <c:v>1330</c:v>
                </c:pt>
                <c:pt idx="14">
                  <c:v>1271</c:v>
                </c:pt>
              </c:numCache>
            </c:numRef>
          </c:val>
          <c:extLst>
            <c:ext xmlns:c16="http://schemas.microsoft.com/office/drawing/2014/chart" uri="{C3380CC4-5D6E-409C-BE32-E72D297353CC}">
              <c16:uniqueId val="{00000001-3443-4DA2-9691-B8A29D728C6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1119</c:v>
                </c:pt>
                <c:pt idx="5">
                  <c:v>1545</c:v>
                </c:pt>
                <c:pt idx="8">
                  <c:v>1634</c:v>
                </c:pt>
                <c:pt idx="11">
                  <c:v>1703</c:v>
                </c:pt>
                <c:pt idx="14">
                  <c:v>1951</c:v>
                </c:pt>
              </c:numCache>
            </c:numRef>
          </c:val>
          <c:extLst>
            <c:ext xmlns:c16="http://schemas.microsoft.com/office/drawing/2014/chart" uri="{C3380CC4-5D6E-409C-BE32-E72D297353CC}">
              <c16:uniqueId val="{00000002-3443-4DA2-9691-B8A29D728C6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43-4DA2-9691-B8A29D728C6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43-4DA2-9691-B8A29D728C6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43-4DA2-9691-B8A29D728C6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2572</c:v>
                </c:pt>
                <c:pt idx="3">
                  <c:v>2534</c:v>
                </c:pt>
                <c:pt idx="6">
                  <c:v>2557</c:v>
                </c:pt>
                <c:pt idx="9">
                  <c:v>2513</c:v>
                </c:pt>
                <c:pt idx="12">
                  <c:v>2379</c:v>
                </c:pt>
              </c:numCache>
            </c:numRef>
          </c:val>
          <c:extLst>
            <c:ext xmlns:c16="http://schemas.microsoft.com/office/drawing/2014/chart" uri="{C3380CC4-5D6E-409C-BE32-E72D297353CC}">
              <c16:uniqueId val="{00000006-3443-4DA2-9691-B8A29D728C6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0</c:v>
                </c:pt>
                <c:pt idx="3">
                  <c:v>0</c:v>
                </c:pt>
                <c:pt idx="6">
                  <c:v>37</c:v>
                </c:pt>
                <c:pt idx="9">
                  <c:v>70</c:v>
                </c:pt>
                <c:pt idx="12">
                  <c:v>138</c:v>
                </c:pt>
              </c:numCache>
            </c:numRef>
          </c:val>
          <c:extLst>
            <c:ext xmlns:c16="http://schemas.microsoft.com/office/drawing/2014/chart" uri="{C3380CC4-5D6E-409C-BE32-E72D297353CC}">
              <c16:uniqueId val="{00000007-3443-4DA2-9691-B8A29D728C6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3078</c:v>
                </c:pt>
                <c:pt idx="3">
                  <c:v>2917</c:v>
                </c:pt>
                <c:pt idx="6">
                  <c:v>2794</c:v>
                </c:pt>
                <c:pt idx="9">
                  <c:v>2576</c:v>
                </c:pt>
                <c:pt idx="12">
                  <c:v>2392</c:v>
                </c:pt>
              </c:numCache>
            </c:numRef>
          </c:val>
          <c:extLst>
            <c:ext xmlns:c16="http://schemas.microsoft.com/office/drawing/2014/chart" uri="{C3380CC4-5D6E-409C-BE32-E72D297353CC}">
              <c16:uniqueId val="{00000008-3443-4DA2-9691-B8A29D728C6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155</c:v>
                </c:pt>
                <c:pt idx="3">
                  <c:v>72</c:v>
                </c:pt>
                <c:pt idx="6">
                  <c:v>2</c:v>
                </c:pt>
                <c:pt idx="9">
                  <c:v>1</c:v>
                </c:pt>
                <c:pt idx="12">
                  <c:v>0</c:v>
                </c:pt>
              </c:numCache>
            </c:numRef>
          </c:val>
          <c:extLst>
            <c:ext xmlns:c16="http://schemas.microsoft.com/office/drawing/2014/chart" uri="{C3380CC4-5D6E-409C-BE32-E72D297353CC}">
              <c16:uniqueId val="{00000009-3443-4DA2-9691-B8A29D728C6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8826</c:v>
                </c:pt>
                <c:pt idx="3">
                  <c:v>8856</c:v>
                </c:pt>
                <c:pt idx="6">
                  <c:v>9421</c:v>
                </c:pt>
                <c:pt idx="9">
                  <c:v>9415</c:v>
                </c:pt>
                <c:pt idx="12">
                  <c:v>9726</c:v>
                </c:pt>
              </c:numCache>
            </c:numRef>
          </c:val>
          <c:extLst>
            <c:ext xmlns:c16="http://schemas.microsoft.com/office/drawing/2014/chart" uri="{C3380CC4-5D6E-409C-BE32-E72D297353CC}">
              <c16:uniqueId val="{0000000A-3443-4DA2-9691-B8A29D728C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3751</c:v>
                </c:pt>
                <c:pt idx="2">
                  <c:v>#N/A</c:v>
                </c:pt>
                <c:pt idx="3">
                  <c:v>#N/A</c:v>
                </c:pt>
                <c:pt idx="4">
                  <c:v>3147</c:v>
                </c:pt>
                <c:pt idx="5">
                  <c:v>#N/A</c:v>
                </c:pt>
                <c:pt idx="6">
                  <c:v>#N/A</c:v>
                </c:pt>
                <c:pt idx="7">
                  <c:v>3541</c:v>
                </c:pt>
                <c:pt idx="8">
                  <c:v>#N/A</c:v>
                </c:pt>
                <c:pt idx="9">
                  <c:v>#N/A</c:v>
                </c:pt>
                <c:pt idx="10">
                  <c:v>3241</c:v>
                </c:pt>
                <c:pt idx="11">
                  <c:v>#N/A</c:v>
                </c:pt>
                <c:pt idx="12">
                  <c:v>#N/A</c:v>
                </c:pt>
                <c:pt idx="13">
                  <c:v>2695</c:v>
                </c:pt>
                <c:pt idx="14">
                  <c:v>#N/A</c:v>
                </c:pt>
              </c:numCache>
            </c:numRef>
          </c:val>
          <c:smooth val="0"/>
          <c:extLst>
            <c:ext xmlns:c16="http://schemas.microsoft.com/office/drawing/2014/chart" uri="{C3380CC4-5D6E-409C-BE32-E72D297353CC}">
              <c16:uniqueId val="{0000000B-3443-4DA2-9691-B8A29D728C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1275</c:v>
                </c:pt>
                <c:pt idx="1">
                  <c:v>1230</c:v>
                </c:pt>
                <c:pt idx="2">
                  <c:v>1234</c:v>
                </c:pt>
              </c:numCache>
            </c:numRef>
          </c:val>
          <c:extLst>
            <c:ext xmlns:c16="http://schemas.microsoft.com/office/drawing/2014/chart" uri="{C3380CC4-5D6E-409C-BE32-E72D297353CC}">
              <c16:uniqueId val="{00000000-894A-4777-85FD-DA4DE823992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15</c:v>
                </c:pt>
                <c:pt idx="1">
                  <c:v>15</c:v>
                </c:pt>
                <c:pt idx="2">
                  <c:v>15</c:v>
                </c:pt>
              </c:numCache>
            </c:numRef>
          </c:val>
          <c:extLst>
            <c:ext xmlns:c16="http://schemas.microsoft.com/office/drawing/2014/chart" uri="{C3380CC4-5D6E-409C-BE32-E72D297353CC}">
              <c16:uniqueId val="{00000001-894A-4777-85FD-DA4DE823992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293</c:v>
                </c:pt>
                <c:pt idx="1">
                  <c:v>407</c:v>
                </c:pt>
                <c:pt idx="2">
                  <c:v>652</c:v>
                </c:pt>
              </c:numCache>
            </c:numRef>
          </c:val>
          <c:extLst>
            <c:ext xmlns:c16="http://schemas.microsoft.com/office/drawing/2014/chart" uri="{C3380CC4-5D6E-409C-BE32-E72D297353CC}">
              <c16:uniqueId val="{00000002-894A-4777-85FD-DA4DE82399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{60840F36-D4EE-4903-930D-4A61CF097BA8}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A39-4C2D-AF18-15355CE91F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{A5596BE1-90C4-4C59-B37A-45E3A25E15D3}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39-4C2D-AF18-15355CE91F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{0FDBA598-E02A-443F-A82B-BA9F88497080}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39-4C2D-AF18-15355CE91F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{CFA6D639-5FE2-4C14-82BF-B9F94972F35F}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39-4C2D-AF18-15355CE91F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{7AE762AD-1CEC-4EEE-ACF2-9F3F6ACA5436}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39-4C2D-AF18-15355CE91F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{2AC89A80-D8D4-447F-9D01-F9792A6B9143}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A39-4C2D-AF18-15355CE91F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{FF3FE006-DDD5-43B0-8851-DCF53E3E47F8}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A39-4C2D-AF18-15355CE91F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{32783564-ACC4-43F9-BDC5-07A4D152D6DD}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A39-4C2D-AF18-15355CE91F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{DE18B3A5-933D-445B-ADC9-DE30A8EFDC91}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A39-4C2D-AF18-15355CE91F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54.6</c:v>
                </c:pt>
                <c:pt idx="16">
                  <c:v>57.2</c:v>
                </c:pt>
                <c:pt idx="24">
                  <c:v>60.2</c:v>
                </c:pt>
                <c:pt idx="32">
                  <c:v>62</c:v>
                </c:pt>
              </c:numCache>
            </c:numRef>
          </c:xVal>
          <c:yVal>
            <c:numRef>
              <c:f>公会計指標分析・財政指標組合せ分析表!$BP$51:$DC$51</c:f>
              <c:numCache>
                <c:formatCode>#,##0.0;"▲ "#,##0.0</c:formatCode>
                <c:ptCount val="40"/>
                <c:pt idx="8">
                  <c:v>47.1</c:v>
                </c:pt>
                <c:pt idx="16">
                  <c:v>53.8</c:v>
                </c:pt>
                <c:pt idx="24">
                  <c:v>49.6</c:v>
                </c:pt>
                <c:pt idx="32">
                  <c:v>40.9</c:v>
                </c:pt>
              </c:numCache>
            </c:numRef>
          </c:yVal>
          <c:smooth val="0"/>
          <c:extLst>
            <c:ext xmlns:c16="http://schemas.microsoft.com/office/drawing/2014/chart" uri="{C3380CC4-5D6E-409C-BE32-E72D297353CC}">
              <c16:uniqueId val="{00000009-AA39-4C2D-AF18-15355CE91F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{ACB883DE-5654-40B0-8AE7-E353C903128E}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A39-4C2D-AF18-15355CE91F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{9FDFAD9B-FC1B-45A3-AB3B-AA8B83AB7699}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39-4C2D-AF18-15355CE91F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{85A87038-11A3-4EFD-916F-B6648B829952}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39-4C2D-AF18-15355CE91F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{5C083ECA-93E1-44B2-8F0D-5740132FD727}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39-4C2D-AF18-15355CE91F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{B85E9924-98A6-4493-A72B-CCB5265B8537}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39-4C2D-AF18-15355CE91F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{D0575CD2-A1C0-44B5-BFCB-4112CB3E1557}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A39-4C2D-AF18-15355CE91FBF}"/>
                </c:ext>
              </c:extLst>
            </c:dLbl>
            <c:dLbl>
              <c:idx val="16"/>
              <c:layout>
                <c:manualLayout>
                  <c:x val="-4.150876167050550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{DFD05FD8-0412-40F9-B2FF-FC51DDF19D20}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A39-4C2D-AF18-15355CE91FBF}"/>
                </c:ext>
              </c:extLst>
            </c:dLbl>
            <c:dLbl>
              <c:idx val="24"/>
              <c:layout>
                <c:manualLayout>
                  <c:x val="-2.2781639268639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{DCC2AF89-B655-44B6-BABF-BC93B981C1FB}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A39-4C2D-AF18-15355CE91F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{EA2C5418-3537-4DF4-A67C-77A7C8D38823}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A39-4C2D-AF18-15355CE91F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57.7</c:v>
                </c:pt>
                <c:pt idx="24">
                  <c:v>57.8</c:v>
                </c:pt>
                <c:pt idx="32">
                  <c:v>59.2</c:v>
                </c:pt>
              </c:numCache>
            </c:numRef>
          </c:xVal>
          <c:yVal>
            <c:numRef>
              <c:f>公会計指標分析・財政指標組合せ分析表!$BP$55:$DC$55</c:f>
              <c:numCache>
                <c:formatCode>#,##0.0;"▲ "#,##0.0</c:formatCode>
                <c:ptCount val="40"/>
                <c:pt idx="8">
                  <c:v>13</c:v>
                </c:pt>
                <c:pt idx="16">
                  <c:v>15.5</c:v>
                </c:pt>
                <c:pt idx="24">
                  <c:v>14</c:v>
                </c:pt>
                <c:pt idx="32">
                  <c:v>11.4</c:v>
                </c:pt>
              </c:numCache>
            </c:numRef>
          </c:yVal>
          <c:smooth val="0"/>
          <c:extLst>
            <c:ext xmlns:c16="http://schemas.microsoft.com/office/drawing/2014/chart" uri="{C3380CC4-5D6E-409C-BE32-E72D297353CC}">
              <c16:uniqueId val="{00000013-AA39-4C2D-AF18-15355CE91FBF}"/>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{AA38FCFA-7F72-4D86-A699-223F3A413727}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241-414A-95DB-8E0D6A5869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{3CF472B8-EB18-40F6-A980-51766649337E}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41-414A-95DB-8E0D6A5869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{D5AF25FC-4A1F-4B73-9F4C-E2EFAC40718D}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41-414A-95DB-8E0D6A5869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{3A386590-8F73-4A3B-8A68-07D8DDADA817}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41-414A-95DB-8E0D6A5869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{0C0A827C-2FE0-457B-88AD-7410CB3FC1B9}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41-414A-95DB-8E0D6A58691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{431A3AF3-FCF8-49F6-988F-1BD81149458F}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241-414A-95DB-8E0D6A58691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{CCCE3183-F30C-42F6-9AFC-AACAB9764638}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241-414A-95DB-8E0D6A58691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{2036B27F-AA31-4F7D-8CC4-A04BC2C1DA9C}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241-414A-95DB-8E0D6A58691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{FC10E979-9DFD-4B32-A310-17A05C4CE094}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241-414A-95DB-8E0D6A5869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4.8</c:v>
                </c:pt>
                <c:pt idx="16">
                  <c:v>4.5999999999999996</c:v>
                </c:pt>
                <c:pt idx="24">
                  <c:v>4.3</c:v>
                </c:pt>
                <c:pt idx="32">
                  <c:v>4.4000000000000004</c:v>
                </c:pt>
              </c:numCache>
            </c:numRef>
          </c:xVal>
          <c:yVal>
            <c:numRef>
              <c:f>公会計指標分析・財政指標組合せ分析表!$BP$73:$DC$73</c:f>
              <c:numCache>
                <c:formatCode>#,##0.0;"▲ "#,##0.0</c:formatCode>
                <c:ptCount val="40"/>
                <c:pt idx="0">
                  <c:v>57.5</c:v>
                </c:pt>
                <c:pt idx="8">
                  <c:v>47.1</c:v>
                </c:pt>
                <c:pt idx="16">
                  <c:v>53.8</c:v>
                </c:pt>
                <c:pt idx="24">
                  <c:v>49.6</c:v>
                </c:pt>
                <c:pt idx="32">
                  <c:v>40.9</c:v>
                </c:pt>
              </c:numCache>
            </c:numRef>
          </c:yVal>
          <c:smooth val="0"/>
          <c:extLst>
            <c:ext xmlns:c16="http://schemas.microsoft.com/office/drawing/2014/chart" uri="{C3380CC4-5D6E-409C-BE32-E72D297353CC}">
              <c16:uniqueId val="{00000009-0241-414A-95DB-8E0D6A5869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{73F6A109-63E5-4D89-A750-F53D81E3EF0D}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241-414A-95DB-8E0D6A5869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{7B5AB909-9786-41DB-B721-84E0BD5ACDDE}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41-414A-95DB-8E0D6A5869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{DDBF6DA5-80C0-4BA2-83B3-E4809ED39EFA}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41-414A-95DB-8E0D6A5869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{1A8AE162-13D1-422B-BB94-C193304F655E}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41-414A-95DB-8E0D6A5869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{18D2C751-04F7-4792-A565-9062C585BA02}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41-414A-95DB-8E0D6A586914}"/>
                </c:ext>
              </c:extLst>
            </c:dLbl>
            <c:dLbl>
              <c:idx val="8"/>
              <c:layout>
                <c:manualLayout>
                  <c:x val="-2.9101506860015256E-2"/>
                  <c:y val="-7.094886866081204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{093A284B-6277-4819-AB4D-38997693F91F}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241-414A-95DB-8E0D6A586914}"/>
                </c:ext>
              </c:extLst>
            </c:dLbl>
            <c:dLbl>
              <c:idx val="16"/>
              <c:layout>
                <c:manualLayout>
                  <c:x val="-2.9101435066486419E-2"/>
                  <c:y val="-7.159805384863555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{B234C42A-F9A0-4924-9139-BCD0258E8EFE}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241-414A-95DB-8E0D6A586914}"/>
                </c:ext>
              </c:extLst>
            </c:dLbl>
            <c:dLbl>
              <c:idx val="24"/>
              <c:layout>
                <c:manualLayout>
                  <c:x val="-3.4294548171734718E-2"/>
                  <c:y val="-5.323524032695249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{0A2ADC8D-C95C-4D56-ABC0-65E5E51CE81E}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241-414A-95DB-8E0D6A586914}"/>
                </c:ext>
              </c:extLst>
            </c:dLbl>
            <c:dLbl>
              <c:idx val="32"/>
              <c:layout>
                <c:manualLayout>
                  <c:x val="-3.4294476378206012E-2"/>
                  <c:y val="-5.388442551477594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{F2273192-73A6-4871-A720-61F949F95E62}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241-414A-95DB-8E0D6A5869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6.6</c:v>
                </c:pt>
                <c:pt idx="24">
                  <c:v>6.5</c:v>
                </c:pt>
                <c:pt idx="32">
                  <c:v>6.7</c:v>
                </c:pt>
              </c:numCache>
            </c:numRef>
          </c:xVal>
          <c:yVal>
            <c:numRef>
              <c:f>公会計指標分析・財政指標組合せ分析表!$BP$77:$DC$77</c:f>
              <c:numCache>
                <c:formatCode>#,##0.0;"▲ "#,##0.0</c:formatCode>
                <c:ptCount val="40"/>
                <c:pt idx="0">
                  <c:v>20.3</c:v>
                </c:pt>
                <c:pt idx="8">
                  <c:v>13</c:v>
                </c:pt>
                <c:pt idx="16">
                  <c:v>15.5</c:v>
                </c:pt>
                <c:pt idx="24">
                  <c:v>14</c:v>
                </c:pt>
                <c:pt idx="32">
                  <c:v>11.4</c:v>
                </c:pt>
              </c:numCache>
            </c:numRef>
          </c:yVal>
          <c:smooth val="0"/>
          <c:extLst>
            <c:ext xmlns:c16="http://schemas.microsoft.com/office/drawing/2014/chart" uri="{C3380CC4-5D6E-409C-BE32-E72D297353CC}">
              <c16:uniqueId val="{00000013-0241-414A-95DB-8E0D6A586914}"/>
            </c:ext>
          </c:extLst>
        </c:ser>
        <c:dLbls>
          <c:showLegendKey val="0"/>
          <c:showVal val="1"/>
          <c:showCatName val="0"/>
          <c:showSerName val="0"/>
          <c:showPercent val="0"/>
          <c:showBubbleSize val="0"/>
        </c:dLbls>
        <c:axId val="84219776"/>
        <c:axId val="84234240"/>
      </c:scatterChart>
      <c:valAx>
        <c:axId val="84219776"/>
        <c:scaling>
          <c:orientation val="minMax"/>
          <c:max val="8"/>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3EC81DF6-7D5D-4272-B82C-E0C07A24B36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316AEE18-7A33-4260-B563-B4C06BBDF573}"/>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D9184C90-A1A3-49ED-B7EF-285C427C365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6496329-A6AB-49D4-B731-5A9F9769DA9C}"/>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E99F517-5FA3-46D9-BC6F-23993376F62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2AA0534F-4114-4FAE-A347-EE7A14F938CC}"/>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70FCC1A3-4D4F-4544-B203-22EABA208B4E}"/>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FE4C8EB-AAEE-41B8-B305-898B58C9869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BF633650-81E4-4B1E-8999-8695E219DD1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3F6DC56-97B0-4FEA-AD01-780D7BB6FBD4}"/>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0A94079-D4F0-4E58-BA3C-E539A4B90F7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34741F-FA94-4306-9667-88CFEF851865}"/>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D9EF98C4-478C-4B66-A6C9-45E0BCE33817}"/>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B716C87-8506-4F7F-A463-4ACD3E291F2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6C122F4-A277-404E-9A65-95F7697D3173}"/>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9E2F686-4F65-40D6-9C35-14C6558F0B08}"/>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C1932B3E-CDF6-442F-A632-7AE3CBB7EEA4}"/>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AF4A487-1038-4D58-AA79-5F8B38008E3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AFAB053B-A516-430F-9AA1-B0DB2FD64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7773CDBC-5C03-4B35-952E-F596E291B14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5F6FD89-0A7A-4127-9ECB-A86801CEF12D}"/>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昨年度と比較して、元利償還金の増が分子増加の主な要因となっている。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近年の大型公共事業等の実施に伴い借入れた地方債の元利償還が始まってきており、元利償還の増加に伴う分子の上昇は避けられない状況である。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型事業が控えており地方債の現在高は増加傾向で推移することが予想されることから、地方債の発行にあたっては、交付税の措置のあるメニューを優先して選択するなどし、財政の健全化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12B86EA-180E-4FA5-BE0B-3EBF26AA6691}"/>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B1ED2190-78C9-4430-87D5-7E1E1C0E8B01}"/>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F900768-8BC3-425A-BF55-CEA3807EA6FC}"/>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D7CFFE13-0C88-4905-8DE3-D19477202EB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2149F48-EB35-416E-B1D1-69991E8BA5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9EDE0A00-31F8-4CEE-90D4-187915E8E41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F2BF9A7-1C52-40CC-9757-CA1AD610AA2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439BBC7A-3E77-47D0-BD8B-947CB00E682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D1B33554-FDE7-4170-B676-9BC7FD6FB1FE}"/>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5D2085F2-FCE4-4815-8231-E6436ABEF6F8}"/>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BF24C4CB-9DCF-4384-98A3-D484EAEEF45B}"/>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FF38D77A-0947-401E-A74C-4191F522479A}"/>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DC0D125A-73C7-4AC7-8912-78738D9120DB}"/>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7DA70EC9-AE15-44F9-93A4-FCDDB59C23C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AC2559EC-F846-4BEA-9525-199D67FCD19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16A8B8B-4EA9-4A97-BE1E-D48CB7DCDFC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FCD12FC2-D149-4E0A-BB58-8738A8986D9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D35FE9E-077B-4C80-9F2B-D303FFF4594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E3C76D2-7989-486D-B0A8-12B14FDDE656}"/>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14D6526-2510-4548-8698-37D0733A0AB9}"/>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1D87522-29BB-42AD-BF70-99AB30F839B8}"/>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1CDAF12-B25A-4DB9-866F-75E0CCC554F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509BAED-F26F-42C1-B2DC-9B4B7D0F047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BACA7E23-5D20-4B07-91EF-BA8E077B3E6B}"/>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D44D53CF-EF8D-42D8-BCC1-86332DB9814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23099229-5C52-40B0-8B7F-6DFDE045B8F8}"/>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将来負担額全体では、昨年度と比較して</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百万円増加した。これは一般会計等に係る地方債の現在高が増加したことが主な要因である。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大型事業が控えており地方債の現在高は増加傾向で推移することが予想されることから、充当可能財源の確保や、地方債の発行にあたっては、交付税の措置のあるメニューを優先して選択するなどし、財政の健全化を維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DC5718C-E44F-40A9-A704-E4ED81613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421ED6D-E45D-4C84-A2BC-F6BBA4089A51}"/>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EA5ED85E-6FF0-4226-82E8-4FD9DAF5C57D}"/>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63E64A3-B8F5-4707-9923-34949535643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AAF2C31F-B2E7-4CDA-93E3-BB67F113D865}"/>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1D7EDFB-1708-40AD-BD04-118C27C8551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CEFC868-B1AD-4463-B2E0-A2674584426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埼玉県寄居町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98D0554D-0937-451C-AED2-16ED0881F46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BCF251C-7559-4510-846A-E93FF25C3FD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7C6DCE68-494F-47AE-B554-633FE2A2A4D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1997B64-9190-4C0D-97D8-FFC29C3685C2}"/>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千円積み立てたこと等により、基金全体の現在高は前年度比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％程度）で推移していたが、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％程度）での推移となっている。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今後は、財政調整基金現在高は現状を維持しつつ公共施設整備基金残高を増加させることにより公共施設の更新問題等の対応に備えていく。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3D976FFD-4C29-46B8-AC54-6431DC88B0ED}"/>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D864C20B-A7D9-4747-B0FD-F6D7CE119C1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F5B9E6A8-A5A9-431E-B8AC-66A78C6D7EA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・公共施設整備基金：公共施設の整備の財源とするため。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・鉢形城跡整備基金：鉢形城跡の整備の財源とするため。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・公共施設整備基金：今後必要となる公共施設の更新等を視野に入れ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227,217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・鉢形城跡整備基金：当該基金の財源となる財産運用収入に対し、整備に要する事業費が下回ったことにより、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11,631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・公共施設整備基金：今後必要となる公共施設の更新等を視野に入れ更なる積立を行っていく。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・鉢形城跡整備基金：鉢形城跡第２期保存整備事業の進捗状況を勘案しながら適正な水準を維持していく。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6DDAE8F-4E55-412A-954B-59EE439D2071}"/>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E103D667-21EE-4259-BF1D-3EFFB9FE5D9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36C0C19-218D-49DF-A014-E772A98A707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財政調整基金の現在高は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千円増加した。これは、寄附金が増加したことによるものである。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億円台（標準財政規模の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程度）で推移していたが、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億円台（標準財政規模の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程度）での推移となっている。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今後は、財政調整基金現在高は現状を維持しつつ、余剰金が生じた際は、公共施設整備基金をはじめとする各種特定目的基金への積み立てにシフトしていくこととする。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BBAE4D-B6DA-438D-BF8C-B936B319F14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A7872F2-E7EA-447E-872D-C2998A65A225}"/>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637CD23-BCAE-422B-ADE0-C73F04A1777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当町では、満期一括償還方式の借入はなく、現在は当該基金の積極的な活用は行っていない。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将来的には、公共施設の更新等に伴う地方債の発行により地方債残高の増加が予想される。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将来の償還シュミレーションを行い、地方債償還のピーク時においても円滑な財政運営が可能となるよう計画的な積立てを検討する必要がある。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F9CA15B-46CB-4FE9-B5E4-6DBC4F5F12D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33,711
33,204
64.25
11,510,452
11,023,252
414,422
7,298,768
9,725,546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当町の有形固定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当町の公共施設（建築物）は、築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年を経過した施設が公共施設全体の約４割を占めている状況であり、全ての施設の更新には多額の経費が必要となってくる。そのため、総合管理計画や個別計画に基づいた計画的な対応が急務となっている。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76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110278</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596053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167428</xdr:rowOff>
    </xdr:from>
    <xdr:to>
      <xdr:col>15</xdr:col>
      <xdr:colOff>187325</xdr:colOff>
      <xdr:row>31</xdr:row>
      <xdr:rowOff>97578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110278</xdr:rowOff>
    </xdr:from>
    <xdr:to>
      <xdr:col>19</xdr:col>
      <xdr:colOff>136525</xdr:colOff>
      <xdr:row>31</xdr:row>
      <xdr:rowOff>46778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02530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46778</xdr:rowOff>
    </xdr:from>
    <xdr:to>
      <xdr:col>15</xdr:col>
      <xdr:colOff>136525</xdr:colOff>
      <xdr:row>31</xdr:row>
      <xdr:rowOff>140335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6133253"/>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88705</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36212</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類似団体平均を上回り、全国・県平均を下回る状況である。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ポイント増加しており、令和元年度でも保育所建設事業や駅周辺整備事業に伴う借入を行っていることから数値の上昇が予想される。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20257</xdr:rowOff>
    </xdr:from>
    <xdr:to>
      <xdr:col>76</xdr:col>
      <xdr:colOff>73025</xdr:colOff>
      <xdr:row>30</xdr:row>
      <xdr:rowOff>121857</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9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43134</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7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50020</xdr:rowOff>
    </xdr:from>
    <xdr:to>
      <xdr:col>72</xdr:col>
      <xdr:colOff>123825</xdr:colOff>
      <xdr:row>30</xdr:row>
      <xdr:rowOff>151620</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9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71057</xdr:rowOff>
    </xdr:from>
    <xdr:to>
      <xdr:col>76</xdr:col>
      <xdr:colOff>22225</xdr:colOff>
      <xdr:row>30</xdr:row>
      <xdr:rowOff>100820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084300" y="5986082"/>
          <a:ext cx="7112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168147</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836727" y="574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33,711
33,204
64.25
11,510,452
11,023,252
414,422
7,298,768
9,725,546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27305</xdr:rowOff>
    </xdr:from>
    <xdr:to>
      <xdr:col>24</xdr:col>
      <xdr:colOff>114300</xdr:colOff>
      <xdr:row>36</xdr:row>
      <xdr:rowOff>128905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50182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78105</xdr:rowOff>
    </xdr:from>
    <xdr:to>
      <xdr:col>24</xdr:col>
      <xdr:colOff>63500</xdr:colOff>
      <xdr:row>37</xdr:row>
      <xdr:rowOff>7620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25030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112395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35127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21590</xdr:rowOff>
    </xdr:from>
    <xdr:to>
      <xdr:col>10</xdr:col>
      <xdr:colOff>165100</xdr:colOff>
      <xdr:row>38</xdr:row>
      <xdr:rowOff>123190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112395</xdr:rowOff>
    </xdr:from>
    <xdr:to>
      <xdr:col>15</xdr:col>
      <xdr:colOff>50800</xdr:colOff>
      <xdr:row>38</xdr:row>
      <xdr:rowOff>72390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4560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38151</xdr:rowOff>
    </xdr:from>
    <xdr:to>
      <xdr:col>41</xdr:col>
      <xdr:colOff>101600</xdr:colOff>
      <xdr:row>41</xdr:row>
      <xdr:rowOff>139751</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70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46139</xdr:rowOff>
    </xdr:from>
    <xdr:to>
      <xdr:col>55</xdr:col>
      <xdr:colOff>50800</xdr:colOff>
      <xdr:row>40</xdr:row>
      <xdr:rowOff>147739</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10426700" y="69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69016</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10515600" y="6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50533</xdr:rowOff>
    </xdr:from>
    <xdr:to>
      <xdr:col>50</xdr:col>
      <xdr:colOff>165100</xdr:colOff>
      <xdr:row>40</xdr:row>
      <xdr:rowOff>152133</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588500" y="69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96939</xdr:rowOff>
    </xdr:from>
    <xdr:to>
      <xdr:col>55</xdr:col>
      <xdr:colOff>0</xdr:colOff>
      <xdr:row>40</xdr:row>
      <xdr:rowOff>101333</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9639300" y="6954939"/>
          <a:ext cx="8382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51118</xdr:rowOff>
    </xdr:from>
    <xdr:to>
      <xdr:col>46</xdr:col>
      <xdr:colOff>38100</xdr:colOff>
      <xdr:row>40</xdr:row>
      <xdr:rowOff>152718</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699500" y="6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101333</xdr:rowOff>
    </xdr:from>
    <xdr:to>
      <xdr:col>50</xdr:col>
      <xdr:colOff>114300</xdr:colOff>
      <xdr:row>40</xdr:row>
      <xdr:rowOff>101918</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8750300" y="6959333"/>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57950</xdr:rowOff>
    </xdr:from>
    <xdr:to>
      <xdr:col>41</xdr:col>
      <xdr:colOff>101600</xdr:colOff>
      <xdr:row>40</xdr:row>
      <xdr:rowOff>159550</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810500" y="69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101918</xdr:rowOff>
    </xdr:from>
    <xdr:to>
      <xdr:col>45</xdr:col>
      <xdr:colOff>177800</xdr:colOff>
      <xdr:row>40</xdr:row>
      <xdr:rowOff>108750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861300" y="6959918"/>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130878</xdr:rowOff>
    </xdr:from>
    <xdr:ext cx="469744"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7626427" y="71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168660</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59411" y="66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169245</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483111" y="66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4627</xdr:rowOff>
    </xdr:from>
    <xdr:ext cx="534377"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7594111" y="669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968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88265</xdr:rowOff>
    </xdr:from>
    <xdr:to>
      <xdr:col>24</xdr:col>
      <xdr:colOff>114300</xdr:colOff>
      <xdr:row>56</xdr:row>
      <xdr:rowOff>18415</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5847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41292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673600" y="947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143510</xdr:rowOff>
    </xdr:from>
    <xdr:to>
      <xdr:col>20</xdr:col>
      <xdr:colOff>38100</xdr:colOff>
      <xdr:row>55</xdr:row>
      <xdr:rowOff>73660</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746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22860</xdr:rowOff>
    </xdr:from>
    <xdr:to>
      <xdr:col>24</xdr:col>
      <xdr:colOff>63500</xdr:colOff>
      <xdr:row>55</xdr:row>
      <xdr:rowOff>139065</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3797300" y="945261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147320</xdr:rowOff>
    </xdr:from>
    <xdr:to>
      <xdr:col>15</xdr:col>
      <xdr:colOff>101600</xdr:colOff>
      <xdr:row>56</xdr:row>
      <xdr:rowOff>77470</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857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22860</xdr:rowOff>
    </xdr:from>
    <xdr:to>
      <xdr:col>19</xdr:col>
      <xdr:colOff>177800</xdr:colOff>
      <xdr:row>56</xdr:row>
      <xdr:rowOff>26670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2908300" y="945261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6350</xdr:rowOff>
    </xdr:from>
    <xdr:to>
      <xdr:col>10</xdr:col>
      <xdr:colOff>165100</xdr:colOff>
      <xdr:row>56</xdr:row>
      <xdr:rowOff>107950</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968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26670</xdr:rowOff>
    </xdr:from>
    <xdr:to>
      <xdr:col>15</xdr:col>
      <xdr:colOff>50800</xdr:colOff>
      <xdr:row>56</xdr:row>
      <xdr:rowOff>57150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019300" y="9627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142892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90187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917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93997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124477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1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100-0000D3000000}"/>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100-0000D5000000}"/>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100-0000D7000000}"/>
            </a:ext>
          </a:extLst>
        </xdr:cNvPr>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128507</xdr:rowOff>
    </xdr:from>
    <xdr:to>
      <xdr:col>41</xdr:col>
      <xdr:colOff>101600</xdr:colOff>
      <xdr:row>62</xdr:row>
      <xdr:rowOff>58657</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7810500" y="105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74443</xdr:rowOff>
    </xdr:from>
    <xdr:to>
      <xdr:col>55</xdr:col>
      <xdr:colOff>50800</xdr:colOff>
      <xdr:row>64</xdr:row>
      <xdr:rowOff>4593</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10426700" y="108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160820</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100-0000E2000000}"/>
            </a:ext>
          </a:extLst>
        </xdr:cNvPr>
        <xdr:cNvSpPr txBox="1"/>
      </xdr:nvSpPr>
      <xdr:spPr>
        <a:xfrm>
          <a:off x="10515600" y="10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79166</xdr:rowOff>
    </xdr:from>
    <xdr:to>
      <xdr:col>50</xdr:col>
      <xdr:colOff>165100</xdr:colOff>
      <xdr:row>64</xdr:row>
      <xdr:rowOff>9316</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9588500" y="1088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125243</xdr:rowOff>
    </xdr:from>
    <xdr:to>
      <xdr:col>55</xdr:col>
      <xdr:colOff>0</xdr:colOff>
      <xdr:row>63</xdr:row>
      <xdr:rowOff>129966</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639300" y="10926593"/>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75454</xdr:rowOff>
    </xdr:from>
    <xdr:to>
      <xdr:col>46</xdr:col>
      <xdr:colOff>38100</xdr:colOff>
      <xdr:row>64</xdr:row>
      <xdr:rowOff>5604</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8699500" y="1087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126254</xdr:rowOff>
    </xdr:from>
    <xdr:to>
      <xdr:col>50</xdr:col>
      <xdr:colOff>114300</xdr:colOff>
      <xdr:row>63</xdr:row>
      <xdr:rowOff>129966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8750300" y="10927604"/>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75959</xdr:rowOff>
    </xdr:from>
    <xdr:to>
      <xdr:col>41</xdr:col>
      <xdr:colOff>101600</xdr:colOff>
      <xdr:row>64</xdr:row>
      <xdr:rowOff>6109</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7810500" y="108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126254</xdr:rowOff>
    </xdr:from>
    <xdr:to>
      <xdr:col>45</xdr:col>
      <xdr:colOff>177800</xdr:colOff>
      <xdr:row>63</xdr:row>
      <xdr:rowOff>126759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7861300" y="10927604"/>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75184</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7561795" y="1036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443</xdr:rowOff>
    </xdr:from>
    <xdr:ext cx="534377"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59411" y="1097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168181</xdr:rowOff>
    </xdr:from>
    <xdr:ext cx="534377"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83111" y="109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168686</xdr:rowOff>
    </xdr:from>
    <xdr:ext cx="534377" cy="259045"/>
    <xdr:sp macro="" textlink="">
      <xdr:nvSpPr>
        <xdr:cNvPr id="238" name="n_3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94111" y="1097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00000000-0008-0000-01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0000000-0008-0000-0100-000008010000}"/>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00000000-0008-0000-0100-00000A010000}"/>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00000000-0008-0000-0100-00000C010000}"/>
            </a:ext>
          </a:extLst>
        </xdr:cNvPr>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1968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141605</xdr:rowOff>
    </xdr:from>
    <xdr:to>
      <xdr:col>24</xdr:col>
      <xdr:colOff>114300</xdr:colOff>
      <xdr:row>84</xdr:row>
      <xdr:rowOff>71755</xdr:rowOff>
    </xdr:to>
    <xdr:sp macro="" textlink="">
      <xdr:nvSpPr>
        <xdr:cNvPr id="278" name="楕円 277">
          <a:extLst>
            <a:ext uri="{FF2B5EF4-FFF2-40B4-BE49-F238E27FC236}">
              <a16:creationId xmlns:a16="http://schemas.microsoft.com/office/drawing/2014/main" id="{00000000-0008-0000-0100-000016010000}"/>
            </a:ext>
          </a:extLst>
        </xdr:cNvPr>
        <xdr:cNvSpPr/>
      </xdr:nvSpPr>
      <xdr:spPr>
        <a:xfrm>
          <a:off x="4584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120032</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000000-0008-0000-0100-000017010000}"/>
            </a:ext>
          </a:extLst>
        </xdr:cNvPr>
        <xdr:cNvSpPr txBox="1"/>
      </xdr:nvSpPr>
      <xdr:spPr>
        <a:xfrm>
          <a:off x="46736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xdr:rowOff>
    </xdr:from>
    <xdr:to>
      <xdr:col>20</xdr:col>
      <xdr:colOff>38100</xdr:colOff>
      <xdr:row>84</xdr:row>
      <xdr:rowOff>109855</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3746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20955</xdr:rowOff>
    </xdr:from>
    <xdr:to>
      <xdr:col>24</xdr:col>
      <xdr:colOff>63500</xdr:colOff>
      <xdr:row>84</xdr:row>
      <xdr:rowOff>59055</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3797300" y="14422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40639</xdr:rowOff>
    </xdr:from>
    <xdr:to>
      <xdr:col>15</xdr:col>
      <xdr:colOff>101600</xdr:colOff>
      <xdr:row>84</xdr:row>
      <xdr:rowOff>142239</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2857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59055</xdr:rowOff>
    </xdr:from>
    <xdr:to>
      <xdr:col>19</xdr:col>
      <xdr:colOff>177800</xdr:colOff>
      <xdr:row>84</xdr:row>
      <xdr:rowOff>91439</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2908300" y="144608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73025</xdr:rowOff>
    </xdr:from>
    <xdr:to>
      <xdr:col>10</xdr:col>
      <xdr:colOff>165100</xdr:colOff>
      <xdr:row>85</xdr:row>
      <xdr:rowOff>3175</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196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91439</xdr:rowOff>
    </xdr:from>
    <xdr:to>
      <xdr:col>15</xdr:col>
      <xdr:colOff>50800</xdr:colOff>
      <xdr:row>84</xdr:row>
      <xdr:rowOff>123825</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2019300" y="144932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100-00001E010000}"/>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100-00001F010000}"/>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100-000020010000}"/>
            </a:ext>
          </a:extLst>
        </xdr:cNvPr>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100982</xdr:rowOff>
    </xdr:from>
    <xdr:ext cx="405111" cy="259045"/>
    <xdr:sp macro="" textlink="">
      <xdr:nvSpPr>
        <xdr:cNvPr id="289" name="n_1main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290" name="n_2main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165752</xdr:rowOff>
    </xdr:from>
    <xdr:ext cx="405111" cy="259045"/>
    <xdr:sp macro="" textlink="">
      <xdr:nvSpPr>
        <xdr:cNvPr id="291" name="n_3main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00000000-0008-0000-0100-00003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a:extLst>
            <a:ext uri="{FF2B5EF4-FFF2-40B4-BE49-F238E27FC236}">
              <a16:creationId xmlns:a16="http://schemas.microsoft.com/office/drawing/2014/main" id="{00000000-0008-0000-0100-000038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a:extLst>
            <a:ext uri="{FF2B5EF4-FFF2-40B4-BE49-F238E27FC236}">
              <a16:creationId xmlns:a16="http://schemas.microsoft.com/office/drawing/2014/main" id="{00000000-0008-0000-0100-00003A010000}"/>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a:extLst>
            <a:ext uri="{FF2B5EF4-FFF2-40B4-BE49-F238E27FC236}">
              <a16:creationId xmlns:a16="http://schemas.microsoft.com/office/drawing/2014/main" id="{00000000-0008-0000-0100-00003C010000}"/>
            </a:ext>
          </a:extLst>
        </xdr:cNvPr>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a:extLst>
            <a:ext uri="{FF2B5EF4-FFF2-40B4-BE49-F238E27FC236}">
              <a16:creationId xmlns:a16="http://schemas.microsoft.com/office/drawing/2014/main" id="{00000000-0008-0000-0100-00003D010000}"/>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79311</xdr:rowOff>
    </xdr:from>
    <xdr:to>
      <xdr:col>41</xdr:col>
      <xdr:colOff>101600</xdr:colOff>
      <xdr:row>84</xdr:row>
      <xdr:rowOff>9461</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7810500" y="1430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19875</xdr:rowOff>
    </xdr:from>
    <xdr:to>
      <xdr:col>55</xdr:col>
      <xdr:colOff>50800</xdr:colOff>
      <xdr:row>84</xdr:row>
      <xdr:rowOff>121475</xdr:rowOff>
    </xdr:to>
    <xdr:sp macro="" textlink="">
      <xdr:nvSpPr>
        <xdr:cNvPr id="326" name="楕円 325">
          <a:extLst>
            <a:ext uri="{FF2B5EF4-FFF2-40B4-BE49-F238E27FC236}">
              <a16:creationId xmlns:a16="http://schemas.microsoft.com/office/drawing/2014/main" id="{00000000-0008-0000-0100-000046010000}"/>
            </a:ext>
          </a:extLst>
        </xdr:cNvPr>
        <xdr:cNvSpPr/>
      </xdr:nvSpPr>
      <xdr:spPr>
        <a:xfrm>
          <a:off x="10426700" y="14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169752</xdr:rowOff>
    </xdr:from>
    <xdr:ext cx="469744" cy="259045"/>
    <xdr:sp macro="" textlink="">
      <xdr:nvSpPr>
        <xdr:cNvPr id="327" name="【公営住宅】&#10;一人当たり面積該当値テキスト">
          <a:extLst>
            <a:ext uri="{FF2B5EF4-FFF2-40B4-BE49-F238E27FC236}">
              <a16:creationId xmlns:a16="http://schemas.microsoft.com/office/drawing/2014/main" id="{00000000-0008-0000-0100-000047010000}"/>
            </a:ext>
          </a:extLst>
        </xdr:cNvPr>
        <xdr:cNvSpPr txBox="1"/>
      </xdr:nvSpPr>
      <xdr:spPr>
        <a:xfrm>
          <a:off x="10515600" y="1440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328" name="楕円 327">
          <a:extLst>
            <a:ext uri="{FF2B5EF4-FFF2-40B4-BE49-F238E27FC236}">
              <a16:creationId xmlns:a16="http://schemas.microsoft.com/office/drawing/2014/main" id="{00000000-0008-0000-0100-000048010000}"/>
            </a:ext>
          </a:extLst>
        </xdr:cNvPr>
        <xdr:cNvSpPr/>
      </xdr:nvSpPr>
      <xdr:spPr>
        <a:xfrm>
          <a:off x="958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70675</xdr:rowOff>
    </xdr:from>
    <xdr:to>
      <xdr:col>55</xdr:col>
      <xdr:colOff>0</xdr:colOff>
      <xdr:row>84</xdr:row>
      <xdr:rowOff>72389</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flipV="1">
          <a:off x="9639300" y="1447247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23876</xdr:rowOff>
    </xdr:from>
    <xdr:to>
      <xdr:col>46</xdr:col>
      <xdr:colOff>38100</xdr:colOff>
      <xdr:row>84</xdr:row>
      <xdr:rowOff>125476</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8699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74676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8750300" y="1447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26163</xdr:rowOff>
    </xdr:from>
    <xdr:to>
      <xdr:col>41</xdr:col>
      <xdr:colOff>101600</xdr:colOff>
      <xdr:row>84</xdr:row>
      <xdr:rowOff>127763</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7810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74676</xdr:rowOff>
    </xdr:from>
    <xdr:to>
      <xdr:col>45</xdr:col>
      <xdr:colOff>177800</xdr:colOff>
      <xdr:row>84</xdr:row>
      <xdr:rowOff>76963</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7861300" y="144764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a:extLst>
            <a:ext uri="{FF2B5EF4-FFF2-40B4-BE49-F238E27FC236}">
              <a16:creationId xmlns:a16="http://schemas.microsoft.com/office/drawing/2014/main" id="{00000000-0008-0000-0100-00004E010000}"/>
            </a:ext>
          </a:extLst>
        </xdr:cNvPr>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a:extLst>
            <a:ext uri="{FF2B5EF4-FFF2-40B4-BE49-F238E27FC236}">
              <a16:creationId xmlns:a16="http://schemas.microsoft.com/office/drawing/2014/main" id="{00000000-0008-0000-0100-00004F010000}"/>
            </a:ext>
          </a:extLst>
        </xdr:cNvPr>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25988</xdr:rowOff>
    </xdr:from>
    <xdr:ext cx="469744" cy="259045"/>
    <xdr:sp macro="" textlink="">
      <xdr:nvSpPr>
        <xdr:cNvPr id="336" name="n_3aveValue【公営住宅】&#10;一人当たり面積">
          <a:extLst>
            <a:ext uri="{FF2B5EF4-FFF2-40B4-BE49-F238E27FC236}">
              <a16:creationId xmlns:a16="http://schemas.microsoft.com/office/drawing/2014/main" id="{00000000-0008-0000-0100-000050010000}"/>
            </a:ext>
          </a:extLst>
        </xdr:cNvPr>
        <xdr:cNvSpPr txBox="1"/>
      </xdr:nvSpPr>
      <xdr:spPr>
        <a:xfrm>
          <a:off x="7626427" y="1408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114316</xdr:rowOff>
    </xdr:from>
    <xdr:ext cx="469744" cy="259045"/>
    <xdr:sp macro="" textlink="">
      <xdr:nvSpPr>
        <xdr:cNvPr id="337" name="n_1mainValue【公営住宅】&#10;一人当たり面積">
          <a:extLst>
            <a:ext uri="{FF2B5EF4-FFF2-40B4-BE49-F238E27FC236}">
              <a16:creationId xmlns:a16="http://schemas.microsoft.com/office/drawing/2014/main" id="{00000000-0008-0000-0100-000051010000}"/>
            </a:ext>
          </a:extLst>
        </xdr:cNvPr>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116603</xdr:rowOff>
    </xdr:from>
    <xdr:ext cx="469744" cy="259045"/>
    <xdr:sp macro="" textlink="">
      <xdr:nvSpPr>
        <xdr:cNvPr id="338" name="n_2mainValue【公営住宅】&#10;一人当たり面積">
          <a:extLst>
            <a:ext uri="{FF2B5EF4-FFF2-40B4-BE49-F238E27FC236}">
              <a16:creationId xmlns:a16="http://schemas.microsoft.com/office/drawing/2014/main" id="{00000000-0008-0000-0100-000052010000}"/>
            </a:ext>
          </a:extLst>
        </xdr:cNvPr>
        <xdr:cNvSpPr txBox="1"/>
      </xdr:nvSpPr>
      <xdr:spPr>
        <a:xfrm>
          <a:off x="8515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118890</xdr:rowOff>
    </xdr:from>
    <xdr:ext cx="469744" cy="259045"/>
    <xdr:sp macro="" textlink="">
      <xdr:nvSpPr>
        <xdr:cNvPr id="339" name="n_3mainValue【公営住宅】&#10;一人当たり面積">
          <a:extLst>
            <a:ext uri="{FF2B5EF4-FFF2-40B4-BE49-F238E27FC236}">
              <a16:creationId xmlns:a16="http://schemas.microsoft.com/office/drawing/2014/main" id="{00000000-0008-0000-0100-000053010000}"/>
            </a:ext>
          </a:extLst>
        </xdr:cNvPr>
        <xdr:cNvSpPr txBox="1"/>
      </xdr:nvSpPr>
      <xdr:spPr>
        <a:xfrm>
          <a:off x="76264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00000000-0008-0000-0100-00007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id="{00000000-0008-0000-0100-00007D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id="{00000000-0008-0000-0100-00007F01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00000000-0008-0000-0100-00008101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21590</xdr:rowOff>
    </xdr:from>
    <xdr:to>
      <xdr:col>85</xdr:col>
      <xdr:colOff>177800</xdr:colOff>
      <xdr:row>36</xdr:row>
      <xdr:rowOff>123190</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6268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44467</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id="{00000000-0008-0000-0100-00008C010000}"/>
            </a:ext>
          </a:extLst>
        </xdr:cNvPr>
        <xdr:cNvSpPr txBox="1"/>
      </xdr:nvSpPr>
      <xdr:spPr>
        <a:xfrm>
          <a:off x="163576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72390</xdr:rowOff>
    </xdr:from>
    <xdr:to>
      <xdr:col>85</xdr:col>
      <xdr:colOff>127000</xdr:colOff>
      <xdr:row>36</xdr:row>
      <xdr:rowOff>125730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15481300" y="62445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130175</xdr:rowOff>
    </xdr:from>
    <xdr:to>
      <xdr:col>76</xdr:col>
      <xdr:colOff>165100</xdr:colOff>
      <xdr:row>37</xdr:row>
      <xdr:rowOff>60325</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4541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37</xdr:row>
      <xdr:rowOff>9525</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14592300" y="62979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xdr:rowOff>
    </xdr:from>
    <xdr:to>
      <xdr:col>72</xdr:col>
      <xdr:colOff>38100</xdr:colOff>
      <xdr:row>37</xdr:row>
      <xdr:rowOff>106045</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3652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55245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3703300" y="6353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a:extLst>
            <a:ext uri="{FF2B5EF4-FFF2-40B4-BE49-F238E27FC236}">
              <a16:creationId xmlns:a16="http://schemas.microsoft.com/office/drawing/2014/main" id="{00000000-0008-0000-0100-000093010000}"/>
            </a:ext>
          </a:extLst>
        </xdr:cNvPr>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a:extLst>
            <a:ext uri="{FF2B5EF4-FFF2-40B4-BE49-F238E27FC236}">
              <a16:creationId xmlns:a16="http://schemas.microsoft.com/office/drawing/2014/main" id="{00000000-0008-0000-0100-000094010000}"/>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05" name="n_3aveValue【認定こども園・幼稚園・保育所】&#10;有形固定資産減価償却率">
          <a:extLst>
            <a:ext uri="{FF2B5EF4-FFF2-40B4-BE49-F238E27FC236}">
              <a16:creationId xmlns:a16="http://schemas.microsoft.com/office/drawing/2014/main" id="{00000000-0008-0000-0100-00009501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id="{00000000-0008-0000-0100-000096010000}"/>
            </a:ext>
          </a:extLst>
        </xdr:cNvPr>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00000000-0008-0000-0100-000097010000}"/>
            </a:ext>
          </a:extLst>
        </xdr:cNvPr>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08" name="n_3mainValue【認定こども園・幼稚園・保育所】&#10;有形固定資産減価償却率">
          <a:extLst>
            <a:ext uri="{FF2B5EF4-FFF2-40B4-BE49-F238E27FC236}">
              <a16:creationId xmlns:a16="http://schemas.microsoft.com/office/drawing/2014/main" id="{00000000-0008-0000-0100-00009801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id="{00000000-0008-0000-0100-0000A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id="{00000000-0008-0000-0100-0000AF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id="{00000000-0008-0000-0100-0000B1010000}"/>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id="{00000000-0008-0000-0100-0000B3010000}"/>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221107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150639</xdr:rowOff>
    </xdr:from>
    <xdr:ext cx="469744" cy="259045"/>
    <xdr:sp macro="" textlink="">
      <xdr:nvSpPr>
        <xdr:cNvPr id="446" name="【認定こども園・幼稚園・保育所】&#10;一人当たり面積該当値テキスト">
          <a:extLst>
            <a:ext uri="{FF2B5EF4-FFF2-40B4-BE49-F238E27FC236}">
              <a16:creationId xmlns:a16="http://schemas.microsoft.com/office/drawing/2014/main" id="{00000000-0008-0000-0100-0000BE010000}"/>
            </a:ext>
          </a:extLst>
        </xdr:cNvPr>
        <xdr:cNvSpPr txBox="1"/>
      </xdr:nvSpPr>
      <xdr:spPr>
        <a:xfrm>
          <a:off x="22199600" y="68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flipV="1">
          <a:off x="21323300" y="69730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68834</xdr:rowOff>
    </xdr:from>
    <xdr:to>
      <xdr:col>107</xdr:col>
      <xdr:colOff>101600</xdr:colOff>
      <xdr:row>40</xdr:row>
      <xdr:rowOff>170434</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20383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119634</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20434300" y="69753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119634</xdr:rowOff>
    </xdr:from>
    <xdr:to>
      <xdr:col>107</xdr:col>
      <xdr:colOff>50800</xdr:colOff>
      <xdr:row>40</xdr:row>
      <xdr:rowOff>121920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9545300" y="69776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00000000-0008-0000-0100-0000C5010000}"/>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00000000-0008-0000-0100-0000C6010000}"/>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00000000-0008-0000-0100-0000C7010000}"/>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56" name="n_1mainValue【認定こども園・幼稚園・保育所】&#10;一人当たり面積">
          <a:extLst>
            <a:ext uri="{FF2B5EF4-FFF2-40B4-BE49-F238E27FC236}">
              <a16:creationId xmlns:a16="http://schemas.microsoft.com/office/drawing/2014/main" id="{00000000-0008-0000-0100-0000C8010000}"/>
            </a:ext>
          </a:extLst>
        </xdr:cNvPr>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457" name="n_2mainValue【認定こども園・幼稚園・保育所】&#10;一人当たり面積">
          <a:extLst>
            <a:ext uri="{FF2B5EF4-FFF2-40B4-BE49-F238E27FC236}">
              <a16:creationId xmlns:a16="http://schemas.microsoft.com/office/drawing/2014/main" id="{00000000-0008-0000-0100-0000C9010000}"/>
            </a:ext>
          </a:extLst>
        </xdr:cNvPr>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458" name="n_3mainValue【認定こども園・幼稚園・保育所】&#10;一人当たり面積">
          <a:extLst>
            <a:ext uri="{FF2B5EF4-FFF2-40B4-BE49-F238E27FC236}">
              <a16:creationId xmlns:a16="http://schemas.microsoft.com/office/drawing/2014/main" id="{00000000-0008-0000-0100-0000CA010000}"/>
            </a:ext>
          </a:extLst>
        </xdr:cNvPr>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00000000-0008-0000-0100-0000E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00000000-0008-0000-0100-0000E401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00000000-0008-0000-0100-0000E601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00000000-0008-0000-0100-0000E8010000}"/>
            </a:ext>
          </a:extLst>
        </xdr:cNvPr>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124460</xdr:rowOff>
    </xdr:from>
    <xdr:to>
      <xdr:col>72</xdr:col>
      <xdr:colOff>38100</xdr:colOff>
      <xdr:row>62</xdr:row>
      <xdr:rowOff>54610</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365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6268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10177</xdr:rowOff>
    </xdr:from>
    <xdr:ext cx="405111" cy="259045"/>
    <xdr:sp macro="" textlink="">
      <xdr:nvSpPr>
        <xdr:cNvPr id="499" name="【学校施設】&#10;有形固定資産減価償却率該当値テキスト">
          <a:extLst>
            <a:ext uri="{FF2B5EF4-FFF2-40B4-BE49-F238E27FC236}">
              <a16:creationId xmlns:a16="http://schemas.microsoft.com/office/drawing/2014/main" id="{00000000-0008-0000-0100-0000F3010000}"/>
            </a:ext>
          </a:extLst>
        </xdr:cNvPr>
        <xdr:cNvSpPr txBox="1"/>
      </xdr:nvSpPr>
      <xdr:spPr>
        <a:xfrm>
          <a:off x="16357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38100</xdr:rowOff>
    </xdr:from>
    <xdr:to>
      <xdr:col>85</xdr:col>
      <xdr:colOff>127000</xdr:colOff>
      <xdr:row>59</xdr:row>
      <xdr:rowOff>72390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5481300" y="10153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72390</xdr:rowOff>
    </xdr:from>
    <xdr:to>
      <xdr:col>81</xdr:col>
      <xdr:colOff>50800</xdr:colOff>
      <xdr:row>59</xdr:row>
      <xdr:rowOff>152400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4592300" y="101879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151130</xdr:rowOff>
    </xdr:from>
    <xdr:to>
      <xdr:col>72</xdr:col>
      <xdr:colOff>38100</xdr:colOff>
      <xdr:row>59</xdr:row>
      <xdr:rowOff>81280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3652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30480</xdr:rowOff>
    </xdr:from>
    <xdr:to>
      <xdr:col>76</xdr:col>
      <xdr:colOff>114300</xdr:colOff>
      <xdr:row>59</xdr:row>
      <xdr:rowOff>152400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3703300" y="101460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6" name="n_1aveValue【学校施設】&#10;有形固定資産減価償却率">
          <a:extLst>
            <a:ext uri="{FF2B5EF4-FFF2-40B4-BE49-F238E27FC236}">
              <a16:creationId xmlns:a16="http://schemas.microsoft.com/office/drawing/2014/main" id="{00000000-0008-0000-0100-0000FA010000}"/>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7" name="n_2aveValue【学校施設】&#10;有形固定資産減価償却率">
          <a:extLst>
            <a:ext uri="{FF2B5EF4-FFF2-40B4-BE49-F238E27FC236}">
              <a16:creationId xmlns:a16="http://schemas.microsoft.com/office/drawing/2014/main" id="{00000000-0008-0000-0100-0000FB010000}"/>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45737</xdr:rowOff>
    </xdr:from>
    <xdr:ext cx="405111" cy="259045"/>
    <xdr:sp macro="" textlink="">
      <xdr:nvSpPr>
        <xdr:cNvPr id="508" name="n_3aveValue【学校施設】&#10;有形固定資産減価償却率">
          <a:extLst>
            <a:ext uri="{FF2B5EF4-FFF2-40B4-BE49-F238E27FC236}">
              <a16:creationId xmlns:a16="http://schemas.microsoft.com/office/drawing/2014/main" id="{00000000-0008-0000-0100-0000FC010000}"/>
            </a:ext>
          </a:extLst>
        </xdr:cNvPr>
        <xdr:cNvSpPr txBox="1"/>
      </xdr:nvSpPr>
      <xdr:spPr>
        <a:xfrm>
          <a:off x="13500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509" name="n_1mainValue【学校施設】&#10;有形固定資産減価償却率">
          <a:extLst>
            <a:ext uri="{FF2B5EF4-FFF2-40B4-BE49-F238E27FC236}">
              <a16:creationId xmlns:a16="http://schemas.microsoft.com/office/drawing/2014/main" id="{00000000-0008-0000-0100-0000FD010000}"/>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10" name="n_2mainValue【学校施設】&#10;有形固定資産減価償却率">
          <a:extLst>
            <a:ext uri="{FF2B5EF4-FFF2-40B4-BE49-F238E27FC236}">
              <a16:creationId xmlns:a16="http://schemas.microsoft.com/office/drawing/2014/main" id="{00000000-0008-0000-0100-0000FE01000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97807</xdr:rowOff>
    </xdr:from>
    <xdr:ext cx="405111" cy="259045"/>
    <xdr:sp macro="" textlink="">
      <xdr:nvSpPr>
        <xdr:cNvPr id="511" name="n_3mainValue【学校施設】&#10;有形固定資産減価償却率">
          <a:extLst>
            <a:ext uri="{FF2B5EF4-FFF2-40B4-BE49-F238E27FC236}">
              <a16:creationId xmlns:a16="http://schemas.microsoft.com/office/drawing/2014/main" id="{00000000-0008-0000-0100-0000FF010000}"/>
            </a:ext>
          </a:extLst>
        </xdr:cNvPr>
        <xdr:cNvSpPr txBox="1"/>
      </xdr:nvSpPr>
      <xdr:spPr>
        <a:xfrm>
          <a:off x="13500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id="{00000000-0008-0000-0100-00001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a:extLst>
            <a:ext uri="{FF2B5EF4-FFF2-40B4-BE49-F238E27FC236}">
              <a16:creationId xmlns:a16="http://schemas.microsoft.com/office/drawing/2014/main" id="{00000000-0008-0000-0100-000015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a:extLst>
            <a:ext uri="{FF2B5EF4-FFF2-40B4-BE49-F238E27FC236}">
              <a16:creationId xmlns:a16="http://schemas.microsoft.com/office/drawing/2014/main" id="{00000000-0008-0000-0100-000017020000}"/>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7" name="【学校施設】&#10;一人当たり面積平均値テキスト">
          <a:extLst>
            <a:ext uri="{FF2B5EF4-FFF2-40B4-BE49-F238E27FC236}">
              <a16:creationId xmlns:a16="http://schemas.microsoft.com/office/drawing/2014/main" id="{00000000-0008-0000-0100-000019020000}"/>
            </a:ext>
          </a:extLst>
        </xdr:cNvPr>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89789</xdr:rowOff>
    </xdr:from>
    <xdr:to>
      <xdr:col>102</xdr:col>
      <xdr:colOff>165100</xdr:colOff>
      <xdr:row>62</xdr:row>
      <xdr:rowOff>19939</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9494500" y="1054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61785</xdr:rowOff>
    </xdr:from>
    <xdr:to>
      <xdr:col>116</xdr:col>
      <xdr:colOff>114300</xdr:colOff>
      <xdr:row>61</xdr:row>
      <xdr:rowOff>163385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22110700" y="105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40212</xdr:rowOff>
    </xdr:from>
    <xdr:ext cx="469744" cy="259045"/>
    <xdr:sp macro="" textlink="">
      <xdr:nvSpPr>
        <xdr:cNvPr id="548" name="【学校施設】&#10;一人当たり面積該当値テキスト">
          <a:extLst>
            <a:ext uri="{FF2B5EF4-FFF2-40B4-BE49-F238E27FC236}">
              <a16:creationId xmlns:a16="http://schemas.microsoft.com/office/drawing/2014/main" id="{00000000-0008-0000-0100-000024020000}"/>
            </a:ext>
          </a:extLst>
        </xdr:cNvPr>
        <xdr:cNvSpPr txBox="1"/>
      </xdr:nvSpPr>
      <xdr:spPr>
        <a:xfrm>
          <a:off x="22199600" y="1049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71501</xdr:rowOff>
    </xdr:from>
    <xdr:to>
      <xdr:col>112</xdr:col>
      <xdr:colOff>38100</xdr:colOff>
      <xdr:row>62</xdr:row>
      <xdr:rowOff>1651</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21272500" y="105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112585</xdr:rowOff>
    </xdr:from>
    <xdr:to>
      <xdr:col>116</xdr:col>
      <xdr:colOff>63500</xdr:colOff>
      <xdr:row>61</xdr:row>
      <xdr:rowOff>122301</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21323300" y="10571035"/>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80645</xdr:rowOff>
    </xdr:from>
    <xdr:to>
      <xdr:col>107</xdr:col>
      <xdr:colOff>101600</xdr:colOff>
      <xdr:row>62</xdr:row>
      <xdr:rowOff>10795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20383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122301</xdr:rowOff>
    </xdr:from>
    <xdr:to>
      <xdr:col>111</xdr:col>
      <xdr:colOff>177800</xdr:colOff>
      <xdr:row>61</xdr:row>
      <xdr:rowOff>131445</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20434300" y="1058075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9494500" y="10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131445</xdr:rowOff>
    </xdr:from>
    <xdr:to>
      <xdr:col>107</xdr:col>
      <xdr:colOff>50800</xdr:colOff>
      <xdr:row>61</xdr:row>
      <xdr:rowOff>141160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9545300" y="10589895"/>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5" name="n_1aveValue【学校施設】&#10;一人当たり面積">
          <a:extLst>
            <a:ext uri="{FF2B5EF4-FFF2-40B4-BE49-F238E27FC236}">
              <a16:creationId xmlns:a16="http://schemas.microsoft.com/office/drawing/2014/main" id="{00000000-0008-0000-0100-00002B020000}"/>
            </a:ext>
          </a:extLst>
        </xdr:cNvPr>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6" name="n_2aveValue【学校施設】&#10;一人当たり面積">
          <a:extLst>
            <a:ext uri="{FF2B5EF4-FFF2-40B4-BE49-F238E27FC236}">
              <a16:creationId xmlns:a16="http://schemas.microsoft.com/office/drawing/2014/main" id="{00000000-0008-0000-0100-00002C020000}"/>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36466</xdr:rowOff>
    </xdr:from>
    <xdr:ext cx="469744" cy="259045"/>
    <xdr:sp macro="" textlink="">
      <xdr:nvSpPr>
        <xdr:cNvPr id="557" name="n_3aveValue【学校施設】&#10;一人当たり面積">
          <a:extLst>
            <a:ext uri="{FF2B5EF4-FFF2-40B4-BE49-F238E27FC236}">
              <a16:creationId xmlns:a16="http://schemas.microsoft.com/office/drawing/2014/main" id="{00000000-0008-0000-0100-00002D020000}"/>
            </a:ext>
          </a:extLst>
        </xdr:cNvPr>
        <xdr:cNvSpPr txBox="1"/>
      </xdr:nvSpPr>
      <xdr:spPr>
        <a:xfrm>
          <a:off x="19310427" y="1032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164228</xdr:rowOff>
    </xdr:from>
    <xdr:ext cx="469744" cy="259045"/>
    <xdr:sp macro="" textlink="">
      <xdr:nvSpPr>
        <xdr:cNvPr id="558" name="n_1mainValue【学校施設】&#10;一人当たり面積">
          <a:extLst>
            <a:ext uri="{FF2B5EF4-FFF2-40B4-BE49-F238E27FC236}">
              <a16:creationId xmlns:a16="http://schemas.microsoft.com/office/drawing/2014/main" id="{00000000-0008-0000-0100-00002E020000}"/>
            </a:ext>
          </a:extLst>
        </xdr:cNvPr>
        <xdr:cNvSpPr txBox="1"/>
      </xdr:nvSpPr>
      <xdr:spPr>
        <a:xfrm>
          <a:off x="21075727" y="106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1922</xdr:rowOff>
    </xdr:from>
    <xdr:ext cx="469744" cy="259045"/>
    <xdr:sp macro="" textlink="">
      <xdr:nvSpPr>
        <xdr:cNvPr id="559" name="n_2mainValue【学校施設】&#10;一人当たり面積">
          <a:extLst>
            <a:ext uri="{FF2B5EF4-FFF2-40B4-BE49-F238E27FC236}">
              <a16:creationId xmlns:a16="http://schemas.microsoft.com/office/drawing/2014/main" id="{00000000-0008-0000-0100-00002F020000}"/>
            </a:ext>
          </a:extLst>
        </xdr:cNvPr>
        <xdr:cNvSpPr txBox="1"/>
      </xdr:nvSpPr>
      <xdr:spPr>
        <a:xfrm>
          <a:off x="20199427"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560" name="n_3mainValue【学校施設】&#10;一人当たり面積">
          <a:extLst>
            <a:ext uri="{FF2B5EF4-FFF2-40B4-BE49-F238E27FC236}">
              <a16:creationId xmlns:a16="http://schemas.microsoft.com/office/drawing/2014/main" id="{00000000-0008-0000-0100-000030020000}"/>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a:extLst>
            <a:ext uri="{FF2B5EF4-FFF2-40B4-BE49-F238E27FC236}">
              <a16:creationId xmlns:a16="http://schemas.microsoft.com/office/drawing/2014/main" id="{00000000-0008-0000-0100-00004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86" name="【児童館】&#10;有形固定資産減価償却率最小値テキスト">
          <a:extLst>
            <a:ext uri="{FF2B5EF4-FFF2-40B4-BE49-F238E27FC236}">
              <a16:creationId xmlns:a16="http://schemas.microsoft.com/office/drawing/2014/main" id="{00000000-0008-0000-0100-00004A020000}"/>
            </a:ext>
          </a:extLst>
        </xdr:cNvPr>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88" name="【児童館】&#10;有形固定資産減価償却率最大値テキスト">
          <a:extLst>
            <a:ext uri="{FF2B5EF4-FFF2-40B4-BE49-F238E27FC236}">
              <a16:creationId xmlns:a16="http://schemas.microsoft.com/office/drawing/2014/main" id="{00000000-0008-0000-0100-00004C020000}"/>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90" name="【児童館】&#10;有形固定資産減価償却率平均値テキスト">
          <a:extLst>
            <a:ext uri="{FF2B5EF4-FFF2-40B4-BE49-F238E27FC236}">
              <a16:creationId xmlns:a16="http://schemas.microsoft.com/office/drawing/2014/main" id="{00000000-0008-0000-0100-00004E020000}"/>
            </a:ext>
          </a:extLst>
        </xdr:cNvPr>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42545</xdr:rowOff>
    </xdr:from>
    <xdr:to>
      <xdr:col>72</xdr:col>
      <xdr:colOff>38100</xdr:colOff>
      <xdr:row>84</xdr:row>
      <xdr:rowOff>144145</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3652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63500</xdr:rowOff>
    </xdr:from>
    <xdr:to>
      <xdr:col>85</xdr:col>
      <xdr:colOff>177800</xdr:colOff>
      <xdr:row>80</xdr:row>
      <xdr:rowOff>165100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6268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86377</xdr:rowOff>
    </xdr:from>
    <xdr:ext cx="405111" cy="259045"/>
    <xdr:sp macro="" textlink="">
      <xdr:nvSpPr>
        <xdr:cNvPr id="601" name="【児童館】&#10;有形固定資産減価償却率該当値テキスト">
          <a:extLst>
            <a:ext uri="{FF2B5EF4-FFF2-40B4-BE49-F238E27FC236}">
              <a16:creationId xmlns:a16="http://schemas.microsoft.com/office/drawing/2014/main" id="{00000000-0008-0000-0100-000059020000}"/>
            </a:ext>
          </a:extLst>
        </xdr:cNvPr>
        <xdr:cNvSpPr txBox="1"/>
      </xdr:nvSpPr>
      <xdr:spPr>
        <a:xfrm>
          <a:off x="16357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152400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5481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139700</xdr:rowOff>
    </xdr:from>
    <xdr:to>
      <xdr:col>76</xdr:col>
      <xdr:colOff>165100</xdr:colOff>
      <xdr:row>81</xdr:row>
      <xdr:rowOff>69850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4541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81</xdr:row>
      <xdr:rowOff>19050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14592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xdr:rowOff>
    </xdr:from>
    <xdr:to>
      <xdr:col>72</xdr:col>
      <xdr:colOff>38100</xdr:colOff>
      <xdr:row>81</xdr:row>
      <xdr:rowOff>107950</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365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19050</xdr:rowOff>
    </xdr:from>
    <xdr:to>
      <xdr:col>76</xdr:col>
      <xdr:colOff>114300</xdr:colOff>
      <xdr:row>81</xdr:row>
      <xdr:rowOff>57150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3703300" y="1390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608" name="n_1aveValue【児童館】&#10;有形固定資産減価償却率">
          <a:extLst>
            <a:ext uri="{FF2B5EF4-FFF2-40B4-BE49-F238E27FC236}">
              <a16:creationId xmlns:a16="http://schemas.microsoft.com/office/drawing/2014/main" id="{00000000-0008-0000-0100-000060020000}"/>
            </a:ext>
          </a:extLst>
        </xdr:cNvPr>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609" name="n_2aveValue【児童館】&#10;有形固定資産減価償却率">
          <a:extLst>
            <a:ext uri="{FF2B5EF4-FFF2-40B4-BE49-F238E27FC236}">
              <a16:creationId xmlns:a16="http://schemas.microsoft.com/office/drawing/2014/main" id="{00000000-0008-0000-0100-000061020000}"/>
            </a:ext>
          </a:extLst>
        </xdr:cNvPr>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135272</xdr:rowOff>
    </xdr:from>
    <xdr:ext cx="405111" cy="259045"/>
    <xdr:sp macro="" textlink="">
      <xdr:nvSpPr>
        <xdr:cNvPr id="610" name="n_3aveValue【児童館】&#10;有形固定資産減価償却率">
          <a:extLst>
            <a:ext uri="{FF2B5EF4-FFF2-40B4-BE49-F238E27FC236}">
              <a16:creationId xmlns:a16="http://schemas.microsoft.com/office/drawing/2014/main" id="{00000000-0008-0000-0100-000062020000}"/>
            </a:ext>
          </a:extLst>
        </xdr:cNvPr>
        <xdr:cNvSpPr txBox="1"/>
      </xdr:nvSpPr>
      <xdr:spPr>
        <a:xfrm>
          <a:off x="13500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611" name="n_1mainValue【児童館】&#10;有形固定資産減価償却率">
          <a:extLst>
            <a:ext uri="{FF2B5EF4-FFF2-40B4-BE49-F238E27FC236}">
              <a16:creationId xmlns:a16="http://schemas.microsoft.com/office/drawing/2014/main" id="{00000000-0008-0000-0100-000063020000}"/>
            </a:ext>
          </a:extLst>
        </xdr:cNvPr>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86377</xdr:rowOff>
    </xdr:from>
    <xdr:ext cx="405111" cy="259045"/>
    <xdr:sp macro="" textlink="">
      <xdr:nvSpPr>
        <xdr:cNvPr id="612" name="n_2mainValue【児童館】&#10;有形固定資産減価償却率">
          <a:extLst>
            <a:ext uri="{FF2B5EF4-FFF2-40B4-BE49-F238E27FC236}">
              <a16:creationId xmlns:a16="http://schemas.microsoft.com/office/drawing/2014/main" id="{00000000-0008-0000-0100-000064020000}"/>
            </a:ext>
          </a:extLst>
        </xdr:cNvPr>
        <xdr:cNvSpPr txBox="1"/>
      </xdr:nvSpPr>
      <xdr:spPr>
        <a:xfrm>
          <a:off x="14389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13" name="n_3mainValue【児童館】&#10;有形固定資産減価償却率">
          <a:extLst>
            <a:ext uri="{FF2B5EF4-FFF2-40B4-BE49-F238E27FC236}">
              <a16:creationId xmlns:a16="http://schemas.microsoft.com/office/drawing/2014/main" id="{00000000-0008-0000-0100-000065020000}"/>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a:extLst>
            <a:ext uri="{FF2B5EF4-FFF2-40B4-BE49-F238E27FC236}">
              <a16:creationId xmlns:a16="http://schemas.microsoft.com/office/drawing/2014/main" id="{00000000-0008-0000-0100-00007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8" name="【児童館】&#10;一人当たり面積最小値テキスト">
          <a:extLst>
            <a:ext uri="{FF2B5EF4-FFF2-40B4-BE49-F238E27FC236}">
              <a16:creationId xmlns:a16="http://schemas.microsoft.com/office/drawing/2014/main" id="{00000000-0008-0000-0100-00007E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40" name="【児童館】&#10;一人当たり面積最大値テキスト">
          <a:extLst>
            <a:ext uri="{FF2B5EF4-FFF2-40B4-BE49-F238E27FC236}">
              <a16:creationId xmlns:a16="http://schemas.microsoft.com/office/drawing/2014/main" id="{00000000-0008-0000-0100-000080020000}"/>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642" name="【児童館】&#10;一人当たり面積平均値テキスト">
          <a:extLst>
            <a:ext uri="{FF2B5EF4-FFF2-40B4-BE49-F238E27FC236}">
              <a16:creationId xmlns:a16="http://schemas.microsoft.com/office/drawing/2014/main" id="{00000000-0008-0000-0100-000082020000}"/>
            </a:ext>
          </a:extLst>
        </xdr:cNvPr>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9494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53" name="【児童館】&#10;一人当たり面積該当値テキスト">
          <a:extLst>
            <a:ext uri="{FF2B5EF4-FFF2-40B4-BE49-F238E27FC236}">
              <a16:creationId xmlns:a16="http://schemas.microsoft.com/office/drawing/2014/main" id="{00000000-0008-0000-0100-00008D02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50800</xdr:rowOff>
    </xdr:from>
    <xdr:to>
      <xdr:col>107</xdr:col>
      <xdr:colOff>101600</xdr:colOff>
      <xdr:row>84</xdr:row>
      <xdr:rowOff>152400</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20383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101600</xdr:rowOff>
    </xdr:from>
    <xdr:to>
      <xdr:col>111</xdr:col>
      <xdr:colOff>177800</xdr:colOff>
      <xdr:row>84</xdr:row>
      <xdr:rowOff>152400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0434300" y="1450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50800</xdr:rowOff>
    </xdr:from>
    <xdr:to>
      <xdr:col>102</xdr:col>
      <xdr:colOff>165100</xdr:colOff>
      <xdr:row>84</xdr:row>
      <xdr:rowOff>152400</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9494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101600</xdr:rowOff>
    </xdr:from>
    <xdr:to>
      <xdr:col>107</xdr:col>
      <xdr:colOff>50800</xdr:colOff>
      <xdr:row>84</xdr:row>
      <xdr:rowOff>101600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9545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60" name="n_1aveValue【児童館】&#10;一人当たり面積">
          <a:extLst>
            <a:ext uri="{FF2B5EF4-FFF2-40B4-BE49-F238E27FC236}">
              <a16:creationId xmlns:a16="http://schemas.microsoft.com/office/drawing/2014/main" id="{00000000-0008-0000-0100-00009402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61" name="n_2aveValue【児童館】&#10;一人当たり面積">
          <a:extLst>
            <a:ext uri="{FF2B5EF4-FFF2-40B4-BE49-F238E27FC236}">
              <a16:creationId xmlns:a16="http://schemas.microsoft.com/office/drawing/2014/main" id="{00000000-0008-0000-0100-000095020000}"/>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80027</xdr:rowOff>
    </xdr:from>
    <xdr:ext cx="469744" cy="259045"/>
    <xdr:sp macro="" textlink="">
      <xdr:nvSpPr>
        <xdr:cNvPr id="662" name="n_3aveValue【児童館】&#10;一人当たり面積">
          <a:extLst>
            <a:ext uri="{FF2B5EF4-FFF2-40B4-BE49-F238E27FC236}">
              <a16:creationId xmlns:a16="http://schemas.microsoft.com/office/drawing/2014/main" id="{00000000-0008-0000-0100-000096020000}"/>
            </a:ext>
          </a:extLst>
        </xdr:cNvPr>
        <xdr:cNvSpPr txBox="1"/>
      </xdr:nvSpPr>
      <xdr:spPr>
        <a:xfrm>
          <a:off x="19310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63" name="n_1mainValue【児童館】&#10;一人当たり面積">
          <a:extLst>
            <a:ext uri="{FF2B5EF4-FFF2-40B4-BE49-F238E27FC236}">
              <a16:creationId xmlns:a16="http://schemas.microsoft.com/office/drawing/2014/main" id="{00000000-0008-0000-0100-00009702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143527</xdr:rowOff>
    </xdr:from>
    <xdr:ext cx="469744" cy="259045"/>
    <xdr:sp macro="" textlink="">
      <xdr:nvSpPr>
        <xdr:cNvPr id="664" name="n_2mainValue【児童館】&#10;一人当たり面積">
          <a:extLst>
            <a:ext uri="{FF2B5EF4-FFF2-40B4-BE49-F238E27FC236}">
              <a16:creationId xmlns:a16="http://schemas.microsoft.com/office/drawing/2014/main" id="{00000000-0008-0000-0100-000098020000}"/>
            </a:ext>
          </a:extLst>
        </xdr:cNvPr>
        <xdr:cNvSpPr txBox="1"/>
      </xdr:nvSpPr>
      <xdr:spPr>
        <a:xfrm>
          <a:off x="20199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143527</xdr:rowOff>
    </xdr:from>
    <xdr:ext cx="469744" cy="259045"/>
    <xdr:sp macro="" textlink="">
      <xdr:nvSpPr>
        <xdr:cNvPr id="665" name="n_3mainValue【児童館】&#10;一人当たり面積">
          <a:extLst>
            <a:ext uri="{FF2B5EF4-FFF2-40B4-BE49-F238E27FC236}">
              <a16:creationId xmlns:a16="http://schemas.microsoft.com/office/drawing/2014/main" id="{00000000-0008-0000-0100-000099020000}"/>
            </a:ext>
          </a:extLst>
        </xdr:cNvPr>
        <xdr:cNvSpPr txBox="1"/>
      </xdr:nvSpPr>
      <xdr:spPr>
        <a:xfrm>
          <a:off x="19310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公民館】&#10;有形固定資産減価償却率グラフ枠">
          <a:extLst>
            <a:ext uri="{FF2B5EF4-FFF2-40B4-BE49-F238E27FC236}">
              <a16:creationId xmlns:a16="http://schemas.microsoft.com/office/drawing/2014/main" id="{00000000-0008-0000-0100-0000A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89" name="【公民館】&#10;有形固定資産減価償却率最小値テキスト">
          <a:extLst>
            <a:ext uri="{FF2B5EF4-FFF2-40B4-BE49-F238E27FC236}">
              <a16:creationId xmlns:a16="http://schemas.microsoft.com/office/drawing/2014/main" id="{00000000-0008-0000-0100-0000B1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91" name="【公民館】&#10;有形固定資産減価償却率最大値テキスト">
          <a:extLst>
            <a:ext uri="{FF2B5EF4-FFF2-40B4-BE49-F238E27FC236}">
              <a16:creationId xmlns:a16="http://schemas.microsoft.com/office/drawing/2014/main" id="{00000000-0008-0000-0100-0000B3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93" name="【公民館】&#10;有形固定資産減価償却率平均値テキスト">
          <a:extLst>
            <a:ext uri="{FF2B5EF4-FFF2-40B4-BE49-F238E27FC236}">
              <a16:creationId xmlns:a16="http://schemas.microsoft.com/office/drawing/2014/main" id="{00000000-0008-0000-0100-0000B5020000}"/>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87122</xdr:rowOff>
    </xdr:from>
    <xdr:to>
      <xdr:col>72</xdr:col>
      <xdr:colOff>38100</xdr:colOff>
      <xdr:row>106</xdr:row>
      <xdr:rowOff>17272</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365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704" name="【公民館】&#10;有形固定資産減価償却率該当値テキスト">
          <a:extLst>
            <a:ext uri="{FF2B5EF4-FFF2-40B4-BE49-F238E27FC236}">
              <a16:creationId xmlns:a16="http://schemas.microsoft.com/office/drawing/2014/main" id="{00000000-0008-0000-0100-0000C0020000}"/>
            </a:ext>
          </a:extLst>
        </xdr:cNvPr>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121920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15481300" y="1790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121920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4592300" y="17861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3703300" y="1786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711" name="n_1aveValue【公民館】&#10;有形固定資産減価償却率">
          <a:extLst>
            <a:ext uri="{FF2B5EF4-FFF2-40B4-BE49-F238E27FC236}">
              <a16:creationId xmlns:a16="http://schemas.microsoft.com/office/drawing/2014/main" id="{00000000-0008-0000-0100-0000C7020000}"/>
            </a:ext>
          </a:extLst>
        </xdr:cNvPr>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12" name="n_2aveValue【公民館】&#10;有形固定資産減価償却率">
          <a:extLst>
            <a:ext uri="{FF2B5EF4-FFF2-40B4-BE49-F238E27FC236}">
              <a16:creationId xmlns:a16="http://schemas.microsoft.com/office/drawing/2014/main" id="{00000000-0008-0000-0100-0000C8020000}"/>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8399</xdr:rowOff>
    </xdr:from>
    <xdr:ext cx="405111" cy="259045"/>
    <xdr:sp macro="" textlink="">
      <xdr:nvSpPr>
        <xdr:cNvPr id="713" name="n_3aveValue【公民館】&#10;有形固定資産減価償却率">
          <a:extLst>
            <a:ext uri="{FF2B5EF4-FFF2-40B4-BE49-F238E27FC236}">
              <a16:creationId xmlns:a16="http://schemas.microsoft.com/office/drawing/2014/main" id="{00000000-0008-0000-0100-0000C9020000}"/>
            </a:ext>
          </a:extLst>
        </xdr:cNvPr>
        <xdr:cNvSpPr txBox="1"/>
      </xdr:nvSpPr>
      <xdr:spPr>
        <a:xfrm>
          <a:off x="13500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714" name="n_1mainValue【公民館】&#10;有形固定資産減価償却率">
          <a:extLst>
            <a:ext uri="{FF2B5EF4-FFF2-40B4-BE49-F238E27FC236}">
              <a16:creationId xmlns:a16="http://schemas.microsoft.com/office/drawing/2014/main" id="{00000000-0008-0000-0100-0000CA02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15" name="n_2mainValue【公民館】&#10;有形固定資産減価償却率">
          <a:extLst>
            <a:ext uri="{FF2B5EF4-FFF2-40B4-BE49-F238E27FC236}">
              <a16:creationId xmlns:a16="http://schemas.microsoft.com/office/drawing/2014/main" id="{00000000-0008-0000-0100-0000CB020000}"/>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16" name="n_3mainValue【公民館】&#10;有形固定資産減価償却率">
          <a:extLst>
            <a:ext uri="{FF2B5EF4-FFF2-40B4-BE49-F238E27FC236}">
              <a16:creationId xmlns:a16="http://schemas.microsoft.com/office/drawing/2014/main" id="{00000000-0008-0000-0100-0000CC020000}"/>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公民館】&#10;一人当たり面積グラフ枠">
          <a:extLst>
            <a:ext uri="{FF2B5EF4-FFF2-40B4-BE49-F238E27FC236}">
              <a16:creationId xmlns:a16="http://schemas.microsoft.com/office/drawing/2014/main" id="{00000000-0008-0000-0100-0000E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43" name="【公民館】&#10;一人当たり面積最小値テキスト">
          <a:extLst>
            <a:ext uri="{FF2B5EF4-FFF2-40B4-BE49-F238E27FC236}">
              <a16:creationId xmlns:a16="http://schemas.microsoft.com/office/drawing/2014/main" id="{00000000-0008-0000-0100-0000E702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45" name="【公民館】&#10;一人当たり面積最大値テキスト">
          <a:extLst>
            <a:ext uri="{FF2B5EF4-FFF2-40B4-BE49-F238E27FC236}">
              <a16:creationId xmlns:a16="http://schemas.microsoft.com/office/drawing/2014/main" id="{00000000-0008-0000-0100-0000E9020000}"/>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7" name="【公民館】&#10;一人当たり面積平均値テキスト">
          <a:extLst>
            <a:ext uri="{FF2B5EF4-FFF2-40B4-BE49-F238E27FC236}">
              <a16:creationId xmlns:a16="http://schemas.microsoft.com/office/drawing/2014/main" id="{00000000-0008-0000-0100-0000EB02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758" name="【公民館】&#10;一人当たり面積該当値テキスト">
          <a:extLst>
            <a:ext uri="{FF2B5EF4-FFF2-40B4-BE49-F238E27FC236}">
              <a16:creationId xmlns:a16="http://schemas.microsoft.com/office/drawing/2014/main" id="{00000000-0008-0000-0100-0000F6020000}"/>
            </a:ext>
          </a:extLst>
        </xdr:cNvPr>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117021</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21323300" y="184589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69487</xdr:rowOff>
    </xdr:from>
    <xdr:to>
      <xdr:col>107</xdr:col>
      <xdr:colOff>101600</xdr:colOff>
      <xdr:row>107</xdr:row>
      <xdr:rowOff>171087</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2038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117021</xdr:rowOff>
    </xdr:from>
    <xdr:to>
      <xdr:col>111</xdr:col>
      <xdr:colOff>177800</xdr:colOff>
      <xdr:row>107</xdr:row>
      <xdr:rowOff>120287</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20434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69487</xdr:rowOff>
    </xdr:from>
    <xdr:to>
      <xdr:col>102</xdr:col>
      <xdr:colOff>165100</xdr:colOff>
      <xdr:row>107</xdr:row>
      <xdr:rowOff>171087</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9494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120287</xdr:rowOff>
    </xdr:from>
    <xdr:to>
      <xdr:col>107</xdr:col>
      <xdr:colOff>50800</xdr:colOff>
      <xdr:row>107</xdr:row>
      <xdr:rowOff>120287</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9545300" y="1846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65" name="n_1aveValue【公民館】&#10;一人当たり面積">
          <a:extLst>
            <a:ext uri="{FF2B5EF4-FFF2-40B4-BE49-F238E27FC236}">
              <a16:creationId xmlns:a16="http://schemas.microsoft.com/office/drawing/2014/main" id="{00000000-0008-0000-0100-0000FD020000}"/>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66" name="n_2aveValue【公民館】&#10;一人当たり面積">
          <a:extLst>
            <a:ext uri="{FF2B5EF4-FFF2-40B4-BE49-F238E27FC236}">
              <a16:creationId xmlns:a16="http://schemas.microsoft.com/office/drawing/2014/main" id="{00000000-0008-0000-0100-0000FE02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67" name="n_3aveValue【公民館】&#10;一人当たり面積">
          <a:extLst>
            <a:ext uri="{FF2B5EF4-FFF2-40B4-BE49-F238E27FC236}">
              <a16:creationId xmlns:a16="http://schemas.microsoft.com/office/drawing/2014/main" id="{00000000-0008-0000-0100-0000FF02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158948</xdr:rowOff>
    </xdr:from>
    <xdr:ext cx="469744" cy="259045"/>
    <xdr:sp macro="" textlink="">
      <xdr:nvSpPr>
        <xdr:cNvPr id="768" name="n_1mainValue【公民館】&#10;一人当たり面積">
          <a:extLst>
            <a:ext uri="{FF2B5EF4-FFF2-40B4-BE49-F238E27FC236}">
              <a16:creationId xmlns:a16="http://schemas.microsoft.com/office/drawing/2014/main" id="{00000000-0008-0000-0100-000000030000}"/>
            </a:ext>
          </a:extLst>
        </xdr:cNvPr>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162214</xdr:rowOff>
    </xdr:from>
    <xdr:ext cx="469744" cy="259045"/>
    <xdr:sp macro="" textlink="">
      <xdr:nvSpPr>
        <xdr:cNvPr id="769" name="n_2mainValue【公民館】&#10;一人当たり面積">
          <a:extLst>
            <a:ext uri="{FF2B5EF4-FFF2-40B4-BE49-F238E27FC236}">
              <a16:creationId xmlns:a16="http://schemas.microsoft.com/office/drawing/2014/main" id="{00000000-0008-0000-0100-000001030000}"/>
            </a:ext>
          </a:extLst>
        </xdr:cNvPr>
        <xdr:cNvSpPr txBox="1"/>
      </xdr:nvSpPr>
      <xdr:spPr>
        <a:xfrm>
          <a:off x="20199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162214</xdr:rowOff>
    </xdr:from>
    <xdr:ext cx="469744" cy="259045"/>
    <xdr:sp macro="" textlink="">
      <xdr:nvSpPr>
        <xdr:cNvPr id="770" name="n_3mainValue【公民館】&#10;一人当たり面積">
          <a:extLst>
            <a:ext uri="{FF2B5EF4-FFF2-40B4-BE49-F238E27FC236}">
              <a16:creationId xmlns:a16="http://schemas.microsoft.com/office/drawing/2014/main" id="{00000000-0008-0000-0100-000002030000}"/>
            </a:ext>
          </a:extLst>
        </xdr:cNvPr>
        <xdr:cNvSpPr txBox="1"/>
      </xdr:nvSpPr>
      <xdr:spPr>
        <a:xfrm>
          <a:off x="19310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公営住宅を除く全ての施設において、類似団体平均を上回る状況であり、所有資産全般が老朽化している状況である。</a:t>
          </a:r>
        </a:p>
        <a:p>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橋梁・トンネル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の減価償却率は類似団体（</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団体）中最も高い状況となっている。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各年度の増加率が非常に大きい。町では、道路関係経費（投資）で毎年多額の投資を行っているものの、当町は道路延長（一人当たり延長）が長いことから、老朽化を解消するまでにはいたっていない。</a:t>
          </a: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については、類似団体を下回る状況ではあるが、個別施設の内訳を分析すると、保有施設（建物）の大半が減価償却率</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となっており、早急な対応が必要となっている。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33,711
33,204
64.25
11,510,452
11,023,252
414,422
7,298,768
9,725,546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17417</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6713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170724</xdr:rowOff>
    </xdr:from>
    <xdr:to>
      <xdr:col>15</xdr:col>
      <xdr:colOff>101600</xdr:colOff>
      <xdr:row>39</xdr:row>
      <xdr:rowOff>100874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50074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7039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31931</xdr:rowOff>
    </xdr:from>
    <xdr:to>
      <xdr:col>10</xdr:col>
      <xdr:colOff>165100</xdr:colOff>
      <xdr:row>39</xdr:row>
      <xdr:rowOff>133531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50074</xdr:rowOff>
    </xdr:from>
    <xdr:to>
      <xdr:col>15</xdr:col>
      <xdr:colOff>50800</xdr:colOff>
      <xdr:row>39</xdr:row>
      <xdr:rowOff>82731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73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59344</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92001</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124658</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90170</xdr:rowOff>
    </xdr:from>
    <xdr:to>
      <xdr:col>41</xdr:col>
      <xdr:colOff>101600</xdr:colOff>
      <xdr:row>40</xdr:row>
      <xdr:rowOff>20320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121920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9639300" y="662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78740</xdr:rowOff>
    </xdr:from>
    <xdr:to>
      <xdr:col>46</xdr:col>
      <xdr:colOff>38100</xdr:colOff>
      <xdr:row>39</xdr:row>
      <xdr:rowOff>8890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129540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8750300" y="6637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86360</xdr:rowOff>
    </xdr:from>
    <xdr:to>
      <xdr:col>41</xdr:col>
      <xdr:colOff>101600</xdr:colOff>
      <xdr:row>39</xdr:row>
      <xdr:rowOff>16510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129540</xdr:rowOff>
    </xdr:from>
    <xdr:to>
      <xdr:col>45</xdr:col>
      <xdr:colOff>177800</xdr:colOff>
      <xdr:row>38</xdr:row>
      <xdr:rowOff>137160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7861300" y="6644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11447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17797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25417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33037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7626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41927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673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114300</xdr:rowOff>
    </xdr:from>
    <xdr:to>
      <xdr:col>24</xdr:col>
      <xdr:colOff>63500</xdr:colOff>
      <xdr:row>59</xdr:row>
      <xdr:rowOff>154305</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3797300" y="10229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xdr:rowOff>
    </xdr:from>
    <xdr:to>
      <xdr:col>15</xdr:col>
      <xdr:colOff>101600</xdr:colOff>
      <xdr:row>60</xdr:row>
      <xdr:rowOff>109855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857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60</xdr:row>
      <xdr:rowOff>59055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2908300" y="1026985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102870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019300" y="1034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24782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161472</xdr:rowOff>
    </xdr:from>
    <xdr:to>
      <xdr:col>41</xdr:col>
      <xdr:colOff>101600</xdr:colOff>
      <xdr:row>63</xdr:row>
      <xdr:rowOff>91622</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7810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76563</xdr:rowOff>
    </xdr:from>
    <xdr:to>
      <xdr:col>55</xdr:col>
      <xdr:colOff>50800</xdr:colOff>
      <xdr:row>64</xdr:row>
      <xdr:rowOff>6713</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04267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162940</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200-0000E8000000}"/>
            </a:ext>
          </a:extLst>
        </xdr:cNvPr>
        <xdr:cNvSpPr txBox="1"/>
      </xdr:nvSpPr>
      <xdr:spPr>
        <a:xfrm>
          <a:off x="10515600" y="1079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78196</xdr:rowOff>
    </xdr:from>
    <xdr:to>
      <xdr:col>50</xdr:col>
      <xdr:colOff>165100</xdr:colOff>
      <xdr:row>64</xdr:row>
      <xdr:rowOff>8346</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9588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127363</xdr:rowOff>
    </xdr:from>
    <xdr:to>
      <xdr:col>55</xdr:col>
      <xdr:colOff>0</xdr:colOff>
      <xdr:row>63</xdr:row>
      <xdr:rowOff>128996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9639300" y="1092871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94524</xdr:rowOff>
    </xdr:from>
    <xdr:to>
      <xdr:col>46</xdr:col>
      <xdr:colOff>38100</xdr:colOff>
      <xdr:row>64</xdr:row>
      <xdr:rowOff>24674</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8699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128996</xdr:rowOff>
    </xdr:from>
    <xdr:to>
      <xdr:col>50</xdr:col>
      <xdr:colOff>114300</xdr:colOff>
      <xdr:row>63</xdr:row>
      <xdr:rowOff>145324</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8750300" y="109303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96157</xdr:rowOff>
    </xdr:from>
    <xdr:to>
      <xdr:col>41</xdr:col>
      <xdr:colOff>101600</xdr:colOff>
      <xdr:row>64</xdr:row>
      <xdr:rowOff>26307</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7810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145324</xdr:rowOff>
    </xdr:from>
    <xdr:to>
      <xdr:col>45</xdr:col>
      <xdr:colOff>177800</xdr:colOff>
      <xdr:row>63</xdr:row>
      <xdr:rowOff>146957</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7861300" y="1094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200-0000EF000000}"/>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200-0000F0000000}"/>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108149</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200-0000F1000000}"/>
            </a:ext>
          </a:extLst>
        </xdr:cNvPr>
        <xdr:cNvSpPr txBox="1"/>
      </xdr:nvSpPr>
      <xdr:spPr>
        <a:xfrm>
          <a:off x="7626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170923</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200-0000F2000000}"/>
            </a:ext>
          </a:extLst>
        </xdr:cNvPr>
        <xdr:cNvSpPr txBox="1"/>
      </xdr:nvSpPr>
      <xdr:spPr>
        <a:xfrm>
          <a:off x="93917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15801</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200-0000F3000000}"/>
            </a:ext>
          </a:extLst>
        </xdr:cNvPr>
        <xdr:cNvSpPr txBox="1"/>
      </xdr:nvSpPr>
      <xdr:spPr>
        <a:xfrm>
          <a:off x="8515427" y="109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17434</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200-0000F4000000}"/>
            </a:ext>
          </a:extLst>
        </xdr:cNvPr>
        <xdr:cNvSpPr txBox="1"/>
      </xdr:nvSpPr>
      <xdr:spPr>
        <a:xfrm>
          <a:off x="7626427" y="109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2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200-00000E010000}"/>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200-000010010000}"/>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200-000012010000}"/>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4584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86377</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200-00001D010000}"/>
            </a:ext>
          </a:extLst>
        </xdr:cNvPr>
        <xdr:cNvSpPr txBox="1"/>
      </xdr:nvSpPr>
      <xdr:spPr>
        <a:xfrm>
          <a:off x="4673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152400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3797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139700</xdr:rowOff>
    </xdr:from>
    <xdr:to>
      <xdr:col>15</xdr:col>
      <xdr:colOff>101600</xdr:colOff>
      <xdr:row>81</xdr:row>
      <xdr:rowOff>69850</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19050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2908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xdr:rowOff>
    </xdr:from>
    <xdr:to>
      <xdr:col>10</xdr:col>
      <xdr:colOff>165100</xdr:colOff>
      <xdr:row>81</xdr:row>
      <xdr:rowOff>107950</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196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57150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2019300" y="1390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a:extLst>
            <a:ext uri="{FF2B5EF4-FFF2-40B4-BE49-F238E27FC236}">
              <a16:creationId xmlns:a16="http://schemas.microsoft.com/office/drawing/2014/main" id="{00000000-0008-0000-0200-000024010000}"/>
            </a:ext>
          </a:extLst>
        </xdr:cNvPr>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a:extLst>
            <a:ext uri="{FF2B5EF4-FFF2-40B4-BE49-F238E27FC236}">
              <a16:creationId xmlns:a16="http://schemas.microsoft.com/office/drawing/2014/main" id="{00000000-0008-0000-0200-00002501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94" name="n_3aveValue【福祉施設】&#10;有形固定資産減価償却率">
          <a:extLst>
            <a:ext uri="{FF2B5EF4-FFF2-40B4-BE49-F238E27FC236}">
              <a16:creationId xmlns:a16="http://schemas.microsoft.com/office/drawing/2014/main" id="{00000000-0008-0000-0200-000026010000}"/>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200-000027010000}"/>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200-000028010000}"/>
            </a:ext>
          </a:extLst>
        </xdr:cNvPr>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124477</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200-000029010000}"/>
            </a:ext>
          </a:extLst>
        </xdr:cNvPr>
        <xdr:cNvSpPr txBox="1"/>
      </xdr:nvSpPr>
      <xdr:spPr>
        <a:xfrm>
          <a:off x="1816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2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200-000042010000}"/>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200-000044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200-000046010000}"/>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97789</xdr:rowOff>
    </xdr:from>
    <xdr:to>
      <xdr:col>41</xdr:col>
      <xdr:colOff>101600</xdr:colOff>
      <xdr:row>85</xdr:row>
      <xdr:rowOff>27939</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7810500" y="144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128270</xdr:rowOff>
    </xdr:from>
    <xdr:to>
      <xdr:col>55</xdr:col>
      <xdr:colOff>50800</xdr:colOff>
      <xdr:row>86</xdr:row>
      <xdr:rowOff>58420</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0426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43197</xdr:rowOff>
    </xdr:from>
    <xdr:ext cx="469744" cy="259045"/>
    <xdr:sp macro="" textlink="">
      <xdr:nvSpPr>
        <xdr:cNvPr id="337" name="【福祉施設】&#10;一人当たり面積該当値テキスト">
          <a:extLst>
            <a:ext uri="{FF2B5EF4-FFF2-40B4-BE49-F238E27FC236}">
              <a16:creationId xmlns:a16="http://schemas.microsoft.com/office/drawing/2014/main" id="{00000000-0008-0000-0200-000051010000}"/>
            </a:ext>
          </a:extLst>
        </xdr:cNvPr>
        <xdr:cNvSpPr txBox="1"/>
      </xdr:nvSpPr>
      <xdr:spPr>
        <a:xfrm>
          <a:off x="10515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55</xdr:col>
      <xdr:colOff>0</xdr:colOff>
      <xdr:row>86</xdr:row>
      <xdr:rowOff>7620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9639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34289</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8750300" y="14752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166370</xdr:rowOff>
    </xdr:from>
    <xdr:to>
      <xdr:col>41</xdr:col>
      <xdr:colOff>101600</xdr:colOff>
      <xdr:row>85</xdr:row>
      <xdr:rowOff>96520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7810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45720</xdr:rowOff>
    </xdr:from>
    <xdr:to>
      <xdr:col>45</xdr:col>
      <xdr:colOff>177800</xdr:colOff>
      <xdr:row>86</xdr:row>
      <xdr:rowOff>34289</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7861300" y="146189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a:extLst>
            <a:ext uri="{FF2B5EF4-FFF2-40B4-BE49-F238E27FC236}">
              <a16:creationId xmlns:a16="http://schemas.microsoft.com/office/drawing/2014/main" id="{00000000-0008-0000-0200-000058010000}"/>
            </a:ext>
          </a:extLst>
        </xdr:cNvPr>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a:extLst>
            <a:ext uri="{FF2B5EF4-FFF2-40B4-BE49-F238E27FC236}">
              <a16:creationId xmlns:a16="http://schemas.microsoft.com/office/drawing/2014/main" id="{00000000-0008-0000-0200-000059010000}"/>
            </a:ext>
          </a:extLst>
        </xdr:cNvPr>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44466</xdr:rowOff>
    </xdr:from>
    <xdr:ext cx="469744" cy="259045"/>
    <xdr:sp macro="" textlink="">
      <xdr:nvSpPr>
        <xdr:cNvPr id="346" name="n_3aveValue【福祉施設】&#10;一人当たり面積">
          <a:extLst>
            <a:ext uri="{FF2B5EF4-FFF2-40B4-BE49-F238E27FC236}">
              <a16:creationId xmlns:a16="http://schemas.microsoft.com/office/drawing/2014/main" id="{00000000-0008-0000-0200-00005A010000}"/>
            </a:ext>
          </a:extLst>
        </xdr:cNvPr>
        <xdr:cNvSpPr txBox="1"/>
      </xdr:nvSpPr>
      <xdr:spPr>
        <a:xfrm>
          <a:off x="76264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49547</xdr:rowOff>
    </xdr:from>
    <xdr:ext cx="469744" cy="259045"/>
    <xdr:sp macro="" textlink="">
      <xdr:nvSpPr>
        <xdr:cNvPr id="347" name="n_1mainValue【福祉施設】&#10;一人当たり面積">
          <a:extLst>
            <a:ext uri="{FF2B5EF4-FFF2-40B4-BE49-F238E27FC236}">
              <a16:creationId xmlns:a16="http://schemas.microsoft.com/office/drawing/2014/main" id="{00000000-0008-0000-0200-00005B010000}"/>
            </a:ext>
          </a:extLst>
        </xdr:cNvPr>
        <xdr:cNvSpPr txBox="1"/>
      </xdr:nvSpPr>
      <xdr:spPr>
        <a:xfrm>
          <a:off x="9391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48" name="n_2mainValue【福祉施設】&#10;一人当たり面積">
          <a:extLst>
            <a:ext uri="{FF2B5EF4-FFF2-40B4-BE49-F238E27FC236}">
              <a16:creationId xmlns:a16="http://schemas.microsoft.com/office/drawing/2014/main" id="{00000000-0008-0000-0200-00005C010000}"/>
            </a:ext>
          </a:extLst>
        </xdr:cNvPr>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349" name="n_3mainValue【福祉施設】&#10;一人当たり面積">
          <a:extLst>
            <a:ext uri="{FF2B5EF4-FFF2-40B4-BE49-F238E27FC236}">
              <a16:creationId xmlns:a16="http://schemas.microsoft.com/office/drawing/2014/main" id="{00000000-0008-0000-0200-00005D010000}"/>
            </a:ext>
          </a:extLst>
        </xdr:cNvPr>
        <xdr:cNvSpPr txBox="1"/>
      </xdr:nvSpPr>
      <xdr:spPr>
        <a:xfrm>
          <a:off x="7626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00000000-0008-0000-0200-00007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a:extLst>
            <a:ext uri="{FF2B5EF4-FFF2-40B4-BE49-F238E27FC236}">
              <a16:creationId xmlns:a16="http://schemas.microsoft.com/office/drawing/2014/main" id="{00000000-0008-0000-0200-000077010000}"/>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a:extLst>
            <a:ext uri="{FF2B5EF4-FFF2-40B4-BE49-F238E27FC236}">
              <a16:creationId xmlns:a16="http://schemas.microsoft.com/office/drawing/2014/main" id="{00000000-0008-0000-0200-000079010000}"/>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00000000-0008-0000-0200-00007B010000}"/>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96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88264</xdr:rowOff>
    </xdr:from>
    <xdr:to>
      <xdr:col>24</xdr:col>
      <xdr:colOff>114300</xdr:colOff>
      <xdr:row>105</xdr:row>
      <xdr:rowOff>18414</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4584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111141</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00000000-0008-0000-0200-000086010000}"/>
            </a:ext>
          </a:extLst>
        </xdr:cNvPr>
        <xdr:cNvSpPr txBox="1"/>
      </xdr:nvSpPr>
      <xdr:spPr>
        <a:xfrm>
          <a:off x="4673600"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139064</xdr:rowOff>
    </xdr:from>
    <xdr:to>
      <xdr:col>24</xdr:col>
      <xdr:colOff>63500</xdr:colOff>
      <xdr:row>105</xdr:row>
      <xdr:rowOff>30480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3797300" y="1796986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42545</xdr:rowOff>
    </xdr:from>
    <xdr:to>
      <xdr:col>15</xdr:col>
      <xdr:colOff>101600</xdr:colOff>
      <xdr:row>105</xdr:row>
      <xdr:rowOff>144145</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857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30480</xdr:rowOff>
    </xdr:from>
    <xdr:to>
      <xdr:col>19</xdr:col>
      <xdr:colOff>177800</xdr:colOff>
      <xdr:row>105</xdr:row>
      <xdr:rowOff>93345</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2908300" y="180327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96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93345</xdr:rowOff>
    </xdr:from>
    <xdr:to>
      <xdr:col>15</xdr:col>
      <xdr:colOff>50800</xdr:colOff>
      <xdr:row>105</xdr:row>
      <xdr:rowOff>156211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2019300" y="180955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97" name="n_1aveValue【市民会館】&#10;有形固定資産減価償却率">
          <a:extLst>
            <a:ext uri="{FF2B5EF4-FFF2-40B4-BE49-F238E27FC236}">
              <a16:creationId xmlns:a16="http://schemas.microsoft.com/office/drawing/2014/main" id="{00000000-0008-0000-0200-00008D010000}"/>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98" name="n_2aveValue【市民会館】&#10;有形固定資産減価償却率">
          <a:extLst>
            <a:ext uri="{FF2B5EF4-FFF2-40B4-BE49-F238E27FC236}">
              <a16:creationId xmlns:a16="http://schemas.microsoft.com/office/drawing/2014/main" id="{00000000-0008-0000-0200-00008E010000}"/>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132097</xdr:rowOff>
    </xdr:from>
    <xdr:ext cx="405111" cy="259045"/>
    <xdr:sp macro="" textlink="">
      <xdr:nvSpPr>
        <xdr:cNvPr id="399" name="n_3aveValue【市民会館】&#10;有形固定資産減価償却率">
          <a:extLst>
            <a:ext uri="{FF2B5EF4-FFF2-40B4-BE49-F238E27FC236}">
              <a16:creationId xmlns:a16="http://schemas.microsoft.com/office/drawing/2014/main" id="{00000000-0008-0000-0200-00008F010000}"/>
            </a:ext>
          </a:extLst>
        </xdr:cNvPr>
        <xdr:cNvSpPr txBox="1"/>
      </xdr:nvSpPr>
      <xdr:spPr>
        <a:xfrm>
          <a:off x="1816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97807</xdr:rowOff>
    </xdr:from>
    <xdr:ext cx="405111" cy="259045"/>
    <xdr:sp macro="" textlink="">
      <xdr:nvSpPr>
        <xdr:cNvPr id="400" name="n_1mainValue【市民会館】&#10;有形固定資産減価償却率">
          <a:extLst>
            <a:ext uri="{FF2B5EF4-FFF2-40B4-BE49-F238E27FC236}">
              <a16:creationId xmlns:a16="http://schemas.microsoft.com/office/drawing/2014/main" id="{00000000-0008-0000-0200-000090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160672</xdr:rowOff>
    </xdr:from>
    <xdr:ext cx="405111" cy="259045"/>
    <xdr:sp macro="" textlink="">
      <xdr:nvSpPr>
        <xdr:cNvPr id="401" name="n_2mainValue【市民会館】&#10;有形固定資産減価償却率">
          <a:extLst>
            <a:ext uri="{FF2B5EF4-FFF2-40B4-BE49-F238E27FC236}">
              <a16:creationId xmlns:a16="http://schemas.microsoft.com/office/drawing/2014/main" id="{00000000-0008-0000-0200-000091010000}"/>
            </a:ext>
          </a:extLst>
        </xdr:cNvPr>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02" name="n_3mainValue【市民会館】&#10;有形固定資産減価償却率">
          <a:extLst>
            <a:ext uri="{FF2B5EF4-FFF2-40B4-BE49-F238E27FC236}">
              <a16:creationId xmlns:a16="http://schemas.microsoft.com/office/drawing/2014/main" id="{00000000-0008-0000-0200-000092010000}"/>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a:extLst>
            <a:ext uri="{FF2B5EF4-FFF2-40B4-BE49-F238E27FC236}">
              <a16:creationId xmlns:a16="http://schemas.microsoft.com/office/drawing/2014/main" id="{00000000-0008-0000-0200-0000A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a:extLst>
            <a:ext uri="{FF2B5EF4-FFF2-40B4-BE49-F238E27FC236}">
              <a16:creationId xmlns:a16="http://schemas.microsoft.com/office/drawing/2014/main" id="{00000000-0008-0000-0200-0000AB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a:extLst>
            <a:ext uri="{FF2B5EF4-FFF2-40B4-BE49-F238E27FC236}">
              <a16:creationId xmlns:a16="http://schemas.microsoft.com/office/drawing/2014/main" id="{00000000-0008-0000-0200-0000AD010000}"/>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431" name="【市民会館】&#10;一人当たり面積平均値テキスト">
          <a:extLst>
            <a:ext uri="{FF2B5EF4-FFF2-40B4-BE49-F238E27FC236}">
              <a16:creationId xmlns:a16="http://schemas.microsoft.com/office/drawing/2014/main" id="{00000000-0008-0000-0200-0000AF010000}"/>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63500</xdr:rowOff>
    </xdr:from>
    <xdr:to>
      <xdr:col>41</xdr:col>
      <xdr:colOff>101600</xdr:colOff>
      <xdr:row>105</xdr:row>
      <xdr:rowOff>165100</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7810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68597</xdr:rowOff>
    </xdr:from>
    <xdr:ext cx="469744" cy="259045"/>
    <xdr:sp macro="" textlink="">
      <xdr:nvSpPr>
        <xdr:cNvPr id="442" name="【市民会館】&#10;一人当たり面積該当値テキスト">
          <a:extLst>
            <a:ext uri="{FF2B5EF4-FFF2-40B4-BE49-F238E27FC236}">
              <a16:creationId xmlns:a16="http://schemas.microsoft.com/office/drawing/2014/main" id="{00000000-0008-0000-0200-0000BA010000}"/>
            </a:ext>
          </a:extLst>
        </xdr:cNvPr>
        <xdr:cNvSpPr txBox="1"/>
      </xdr:nvSpPr>
      <xdr:spPr>
        <a:xfrm>
          <a:off x="10515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144780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9639300" y="1831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148589</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8750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101600</xdr:rowOff>
    </xdr:from>
    <xdr:to>
      <xdr:col>41</xdr:col>
      <xdr:colOff>101600</xdr:colOff>
      <xdr:row>107</xdr:row>
      <xdr:rowOff>31750</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781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148589</xdr:rowOff>
    </xdr:from>
    <xdr:to>
      <xdr:col>45</xdr:col>
      <xdr:colOff>177800</xdr:colOff>
      <xdr:row>106</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7861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49" name="n_1aveValue【市民会館】&#10;一人当たり面積">
          <a:extLst>
            <a:ext uri="{FF2B5EF4-FFF2-40B4-BE49-F238E27FC236}">
              <a16:creationId xmlns:a16="http://schemas.microsoft.com/office/drawing/2014/main" id="{00000000-0008-0000-0200-0000C1010000}"/>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50" name="n_2aveValue【市民会館】&#10;一人当たり面積">
          <a:extLst>
            <a:ext uri="{FF2B5EF4-FFF2-40B4-BE49-F238E27FC236}">
              <a16:creationId xmlns:a16="http://schemas.microsoft.com/office/drawing/2014/main" id="{00000000-0008-0000-0200-0000C2010000}"/>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10177</xdr:rowOff>
    </xdr:from>
    <xdr:ext cx="469744" cy="259045"/>
    <xdr:sp macro="" textlink="">
      <xdr:nvSpPr>
        <xdr:cNvPr id="451" name="n_3aveValue【市民会館】&#10;一人当たり面積">
          <a:extLst>
            <a:ext uri="{FF2B5EF4-FFF2-40B4-BE49-F238E27FC236}">
              <a16:creationId xmlns:a16="http://schemas.microsoft.com/office/drawing/2014/main" id="{00000000-0008-0000-0200-0000C3010000}"/>
            </a:ext>
          </a:extLst>
        </xdr:cNvPr>
        <xdr:cNvSpPr txBox="1"/>
      </xdr:nvSpPr>
      <xdr:spPr>
        <a:xfrm>
          <a:off x="7626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52" name="n_1mainValue【市民会館】&#10;一人当たり面積">
          <a:extLst>
            <a:ext uri="{FF2B5EF4-FFF2-40B4-BE49-F238E27FC236}">
              <a16:creationId xmlns:a16="http://schemas.microsoft.com/office/drawing/2014/main" id="{00000000-0008-0000-0200-0000C4010000}"/>
            </a:ext>
          </a:extLst>
        </xdr:cNvPr>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19066</xdr:rowOff>
    </xdr:from>
    <xdr:ext cx="469744" cy="259045"/>
    <xdr:sp macro="" textlink="">
      <xdr:nvSpPr>
        <xdr:cNvPr id="453" name="n_2mainValue【市民会館】&#10;一人当たり面積">
          <a:extLst>
            <a:ext uri="{FF2B5EF4-FFF2-40B4-BE49-F238E27FC236}">
              <a16:creationId xmlns:a16="http://schemas.microsoft.com/office/drawing/2014/main" id="{00000000-0008-0000-0200-0000C5010000}"/>
            </a:ext>
          </a:extLst>
        </xdr:cNvPr>
        <xdr:cNvSpPr txBox="1"/>
      </xdr:nvSpPr>
      <xdr:spPr>
        <a:xfrm>
          <a:off x="8515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22877</xdr:rowOff>
    </xdr:from>
    <xdr:ext cx="469744" cy="259045"/>
    <xdr:sp macro="" textlink="">
      <xdr:nvSpPr>
        <xdr:cNvPr id="454" name="n_3mainValue【市民会館】&#10;一人当たり面積">
          <a:extLst>
            <a:ext uri="{FF2B5EF4-FFF2-40B4-BE49-F238E27FC236}">
              <a16:creationId xmlns:a16="http://schemas.microsoft.com/office/drawing/2014/main" id="{00000000-0008-0000-0200-0000C6010000}"/>
            </a:ext>
          </a:extLst>
        </xdr:cNvPr>
        <xdr:cNvSpPr txBox="1"/>
      </xdr:nvSpPr>
      <xdr:spPr>
        <a:xfrm>
          <a:off x="7626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0200-0000D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a:extLst>
            <a:ext uri="{FF2B5EF4-FFF2-40B4-BE49-F238E27FC236}">
              <a16:creationId xmlns:a16="http://schemas.microsoft.com/office/drawing/2014/main" id="{00000000-0008-0000-0200-0000E001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0000000-0008-0000-0200-0000E2010000}"/>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00000000-0008-0000-0200-0000E4010000}"/>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00000000-0008-0000-0200-0000EF010000}"/>
            </a:ext>
          </a:extLst>
        </xdr:cNvPr>
        <xdr:cNvSpPr txBox="1"/>
      </xdr:nvSpPr>
      <xdr:spPr>
        <a:xfrm>
          <a:off x="16357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121920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5481300" y="63893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160655</xdr:rowOff>
    </xdr:from>
    <xdr:to>
      <xdr:col>76</xdr:col>
      <xdr:colOff>165100</xdr:colOff>
      <xdr:row>38</xdr:row>
      <xdr:rowOff>90805</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4541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38</xdr:row>
      <xdr:rowOff>40005</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4592300" y="638937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145415</xdr:rowOff>
    </xdr:from>
    <xdr:to>
      <xdr:col>72</xdr:col>
      <xdr:colOff>38100</xdr:colOff>
      <xdr:row>41</xdr:row>
      <xdr:rowOff>75565</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3652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40005</xdr:rowOff>
    </xdr:from>
    <xdr:to>
      <xdr:col>76</xdr:col>
      <xdr:colOff>114300</xdr:colOff>
      <xdr:row>41</xdr:row>
      <xdr:rowOff>24765</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3703300" y="6555105"/>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81932</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4389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66692</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00000000-0008-0000-0200-0000FB010000}"/>
            </a:ext>
          </a:extLst>
        </xdr:cNvPr>
        <xdr:cNvSpPr txBox="1"/>
      </xdr:nvSpPr>
      <xdr:spPr>
        <a:xfrm>
          <a:off x="13500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a:extLst>
            <a:ext uri="{FF2B5EF4-FFF2-40B4-BE49-F238E27FC236}">
              <a16:creationId xmlns:a16="http://schemas.microsoft.com/office/drawing/2014/main" id="{00000000-0008-0000-0200-00001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a:extLst>
            <a:ext uri="{FF2B5EF4-FFF2-40B4-BE49-F238E27FC236}">
              <a16:creationId xmlns:a16="http://schemas.microsoft.com/office/drawing/2014/main" id="{00000000-0008-0000-0200-000016020000}"/>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a:extLst>
            <a:ext uri="{FF2B5EF4-FFF2-40B4-BE49-F238E27FC236}">
              <a16:creationId xmlns:a16="http://schemas.microsoft.com/office/drawing/2014/main" id="{00000000-0008-0000-0200-000018020000}"/>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38" name="【一般廃棄物処理施設】&#10;一人当たり有形固定資産（償却資産）額平均値テキスト">
          <a:extLst>
            <a:ext uri="{FF2B5EF4-FFF2-40B4-BE49-F238E27FC236}">
              <a16:creationId xmlns:a16="http://schemas.microsoft.com/office/drawing/2014/main" id="{00000000-0008-0000-0200-00001A020000}"/>
            </a:ext>
          </a:extLst>
        </xdr:cNvPr>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3209</xdr:rowOff>
    </xdr:from>
    <xdr:to>
      <xdr:col>102</xdr:col>
      <xdr:colOff>165100</xdr:colOff>
      <xdr:row>41</xdr:row>
      <xdr:rowOff>104809</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9494500" y="703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142832</xdr:rowOff>
    </xdr:from>
    <xdr:to>
      <xdr:col>116</xdr:col>
      <xdr:colOff>114300</xdr:colOff>
      <xdr:row>34</xdr:row>
      <xdr:rowOff>72982</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22110700" y="5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95859</xdr:rowOff>
    </xdr:from>
    <xdr:ext cx="599010" cy="259045"/>
    <xdr:sp macro="" textlink="">
      <xdr:nvSpPr>
        <xdr:cNvPr id="549" name="【一般廃棄物処理施設】&#10;一人当たり有形固定資産（償却資産）額該当値テキスト">
          <a:extLst>
            <a:ext uri="{FF2B5EF4-FFF2-40B4-BE49-F238E27FC236}">
              <a16:creationId xmlns:a16="http://schemas.microsoft.com/office/drawing/2014/main" id="{00000000-0008-0000-0200-000025020000}"/>
            </a:ext>
          </a:extLst>
        </xdr:cNvPr>
        <xdr:cNvSpPr txBox="1"/>
      </xdr:nvSpPr>
      <xdr:spPr>
        <a:xfrm>
          <a:off x="22199600" y="575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131359</xdr:rowOff>
    </xdr:from>
    <xdr:to>
      <xdr:col>112</xdr:col>
      <xdr:colOff>38100</xdr:colOff>
      <xdr:row>35</xdr:row>
      <xdr:rowOff>61509</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21272500" y="59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22182</xdr:rowOff>
    </xdr:from>
    <xdr:to>
      <xdr:col>116</xdr:col>
      <xdr:colOff>63500</xdr:colOff>
      <xdr:row>35</xdr:row>
      <xdr:rowOff>10709</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21323300" y="5851482"/>
          <a:ext cx="838200" cy="15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62668</xdr:rowOff>
    </xdr:from>
    <xdr:to>
      <xdr:col>107</xdr:col>
      <xdr:colOff>101600</xdr:colOff>
      <xdr:row>40</xdr:row>
      <xdr:rowOff>164268</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20383500" y="69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10709</xdr:rowOff>
    </xdr:from>
    <xdr:to>
      <xdr:col>111</xdr:col>
      <xdr:colOff>177800</xdr:colOff>
      <xdr:row>40</xdr:row>
      <xdr:rowOff>113468</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20434300" y="6011459"/>
          <a:ext cx="889000" cy="9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134024</xdr:rowOff>
    </xdr:from>
    <xdr:to>
      <xdr:col>102</xdr:col>
      <xdr:colOff>165100</xdr:colOff>
      <xdr:row>42</xdr:row>
      <xdr:rowOff>64174</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9494500" y="71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113468</xdr:rowOff>
    </xdr:from>
    <xdr:to>
      <xdr:col>107</xdr:col>
      <xdr:colOff>50800</xdr:colOff>
      <xdr:row>42</xdr:row>
      <xdr:rowOff>13374</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9545300" y="6971468"/>
          <a:ext cx="889000" cy="2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62159</xdr:rowOff>
    </xdr:from>
    <xdr:ext cx="534377" cy="259045"/>
    <xdr:sp macro="" textlink="">
      <xdr:nvSpPr>
        <xdr:cNvPr id="556" name="n_1aveValue【一般廃棄物処理施設】&#10;一人当たり有形固定資産（償却資産）額">
          <a:extLst>
            <a:ext uri="{FF2B5EF4-FFF2-40B4-BE49-F238E27FC236}">
              <a16:creationId xmlns:a16="http://schemas.microsoft.com/office/drawing/2014/main" id="{00000000-0008-0000-0200-00002C020000}"/>
            </a:ext>
          </a:extLst>
        </xdr:cNvPr>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557" name="n_2aveValue【一般廃棄物処理施設】&#10;一人当たり有形固定資産（償却資産）額">
          <a:extLst>
            <a:ext uri="{FF2B5EF4-FFF2-40B4-BE49-F238E27FC236}">
              <a16:creationId xmlns:a16="http://schemas.microsoft.com/office/drawing/2014/main" id="{00000000-0008-0000-0200-00002D020000}"/>
            </a:ext>
          </a:extLst>
        </xdr:cNvPr>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121336</xdr:rowOff>
    </xdr:from>
    <xdr:ext cx="534377" cy="259045"/>
    <xdr:sp macro="" textlink="">
      <xdr:nvSpPr>
        <xdr:cNvPr id="558" name="n_3aveValue【一般廃棄物処理施設】&#10;一人当たり有形固定資産（償却資産）額">
          <a:extLst>
            <a:ext uri="{FF2B5EF4-FFF2-40B4-BE49-F238E27FC236}">
              <a16:creationId xmlns:a16="http://schemas.microsoft.com/office/drawing/2014/main" id="{00000000-0008-0000-0200-00002E020000}"/>
            </a:ext>
          </a:extLst>
        </xdr:cNvPr>
        <xdr:cNvSpPr txBox="1"/>
      </xdr:nvSpPr>
      <xdr:spPr>
        <a:xfrm>
          <a:off x="19278111" y="68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78036</xdr:rowOff>
    </xdr:from>
    <xdr:ext cx="599010" cy="259045"/>
    <xdr:sp macro="" textlink="">
      <xdr:nvSpPr>
        <xdr:cNvPr id="559" name="n_1mainValue【一般廃棄物処理施設】&#10;一人当たり有形固定資産（償却資産）額">
          <a:extLst>
            <a:ext uri="{FF2B5EF4-FFF2-40B4-BE49-F238E27FC236}">
              <a16:creationId xmlns:a16="http://schemas.microsoft.com/office/drawing/2014/main" id="{00000000-0008-0000-0200-00002F020000}"/>
            </a:ext>
          </a:extLst>
        </xdr:cNvPr>
        <xdr:cNvSpPr txBox="1"/>
      </xdr:nvSpPr>
      <xdr:spPr>
        <a:xfrm>
          <a:off x="21011095" y="57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9345</xdr:rowOff>
    </xdr:from>
    <xdr:ext cx="534377" cy="259045"/>
    <xdr:sp macro="" textlink="">
      <xdr:nvSpPr>
        <xdr:cNvPr id="560" name="n_2mainValue【一般廃棄物処理施設】&#10;一人当たり有形固定資産（償却資産）額">
          <a:extLst>
            <a:ext uri="{FF2B5EF4-FFF2-40B4-BE49-F238E27FC236}">
              <a16:creationId xmlns:a16="http://schemas.microsoft.com/office/drawing/2014/main" id="{00000000-0008-0000-0200-000030020000}"/>
            </a:ext>
          </a:extLst>
        </xdr:cNvPr>
        <xdr:cNvSpPr txBox="1"/>
      </xdr:nvSpPr>
      <xdr:spPr>
        <a:xfrm>
          <a:off x="20167111" y="66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55301</xdr:rowOff>
    </xdr:from>
    <xdr:ext cx="534377" cy="259045"/>
    <xdr:sp macro="" textlink="">
      <xdr:nvSpPr>
        <xdr:cNvPr id="561" name="n_3mainValue【一般廃棄物処理施設】&#10;一人当たり有形固定資産（償却資産）額">
          <a:extLst>
            <a:ext uri="{FF2B5EF4-FFF2-40B4-BE49-F238E27FC236}">
              <a16:creationId xmlns:a16="http://schemas.microsoft.com/office/drawing/2014/main" id="{00000000-0008-0000-0200-000031020000}"/>
            </a:ext>
          </a:extLst>
        </xdr:cNvPr>
        <xdr:cNvSpPr txBox="1"/>
      </xdr:nvSpPr>
      <xdr:spPr>
        <a:xfrm>
          <a:off x="19278111" y="72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a:extLst>
            <a:ext uri="{FF2B5EF4-FFF2-40B4-BE49-F238E27FC236}">
              <a16:creationId xmlns:a16="http://schemas.microsoft.com/office/drawing/2014/main" id="{00000000-0008-0000-0200-00004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6" name="【保健センター・保健所】&#10;有形固定資産減価償却率最小値テキスト">
          <a:extLst>
            <a:ext uri="{FF2B5EF4-FFF2-40B4-BE49-F238E27FC236}">
              <a16:creationId xmlns:a16="http://schemas.microsoft.com/office/drawing/2014/main" id="{00000000-0008-0000-0200-00004A020000}"/>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8" name="【保健センター・保健所】&#10;有形固定資産減価償却率最大値テキスト">
          <a:extLst>
            <a:ext uri="{FF2B5EF4-FFF2-40B4-BE49-F238E27FC236}">
              <a16:creationId xmlns:a16="http://schemas.microsoft.com/office/drawing/2014/main" id="{00000000-0008-0000-0200-00004C020000}"/>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590" name="【保健センター・保健所】&#10;有形固定資産減価償却率平均値テキスト">
          <a:extLst>
            <a:ext uri="{FF2B5EF4-FFF2-40B4-BE49-F238E27FC236}">
              <a16:creationId xmlns:a16="http://schemas.microsoft.com/office/drawing/2014/main" id="{00000000-0008-0000-0200-00004E020000}"/>
            </a:ext>
          </a:extLst>
        </xdr:cNvPr>
        <xdr:cNvSpPr txBox="1"/>
      </xdr:nvSpPr>
      <xdr:spPr>
        <a:xfrm>
          <a:off x="16357600" y="984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601" name="【保健センター・保健所】&#10;有形固定資産減価償却率該当値テキスト">
          <a:extLst>
            <a:ext uri="{FF2B5EF4-FFF2-40B4-BE49-F238E27FC236}">
              <a16:creationId xmlns:a16="http://schemas.microsoft.com/office/drawing/2014/main" id="{00000000-0008-0000-0200-000059020000}"/>
            </a:ext>
          </a:extLst>
        </xdr:cNvPr>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38100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3703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34942</xdr:rowOff>
    </xdr:from>
    <xdr:ext cx="405111" cy="259045"/>
    <xdr:sp macro="" textlink="">
      <xdr:nvSpPr>
        <xdr:cNvPr id="608" name="n_1aveValue【保健センター・保健所】&#10;有形固定資産減価償却率">
          <a:extLst>
            <a:ext uri="{FF2B5EF4-FFF2-40B4-BE49-F238E27FC236}">
              <a16:creationId xmlns:a16="http://schemas.microsoft.com/office/drawing/2014/main" id="{00000000-0008-0000-0200-000060020000}"/>
            </a:ext>
          </a:extLst>
        </xdr:cNvPr>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609" name="n_2aveValue【保健センター・保健所】&#10;有形固定資産減価償却率">
          <a:extLst>
            <a:ext uri="{FF2B5EF4-FFF2-40B4-BE49-F238E27FC236}">
              <a16:creationId xmlns:a16="http://schemas.microsoft.com/office/drawing/2014/main" id="{00000000-0008-0000-0200-000061020000}"/>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610" name="n_3aveValue【保健センター・保健所】&#10;有形固定資産減価償却率">
          <a:extLst>
            <a:ext uri="{FF2B5EF4-FFF2-40B4-BE49-F238E27FC236}">
              <a16:creationId xmlns:a16="http://schemas.microsoft.com/office/drawing/2014/main" id="{00000000-0008-0000-0200-000062020000}"/>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3827</xdr:rowOff>
    </xdr:from>
    <xdr:ext cx="405111" cy="259045"/>
    <xdr:sp macro="" textlink="">
      <xdr:nvSpPr>
        <xdr:cNvPr id="611" name="n_1mainValue【保健センター・保健所】&#10;有形固定資産減価償却率">
          <a:extLst>
            <a:ext uri="{FF2B5EF4-FFF2-40B4-BE49-F238E27FC236}">
              <a16:creationId xmlns:a16="http://schemas.microsoft.com/office/drawing/2014/main" id="{00000000-0008-0000-0200-000063020000}"/>
            </a:ext>
          </a:extLst>
        </xdr:cNvPr>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12" name="n_2mainValue【保健センター・保健所】&#10;有形固定資産減価償却率">
          <a:extLst>
            <a:ext uri="{FF2B5EF4-FFF2-40B4-BE49-F238E27FC236}">
              <a16:creationId xmlns:a16="http://schemas.microsoft.com/office/drawing/2014/main" id="{00000000-0008-0000-0200-00006402000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613" name="n_3mainValue【保健センター・保健所】&#10;有形固定資産減価償却率">
          <a:extLst>
            <a:ext uri="{FF2B5EF4-FFF2-40B4-BE49-F238E27FC236}">
              <a16:creationId xmlns:a16="http://schemas.microsoft.com/office/drawing/2014/main" id="{00000000-0008-0000-0200-000065020000}"/>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a:extLst>
            <a:ext uri="{FF2B5EF4-FFF2-40B4-BE49-F238E27FC236}">
              <a16:creationId xmlns:a16="http://schemas.microsoft.com/office/drawing/2014/main" id="{00000000-0008-0000-0200-00007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8" name="【保健センター・保健所】&#10;一人当たり面積最小値テキスト">
          <a:extLst>
            <a:ext uri="{FF2B5EF4-FFF2-40B4-BE49-F238E27FC236}">
              <a16:creationId xmlns:a16="http://schemas.microsoft.com/office/drawing/2014/main" id="{00000000-0008-0000-0200-00007E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40" name="【保健センター・保健所】&#10;一人当たり面積最大値テキスト">
          <a:extLst>
            <a:ext uri="{FF2B5EF4-FFF2-40B4-BE49-F238E27FC236}">
              <a16:creationId xmlns:a16="http://schemas.microsoft.com/office/drawing/2014/main" id="{00000000-0008-0000-0200-00008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642" name="【保健センター・保健所】&#10;一人当たり面積平均値テキスト">
          <a:extLst>
            <a:ext uri="{FF2B5EF4-FFF2-40B4-BE49-F238E27FC236}">
              <a16:creationId xmlns:a16="http://schemas.microsoft.com/office/drawing/2014/main" id="{00000000-0008-0000-0200-000082020000}"/>
            </a:ext>
          </a:extLst>
        </xdr:cNvPr>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22110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33037</xdr:rowOff>
    </xdr:from>
    <xdr:ext cx="469744" cy="259045"/>
    <xdr:sp macro="" textlink="">
      <xdr:nvSpPr>
        <xdr:cNvPr id="653" name="【保健センター・保健所】&#10;一人当たり面積該当値テキスト">
          <a:extLst>
            <a:ext uri="{FF2B5EF4-FFF2-40B4-BE49-F238E27FC236}">
              <a16:creationId xmlns:a16="http://schemas.microsoft.com/office/drawing/2014/main" id="{00000000-0008-0000-0200-00008D020000}"/>
            </a:ext>
          </a:extLst>
        </xdr:cNvPr>
        <xdr:cNvSpPr txBox="1"/>
      </xdr:nvSpPr>
      <xdr:spPr>
        <a:xfrm>
          <a:off x="22199600"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xdr:rowOff>
    </xdr:from>
    <xdr:to>
      <xdr:col>112</xdr:col>
      <xdr:colOff>38100</xdr:colOff>
      <xdr:row>62</xdr:row>
      <xdr:rowOff>115570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2127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60960</xdr:rowOff>
    </xdr:from>
    <xdr:to>
      <xdr:col>116</xdr:col>
      <xdr:colOff>63500</xdr:colOff>
      <xdr:row>62</xdr:row>
      <xdr:rowOff>64770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flipV="1">
          <a:off x="21323300" y="10690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64770</xdr:rowOff>
    </xdr:from>
    <xdr:to>
      <xdr:col>111</xdr:col>
      <xdr:colOff>177800</xdr:colOff>
      <xdr:row>62</xdr:row>
      <xdr:rowOff>68580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flipV="1">
          <a:off x="20434300" y="1069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9494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72390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flipV="1">
          <a:off x="19545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26687</xdr:rowOff>
    </xdr:from>
    <xdr:ext cx="469744" cy="259045"/>
    <xdr:sp macro="" textlink="">
      <xdr:nvSpPr>
        <xdr:cNvPr id="660" name="n_1aveValue【保健センター・保健所】&#10;一人当たり面積">
          <a:extLst>
            <a:ext uri="{FF2B5EF4-FFF2-40B4-BE49-F238E27FC236}">
              <a16:creationId xmlns:a16="http://schemas.microsoft.com/office/drawing/2014/main" id="{00000000-0008-0000-0200-000094020000}"/>
            </a:ext>
          </a:extLst>
        </xdr:cNvPr>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661" name="n_2aveValue【保健センター・保健所】&#10;一人当たり面積">
          <a:extLst>
            <a:ext uri="{FF2B5EF4-FFF2-40B4-BE49-F238E27FC236}">
              <a16:creationId xmlns:a16="http://schemas.microsoft.com/office/drawing/2014/main" id="{00000000-0008-0000-0200-000095020000}"/>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62" name="n_3aveValue【保健センター・保健所】&#10;一人当たり面積">
          <a:extLst>
            <a:ext uri="{FF2B5EF4-FFF2-40B4-BE49-F238E27FC236}">
              <a16:creationId xmlns:a16="http://schemas.microsoft.com/office/drawing/2014/main" id="{00000000-0008-0000-0200-000096020000}"/>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132097</xdr:rowOff>
    </xdr:from>
    <xdr:ext cx="469744" cy="259045"/>
    <xdr:sp macro="" textlink="">
      <xdr:nvSpPr>
        <xdr:cNvPr id="663" name="n_1mainValue【保健センター・保健所】&#10;一人当たり面積">
          <a:extLst>
            <a:ext uri="{FF2B5EF4-FFF2-40B4-BE49-F238E27FC236}">
              <a16:creationId xmlns:a16="http://schemas.microsoft.com/office/drawing/2014/main" id="{00000000-0008-0000-0200-000097020000}"/>
            </a:ext>
          </a:extLst>
        </xdr:cNvPr>
        <xdr:cNvSpPr txBox="1"/>
      </xdr:nvSpPr>
      <xdr:spPr>
        <a:xfrm>
          <a:off x="21075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664" name="n_2mainValue【保健センター・保健所】&#10;一人当たり面積">
          <a:extLst>
            <a:ext uri="{FF2B5EF4-FFF2-40B4-BE49-F238E27FC236}">
              <a16:creationId xmlns:a16="http://schemas.microsoft.com/office/drawing/2014/main" id="{00000000-0008-0000-0200-000098020000}"/>
            </a:ext>
          </a:extLst>
        </xdr:cNvPr>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665" name="n_3mainValue【保健センター・保健所】&#10;一人当たり面積">
          <a:extLst>
            <a:ext uri="{FF2B5EF4-FFF2-40B4-BE49-F238E27FC236}">
              <a16:creationId xmlns:a16="http://schemas.microsoft.com/office/drawing/2014/main" id="{00000000-0008-0000-0200-000099020000}"/>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a:extLst>
            <a:ext uri="{FF2B5EF4-FFF2-40B4-BE49-F238E27FC236}">
              <a16:creationId xmlns:a16="http://schemas.microsoft.com/office/drawing/2014/main" id="{00000000-0008-0000-0200-0000B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52070</xdr:rowOff>
    </xdr:from>
    <xdr:to>
      <xdr:col>85</xdr:col>
      <xdr:colOff>126364</xdr:colOff>
      <xdr:row>86</xdr:row>
      <xdr:rowOff>114300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16318864" y="13596620"/>
          <a:ext cx="0" cy="1262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90" name="【消防施設】&#10;有形固定資産減価償却率最小値テキスト">
          <a:extLst>
            <a:ext uri="{FF2B5EF4-FFF2-40B4-BE49-F238E27FC236}">
              <a16:creationId xmlns:a16="http://schemas.microsoft.com/office/drawing/2014/main" id="{00000000-0008-0000-0200-0000B2020000}"/>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170197</xdr:rowOff>
    </xdr:from>
    <xdr:ext cx="405111" cy="259045"/>
    <xdr:sp macro="" textlink="">
      <xdr:nvSpPr>
        <xdr:cNvPr id="692" name="【消防施設】&#10;有形固定資産減価償却率最大値テキスト">
          <a:extLst>
            <a:ext uri="{FF2B5EF4-FFF2-40B4-BE49-F238E27FC236}">
              <a16:creationId xmlns:a16="http://schemas.microsoft.com/office/drawing/2014/main" id="{00000000-0008-0000-0200-0000B4020000}"/>
            </a:ext>
          </a:extLst>
        </xdr:cNvPr>
        <xdr:cNvSpPr txBox="1"/>
      </xdr:nvSpPr>
      <xdr:spPr>
        <a:xfrm>
          <a:off x="16357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52070</xdr:rowOff>
    </xdr:from>
    <xdr:to>
      <xdr:col>86</xdr:col>
      <xdr:colOff>25400</xdr:colOff>
      <xdr:row>79</xdr:row>
      <xdr:rowOff>52070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6230600" y="1359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142257</xdr:rowOff>
    </xdr:from>
    <xdr:ext cx="405111" cy="259045"/>
    <xdr:sp macro="" textlink="">
      <xdr:nvSpPr>
        <xdr:cNvPr id="694" name="【消防施設】&#10;有形固定資産減価償却率平均値テキスト">
          <a:extLst>
            <a:ext uri="{FF2B5EF4-FFF2-40B4-BE49-F238E27FC236}">
              <a16:creationId xmlns:a16="http://schemas.microsoft.com/office/drawing/2014/main" id="{00000000-0008-0000-0200-0000B6020000}"/>
            </a:ext>
          </a:extLst>
        </xdr:cNvPr>
        <xdr:cNvSpPr txBox="1"/>
      </xdr:nvSpPr>
      <xdr:spPr>
        <a:xfrm>
          <a:off x="16357600" y="14029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119380</xdr:rowOff>
    </xdr:from>
    <xdr:to>
      <xdr:col>85</xdr:col>
      <xdr:colOff>177800</xdr:colOff>
      <xdr:row>83</xdr:row>
      <xdr:rowOff>49530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62687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144780</xdr:rowOff>
    </xdr:from>
    <xdr:to>
      <xdr:col>81</xdr:col>
      <xdr:colOff>101600</xdr:colOff>
      <xdr:row>83</xdr:row>
      <xdr:rowOff>74930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5430500" y="1420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27939</xdr:rowOff>
    </xdr:from>
    <xdr:to>
      <xdr:col>76</xdr:col>
      <xdr:colOff>165100</xdr:colOff>
      <xdr:row>83</xdr:row>
      <xdr:rowOff>129539</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4541500" y="1425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148589</xdr:rowOff>
    </xdr:from>
    <xdr:to>
      <xdr:col>72</xdr:col>
      <xdr:colOff>38100</xdr:colOff>
      <xdr:row>83</xdr:row>
      <xdr:rowOff>78739</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36525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340478" cy="259045"/>
    <xdr:sp macro="" textlink="">
      <xdr:nvSpPr>
        <xdr:cNvPr id="705" name="【消防施設】&#10;有形固定資産減価償却率該当値テキスト">
          <a:extLst>
            <a:ext uri="{FF2B5EF4-FFF2-40B4-BE49-F238E27FC236}">
              <a16:creationId xmlns:a16="http://schemas.microsoft.com/office/drawing/2014/main" id="{00000000-0008-0000-0200-0000C1020000}"/>
            </a:ext>
          </a:extLst>
        </xdr:cNvPr>
        <xdr:cNvSpPr txBox="1"/>
      </xdr:nvSpPr>
      <xdr:spPr>
        <a:xfrm>
          <a:off x="16357600" y="1472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44450</xdr:rowOff>
    </xdr:from>
    <xdr:to>
      <xdr:col>85</xdr:col>
      <xdr:colOff>127000</xdr:colOff>
      <xdr:row>86</xdr:row>
      <xdr:rowOff>114300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5481300" y="13589000"/>
          <a:ext cx="8382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165100</xdr:rowOff>
    </xdr:from>
    <xdr:to>
      <xdr:col>76</xdr:col>
      <xdr:colOff>165100</xdr:colOff>
      <xdr:row>79</xdr:row>
      <xdr:rowOff>95250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19050</xdr:rowOff>
    </xdr:from>
    <xdr:to>
      <xdr:col>72</xdr:col>
      <xdr:colOff>38100</xdr:colOff>
      <xdr:row>79</xdr:row>
      <xdr:rowOff>120650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3652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44450</xdr:rowOff>
    </xdr:from>
    <xdr:to>
      <xdr:col>76</xdr:col>
      <xdr:colOff>114300</xdr:colOff>
      <xdr:row>79</xdr:row>
      <xdr:rowOff>69850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13703300" y="1358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66057</xdr:rowOff>
    </xdr:from>
    <xdr:ext cx="405111" cy="259045"/>
    <xdr:sp macro="" textlink="">
      <xdr:nvSpPr>
        <xdr:cNvPr id="712" name="n_1aveValue【消防施設】&#10;有形固定資産減価償却率">
          <a:extLst>
            <a:ext uri="{FF2B5EF4-FFF2-40B4-BE49-F238E27FC236}">
              <a16:creationId xmlns:a16="http://schemas.microsoft.com/office/drawing/2014/main" id="{00000000-0008-0000-0200-0000C8020000}"/>
            </a:ext>
          </a:extLst>
        </xdr:cNvPr>
        <xdr:cNvSpPr txBox="1"/>
      </xdr:nvSpPr>
      <xdr:spPr>
        <a:xfrm>
          <a:off x="15266044" y="1429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120666</xdr:rowOff>
    </xdr:from>
    <xdr:ext cx="405111" cy="259045"/>
    <xdr:sp macro="" textlink="">
      <xdr:nvSpPr>
        <xdr:cNvPr id="713" name="n_2aveValue【消防施設】&#10;有形固定資産減価償却率">
          <a:extLst>
            <a:ext uri="{FF2B5EF4-FFF2-40B4-BE49-F238E27FC236}">
              <a16:creationId xmlns:a16="http://schemas.microsoft.com/office/drawing/2014/main" id="{00000000-0008-0000-0200-0000C9020000}"/>
            </a:ext>
          </a:extLst>
        </xdr:cNvPr>
        <xdr:cNvSpPr txBox="1"/>
      </xdr:nvSpPr>
      <xdr:spPr>
        <a:xfrm>
          <a:off x="14389744"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69866</xdr:rowOff>
    </xdr:from>
    <xdr:ext cx="405111" cy="259045"/>
    <xdr:sp macro="" textlink="">
      <xdr:nvSpPr>
        <xdr:cNvPr id="714" name="n_3aveValue【消防施設】&#10;有形固定資産減価償却率">
          <a:extLst>
            <a:ext uri="{FF2B5EF4-FFF2-40B4-BE49-F238E27FC236}">
              <a16:creationId xmlns:a16="http://schemas.microsoft.com/office/drawing/2014/main" id="{00000000-0008-0000-0200-0000CA020000}"/>
            </a:ext>
          </a:extLst>
        </xdr:cNvPr>
        <xdr:cNvSpPr txBox="1"/>
      </xdr:nvSpPr>
      <xdr:spPr>
        <a:xfrm>
          <a:off x="13500744" y="1430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77</xdr:row>
      <xdr:rowOff>111777</xdr:rowOff>
    </xdr:from>
    <xdr:ext cx="469744" cy="259045"/>
    <xdr:sp macro="" textlink="">
      <xdr:nvSpPr>
        <xdr:cNvPr id="715" name="n_1mainValue【消防施設】&#10;有形固定資産減価償却率">
          <a:extLst>
            <a:ext uri="{FF2B5EF4-FFF2-40B4-BE49-F238E27FC236}">
              <a16:creationId xmlns:a16="http://schemas.microsoft.com/office/drawing/2014/main" id="{00000000-0008-0000-0200-0000CB020000}"/>
            </a:ext>
          </a:extLst>
        </xdr:cNvPr>
        <xdr:cNvSpPr txBox="1"/>
      </xdr:nvSpPr>
      <xdr:spPr>
        <a:xfrm>
          <a:off x="15233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77</xdr:row>
      <xdr:rowOff>111777</xdr:rowOff>
    </xdr:from>
    <xdr:ext cx="469744" cy="259045"/>
    <xdr:sp macro="" textlink="">
      <xdr:nvSpPr>
        <xdr:cNvPr id="716" name="n_2mainValue【消防施設】&#10;有形固定資産減価償却率">
          <a:extLst>
            <a:ext uri="{FF2B5EF4-FFF2-40B4-BE49-F238E27FC236}">
              <a16:creationId xmlns:a16="http://schemas.microsoft.com/office/drawing/2014/main" id="{00000000-0008-0000-0200-0000CC020000}"/>
            </a:ext>
          </a:extLst>
        </xdr:cNvPr>
        <xdr:cNvSpPr txBox="1"/>
      </xdr:nvSpPr>
      <xdr:spPr>
        <a:xfrm>
          <a:off x="14357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137177</xdr:rowOff>
    </xdr:from>
    <xdr:ext cx="405111" cy="259045"/>
    <xdr:sp macro="" textlink="">
      <xdr:nvSpPr>
        <xdr:cNvPr id="717" name="n_3mainValue【消防施設】&#10;有形固定資産減価償却率">
          <a:extLst>
            <a:ext uri="{FF2B5EF4-FFF2-40B4-BE49-F238E27FC236}">
              <a16:creationId xmlns:a16="http://schemas.microsoft.com/office/drawing/2014/main" id="{00000000-0008-0000-0200-0000CD020000}"/>
            </a:ext>
          </a:extLst>
        </xdr:cNvPr>
        <xdr:cNvSpPr txBox="1"/>
      </xdr:nvSpPr>
      <xdr:spPr>
        <a:xfrm>
          <a:off x="135007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a:extLst>
            <a:ext uri="{FF2B5EF4-FFF2-40B4-BE49-F238E27FC236}">
              <a16:creationId xmlns:a16="http://schemas.microsoft.com/office/drawing/2014/main" id="{00000000-0008-0000-0200-0000E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2" name="【消防施設】&#10;一人当たり面積最小値テキスト">
          <a:extLst>
            <a:ext uri="{FF2B5EF4-FFF2-40B4-BE49-F238E27FC236}">
              <a16:creationId xmlns:a16="http://schemas.microsoft.com/office/drawing/2014/main" id="{00000000-0008-0000-0200-0000E6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4" name="【消防施設】&#10;一人当たり面積最大値テキスト">
          <a:extLst>
            <a:ext uri="{FF2B5EF4-FFF2-40B4-BE49-F238E27FC236}">
              <a16:creationId xmlns:a16="http://schemas.microsoft.com/office/drawing/2014/main" id="{00000000-0008-0000-0200-0000E8020000}"/>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46" name="【消防施設】&#10;一人当たり面積平均値テキスト">
          <a:extLst>
            <a:ext uri="{FF2B5EF4-FFF2-40B4-BE49-F238E27FC236}">
              <a16:creationId xmlns:a16="http://schemas.microsoft.com/office/drawing/2014/main" id="{00000000-0008-0000-0200-0000EA020000}"/>
            </a:ext>
          </a:extLst>
        </xdr:cNvPr>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149861</xdr:rowOff>
    </xdr:from>
    <xdr:to>
      <xdr:col>102</xdr:col>
      <xdr:colOff>165100</xdr:colOff>
      <xdr:row>86</xdr:row>
      <xdr:rowOff>80011</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94945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22110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757" name="【消防施設】&#10;一人当たり面積該当値テキスト">
          <a:extLst>
            <a:ext uri="{FF2B5EF4-FFF2-40B4-BE49-F238E27FC236}">
              <a16:creationId xmlns:a16="http://schemas.microsoft.com/office/drawing/2014/main" id="{00000000-0008-0000-0200-0000F5020000}"/>
            </a:ext>
          </a:extLst>
        </xdr:cNvPr>
        <xdr:cNvSpPr txBox="1"/>
      </xdr:nvSpPr>
      <xdr:spPr>
        <a:xfrm>
          <a:off x="22199600"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45720</xdr:rowOff>
    </xdr:from>
    <xdr:to>
      <xdr:col>112</xdr:col>
      <xdr:colOff>38100</xdr:colOff>
      <xdr:row>86</xdr:row>
      <xdr:rowOff>147320</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21272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96520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21323300" y="148361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45720</xdr:rowOff>
    </xdr:from>
    <xdr:to>
      <xdr:col>107</xdr:col>
      <xdr:colOff>101600</xdr:colOff>
      <xdr:row>86</xdr:row>
      <xdr:rowOff>147320</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20383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96520</xdr:rowOff>
    </xdr:from>
    <xdr:to>
      <xdr:col>111</xdr:col>
      <xdr:colOff>177800</xdr:colOff>
      <xdr:row>86</xdr:row>
      <xdr:rowOff>96520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20434300" y="1484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45720</xdr:rowOff>
    </xdr:from>
    <xdr:to>
      <xdr:col>102</xdr:col>
      <xdr:colOff>165100</xdr:colOff>
      <xdr:row>86</xdr:row>
      <xdr:rowOff>147320</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9494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96520</xdr:rowOff>
    </xdr:from>
    <xdr:to>
      <xdr:col>107</xdr:col>
      <xdr:colOff>50800</xdr:colOff>
      <xdr:row>86</xdr:row>
      <xdr:rowOff>96520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9545300" y="1484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64" name="n_1aveValue【消防施設】&#10;一人当たり面積">
          <a:extLst>
            <a:ext uri="{FF2B5EF4-FFF2-40B4-BE49-F238E27FC236}">
              <a16:creationId xmlns:a16="http://schemas.microsoft.com/office/drawing/2014/main" id="{00000000-0008-0000-0200-0000FC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65" name="n_2aveValue【消防施設】&#10;一人当たり面積">
          <a:extLst>
            <a:ext uri="{FF2B5EF4-FFF2-40B4-BE49-F238E27FC236}">
              <a16:creationId xmlns:a16="http://schemas.microsoft.com/office/drawing/2014/main" id="{00000000-0008-0000-0200-0000FD020000}"/>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96538</xdr:rowOff>
    </xdr:from>
    <xdr:ext cx="469744" cy="259045"/>
    <xdr:sp macro="" textlink="">
      <xdr:nvSpPr>
        <xdr:cNvPr id="766" name="n_3aveValue【消防施設】&#10;一人当たり面積">
          <a:extLst>
            <a:ext uri="{FF2B5EF4-FFF2-40B4-BE49-F238E27FC236}">
              <a16:creationId xmlns:a16="http://schemas.microsoft.com/office/drawing/2014/main" id="{00000000-0008-0000-0200-0000FE020000}"/>
            </a:ext>
          </a:extLst>
        </xdr:cNvPr>
        <xdr:cNvSpPr txBox="1"/>
      </xdr:nvSpPr>
      <xdr:spPr>
        <a:xfrm>
          <a:off x="19310427"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138447</xdr:rowOff>
    </xdr:from>
    <xdr:ext cx="469744" cy="259045"/>
    <xdr:sp macro="" textlink="">
      <xdr:nvSpPr>
        <xdr:cNvPr id="767" name="n_1mainValue【消防施設】&#10;一人当たり面積">
          <a:extLst>
            <a:ext uri="{FF2B5EF4-FFF2-40B4-BE49-F238E27FC236}">
              <a16:creationId xmlns:a16="http://schemas.microsoft.com/office/drawing/2014/main" id="{00000000-0008-0000-0200-0000FF020000}"/>
            </a:ext>
          </a:extLst>
        </xdr:cNvPr>
        <xdr:cNvSpPr txBox="1"/>
      </xdr:nvSpPr>
      <xdr:spPr>
        <a:xfrm>
          <a:off x="210757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138447</xdr:rowOff>
    </xdr:from>
    <xdr:ext cx="469744" cy="259045"/>
    <xdr:sp macro="" textlink="">
      <xdr:nvSpPr>
        <xdr:cNvPr id="768" name="n_2mainValue【消防施設】&#10;一人当たり面積">
          <a:extLst>
            <a:ext uri="{FF2B5EF4-FFF2-40B4-BE49-F238E27FC236}">
              <a16:creationId xmlns:a16="http://schemas.microsoft.com/office/drawing/2014/main" id="{00000000-0008-0000-0200-000000030000}"/>
            </a:ext>
          </a:extLst>
        </xdr:cNvPr>
        <xdr:cNvSpPr txBox="1"/>
      </xdr:nvSpPr>
      <xdr:spPr>
        <a:xfrm>
          <a:off x="20199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138447</xdr:rowOff>
    </xdr:from>
    <xdr:ext cx="469744" cy="259045"/>
    <xdr:sp macro="" textlink="">
      <xdr:nvSpPr>
        <xdr:cNvPr id="769" name="n_3mainValue【消防施設】&#10;一人当たり面積">
          <a:extLst>
            <a:ext uri="{FF2B5EF4-FFF2-40B4-BE49-F238E27FC236}">
              <a16:creationId xmlns:a16="http://schemas.microsoft.com/office/drawing/2014/main" id="{00000000-0008-0000-0200-000001030000}"/>
            </a:ext>
          </a:extLst>
        </xdr:cNvPr>
        <xdr:cNvSpPr txBox="1"/>
      </xdr:nvSpPr>
      <xdr:spPr>
        <a:xfrm>
          <a:off x="19310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4" name="【庁舎】&#10;有形固定資産減価償却率グラフ枠">
          <a:extLst>
            <a:ext uri="{FF2B5EF4-FFF2-40B4-BE49-F238E27FC236}">
              <a16:creationId xmlns:a16="http://schemas.microsoft.com/office/drawing/2014/main" id="{00000000-0008-0000-0200-00001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6" name="【庁舎】&#10;有形固定資産減価償却率最小値テキスト">
          <a:extLst>
            <a:ext uri="{FF2B5EF4-FFF2-40B4-BE49-F238E27FC236}">
              <a16:creationId xmlns:a16="http://schemas.microsoft.com/office/drawing/2014/main" id="{00000000-0008-0000-0200-00001C030000}"/>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98" name="【庁舎】&#10;有形固定資産減価償却率最大値テキスト">
          <a:extLst>
            <a:ext uri="{FF2B5EF4-FFF2-40B4-BE49-F238E27FC236}">
              <a16:creationId xmlns:a16="http://schemas.microsoft.com/office/drawing/2014/main" id="{00000000-0008-0000-0200-00001E030000}"/>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800" name="【庁舎】&#10;有形固定資産減価償却率平均値テキスト">
          <a:extLst>
            <a:ext uri="{FF2B5EF4-FFF2-40B4-BE49-F238E27FC236}">
              <a16:creationId xmlns:a16="http://schemas.microsoft.com/office/drawing/2014/main" id="{00000000-0008-0000-0200-000020030000}"/>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6268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18522</xdr:rowOff>
    </xdr:from>
    <xdr:ext cx="405111" cy="259045"/>
    <xdr:sp macro="" textlink="">
      <xdr:nvSpPr>
        <xdr:cNvPr id="811" name="【庁舎】&#10;有形固定資産減価償却率該当値テキスト">
          <a:extLst>
            <a:ext uri="{FF2B5EF4-FFF2-40B4-BE49-F238E27FC236}">
              <a16:creationId xmlns:a16="http://schemas.microsoft.com/office/drawing/2014/main" id="{00000000-0008-0000-0200-00002B030000}"/>
            </a:ext>
          </a:extLst>
        </xdr:cNvPr>
        <xdr:cNvSpPr txBox="1"/>
      </xdr:nvSpPr>
      <xdr:spPr>
        <a:xfrm>
          <a:off x="16357600"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69487</xdr:rowOff>
    </xdr:from>
    <xdr:to>
      <xdr:col>81</xdr:col>
      <xdr:colOff>101600</xdr:colOff>
      <xdr:row>104</xdr:row>
      <xdr:rowOff>171087</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5430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90895</xdr:rowOff>
    </xdr:from>
    <xdr:to>
      <xdr:col>85</xdr:col>
      <xdr:colOff>127000</xdr:colOff>
      <xdr:row>104</xdr:row>
      <xdr:rowOff>120287</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15481300" y="1792169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4541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104</xdr:row>
      <xdr:rowOff>134982</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14592300" y="1795108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365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134982</xdr:rowOff>
    </xdr:from>
    <xdr:to>
      <xdr:col>76</xdr:col>
      <xdr:colOff>114300</xdr:colOff>
      <xdr:row>104</xdr:row>
      <xdr:rowOff>169273</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13703300" y="179657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18" name="n_1aveValue【庁舎】&#10;有形固定資産減価償却率">
          <a:extLst>
            <a:ext uri="{FF2B5EF4-FFF2-40B4-BE49-F238E27FC236}">
              <a16:creationId xmlns:a16="http://schemas.microsoft.com/office/drawing/2014/main" id="{00000000-0008-0000-0200-000032030000}"/>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19" name="n_2aveValue【庁舎】&#10;有形固定資産減価償却率">
          <a:extLst>
            <a:ext uri="{FF2B5EF4-FFF2-40B4-BE49-F238E27FC236}">
              <a16:creationId xmlns:a16="http://schemas.microsoft.com/office/drawing/2014/main" id="{00000000-0008-0000-0200-000033030000}"/>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820" name="n_3aveValue【庁舎】&#10;有形固定資産減価償却率">
          <a:extLst>
            <a:ext uri="{FF2B5EF4-FFF2-40B4-BE49-F238E27FC236}">
              <a16:creationId xmlns:a16="http://schemas.microsoft.com/office/drawing/2014/main" id="{00000000-0008-0000-0200-000034030000}"/>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162214</xdr:rowOff>
    </xdr:from>
    <xdr:ext cx="405111" cy="259045"/>
    <xdr:sp macro="" textlink="">
      <xdr:nvSpPr>
        <xdr:cNvPr id="821" name="n_1mainValue【庁舎】&#10;有形固定資産減価償却率">
          <a:extLst>
            <a:ext uri="{FF2B5EF4-FFF2-40B4-BE49-F238E27FC236}">
              <a16:creationId xmlns:a16="http://schemas.microsoft.com/office/drawing/2014/main" id="{00000000-0008-0000-0200-000035030000}"/>
            </a:ext>
          </a:extLst>
        </xdr:cNvPr>
        <xdr:cNvSpPr txBox="1"/>
      </xdr:nvSpPr>
      <xdr:spPr>
        <a:xfrm>
          <a:off x="152660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822" name="n_2mainValue【庁舎】&#10;有形固定資産減価償却率">
          <a:extLst>
            <a:ext uri="{FF2B5EF4-FFF2-40B4-BE49-F238E27FC236}">
              <a16:creationId xmlns:a16="http://schemas.microsoft.com/office/drawing/2014/main" id="{00000000-0008-0000-0200-000036030000}"/>
            </a:ext>
          </a:extLst>
        </xdr:cNvPr>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39750</xdr:rowOff>
    </xdr:from>
    <xdr:ext cx="405111" cy="259045"/>
    <xdr:sp macro="" textlink="">
      <xdr:nvSpPr>
        <xdr:cNvPr id="823" name="n_3mainValue【庁舎】&#10;有形固定資産減価償却率">
          <a:extLst>
            <a:ext uri="{FF2B5EF4-FFF2-40B4-BE49-F238E27FC236}">
              <a16:creationId xmlns:a16="http://schemas.microsoft.com/office/drawing/2014/main" id="{00000000-0008-0000-0200-000037030000}"/>
            </a:ext>
          </a:extLst>
        </xdr:cNvPr>
        <xdr:cNvSpPr txBox="1"/>
      </xdr:nvSpPr>
      <xdr:spPr>
        <a:xfrm>
          <a:off x="13500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庁舎】&#10;一人当たり面積グラフ枠">
          <a:extLst>
            <a:ext uri="{FF2B5EF4-FFF2-40B4-BE49-F238E27FC236}">
              <a16:creationId xmlns:a16="http://schemas.microsoft.com/office/drawing/2014/main" id="{00000000-0008-0000-0200-00005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50" name="【庁舎】&#10;一人当たり面積最小値テキスト">
          <a:extLst>
            <a:ext uri="{FF2B5EF4-FFF2-40B4-BE49-F238E27FC236}">
              <a16:creationId xmlns:a16="http://schemas.microsoft.com/office/drawing/2014/main" id="{00000000-0008-0000-0200-00005203000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52" name="【庁舎】&#10;一人当たり面積最大値テキスト">
          <a:extLst>
            <a:ext uri="{FF2B5EF4-FFF2-40B4-BE49-F238E27FC236}">
              <a16:creationId xmlns:a16="http://schemas.microsoft.com/office/drawing/2014/main" id="{00000000-0008-0000-0200-00005403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54" name="【庁舎】&#10;一人当たり面積平均値テキスト">
          <a:extLst>
            <a:ext uri="{FF2B5EF4-FFF2-40B4-BE49-F238E27FC236}">
              <a16:creationId xmlns:a16="http://schemas.microsoft.com/office/drawing/2014/main" id="{00000000-0008-0000-0200-000056030000}"/>
            </a:ext>
          </a:extLst>
        </xdr:cNvPr>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5" name="フローチャート: 判断 854">
          <a:extLst>
            <a:ext uri="{FF2B5EF4-FFF2-40B4-BE49-F238E27FC236}">
              <a16:creationId xmlns:a16="http://schemas.microsoft.com/office/drawing/2014/main" id="{00000000-0008-0000-0200-000057030000}"/>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5806</xdr:rowOff>
    </xdr:from>
    <xdr:to>
      <xdr:col>102</xdr:col>
      <xdr:colOff>165100</xdr:colOff>
      <xdr:row>107</xdr:row>
      <xdr:rowOff>107406</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9494500" y="1835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170724</xdr:rowOff>
    </xdr:from>
    <xdr:to>
      <xdr:col>116</xdr:col>
      <xdr:colOff>114300</xdr:colOff>
      <xdr:row>106</xdr:row>
      <xdr:rowOff>100874</xdr:rowOff>
    </xdr:to>
    <xdr:sp macro="" textlink="">
      <xdr:nvSpPr>
        <xdr:cNvPr id="864" name="楕円 863">
          <a:extLst>
            <a:ext uri="{FF2B5EF4-FFF2-40B4-BE49-F238E27FC236}">
              <a16:creationId xmlns:a16="http://schemas.microsoft.com/office/drawing/2014/main" id="{00000000-0008-0000-0200-000060030000}"/>
            </a:ext>
          </a:extLst>
        </xdr:cNvPr>
        <xdr:cNvSpPr/>
      </xdr:nvSpPr>
      <xdr:spPr>
        <a:xfrm>
          <a:off x="22110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22151</xdr:rowOff>
    </xdr:from>
    <xdr:ext cx="469744" cy="259045"/>
    <xdr:sp macro="" textlink="">
      <xdr:nvSpPr>
        <xdr:cNvPr id="865" name="【庁舎】&#10;一人当たり面積該当値テキスト">
          <a:extLst>
            <a:ext uri="{FF2B5EF4-FFF2-40B4-BE49-F238E27FC236}">
              <a16:creationId xmlns:a16="http://schemas.microsoft.com/office/drawing/2014/main" id="{00000000-0008-0000-0200-000061030000}"/>
            </a:ext>
          </a:extLst>
        </xdr:cNvPr>
        <xdr:cNvSpPr txBox="1"/>
      </xdr:nvSpPr>
      <xdr:spPr>
        <a:xfrm>
          <a:off x="22199600" y="1802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866" name="楕円 865">
          <a:extLst>
            <a:ext uri="{FF2B5EF4-FFF2-40B4-BE49-F238E27FC236}">
              <a16:creationId xmlns:a16="http://schemas.microsoft.com/office/drawing/2014/main" id="{00000000-0008-0000-0200-000062030000}"/>
            </a:ext>
          </a:extLst>
        </xdr:cNvPr>
        <xdr:cNvSpPr/>
      </xdr:nvSpPr>
      <xdr:spPr>
        <a:xfrm>
          <a:off x="2127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50074</xdr:rowOff>
    </xdr:from>
    <xdr:to>
      <xdr:col>116</xdr:col>
      <xdr:colOff>63500</xdr:colOff>
      <xdr:row>106</xdr:row>
      <xdr:rowOff>54973</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flipV="1">
          <a:off x="21323300" y="182237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54973</xdr:rowOff>
    </xdr:from>
    <xdr:to>
      <xdr:col>111</xdr:col>
      <xdr:colOff>177800</xdr:colOff>
      <xdr:row>106</xdr:row>
      <xdr:rowOff>59871</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flipV="1">
          <a:off x="20434300" y="182286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9494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66402</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flipV="1">
          <a:off x="19545300" y="182335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872" name="n_1aveValue【庁舎】&#10;一人当たり面積">
          <a:extLst>
            <a:ext uri="{FF2B5EF4-FFF2-40B4-BE49-F238E27FC236}">
              <a16:creationId xmlns:a16="http://schemas.microsoft.com/office/drawing/2014/main" id="{00000000-0008-0000-0200-000068030000}"/>
            </a:ext>
          </a:extLst>
        </xdr:cNvPr>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73" name="n_2aveValue【庁舎】&#10;一人当たり面積">
          <a:extLst>
            <a:ext uri="{FF2B5EF4-FFF2-40B4-BE49-F238E27FC236}">
              <a16:creationId xmlns:a16="http://schemas.microsoft.com/office/drawing/2014/main" id="{00000000-0008-0000-0200-000069030000}"/>
            </a:ext>
          </a:extLst>
        </xdr:cNvPr>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98533</xdr:rowOff>
    </xdr:from>
    <xdr:ext cx="469744" cy="259045"/>
    <xdr:sp macro="" textlink="">
      <xdr:nvSpPr>
        <xdr:cNvPr id="874" name="n_3aveValue【庁舎】&#10;一人当たり面積">
          <a:extLst>
            <a:ext uri="{FF2B5EF4-FFF2-40B4-BE49-F238E27FC236}">
              <a16:creationId xmlns:a16="http://schemas.microsoft.com/office/drawing/2014/main" id="{00000000-0008-0000-0200-00006A030000}"/>
            </a:ext>
          </a:extLst>
        </xdr:cNvPr>
        <xdr:cNvSpPr txBox="1"/>
      </xdr:nvSpPr>
      <xdr:spPr>
        <a:xfrm>
          <a:off x="1931042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122300</xdr:rowOff>
    </xdr:from>
    <xdr:ext cx="469744" cy="259045"/>
    <xdr:sp macro="" textlink="">
      <xdr:nvSpPr>
        <xdr:cNvPr id="875" name="n_1mainValue【庁舎】&#10;一人当たり面積">
          <a:extLst>
            <a:ext uri="{FF2B5EF4-FFF2-40B4-BE49-F238E27FC236}">
              <a16:creationId xmlns:a16="http://schemas.microsoft.com/office/drawing/2014/main" id="{00000000-0008-0000-0200-00006B030000}"/>
            </a:ext>
          </a:extLst>
        </xdr:cNvPr>
        <xdr:cNvSpPr txBox="1"/>
      </xdr:nvSpPr>
      <xdr:spPr>
        <a:xfrm>
          <a:off x="210757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876" name="n_2mainValue【庁舎】&#10;一人当たり面積">
          <a:extLst>
            <a:ext uri="{FF2B5EF4-FFF2-40B4-BE49-F238E27FC236}">
              <a16:creationId xmlns:a16="http://schemas.microsoft.com/office/drawing/2014/main" id="{00000000-0008-0000-0200-00006C030000}"/>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77" name="n_3mainValue【庁舎】&#10;一人当たり面積">
          <a:extLst>
            <a:ext uri="{FF2B5EF4-FFF2-40B4-BE49-F238E27FC236}">
              <a16:creationId xmlns:a16="http://schemas.microsoft.com/office/drawing/2014/main" id="{00000000-0008-0000-0200-00006D030000}"/>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a:extLst>
            <a:ext uri="{FF2B5EF4-FFF2-40B4-BE49-F238E27FC236}">
              <a16:creationId xmlns:a16="http://schemas.microsoft.com/office/drawing/2014/main" id="{00000000-0008-0000-0200-00006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と高い減価償却率となっている。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については、該当施設である深谷市消防本部花園消防署寄居分署が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年度で建替えが完了したため、償却率が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その他の施設については、概ね類似団体と同数値か下回る数値となっているが、建設後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年程度を経過している施設が多いことから、公共施設等総合管理計画に基づき適正な維持管理に取り組んでいく必要がある。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における一人当たり有形固定資産額については、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年度より一部事務組合が所有資産を加えたため大幅な増加となっている。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B287CF5-53B8-44A4-A70A-FF3DB79EFE0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503CAC6-1851-4B4C-B54C-62FE41B0E7C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1A8B67D-927A-4160-986E-BE6081EBD20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CD3225-015A-425C-8ACD-A66A81A797B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D6D1AD5-13A0-4230-8916-617D180EE59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56B7104-6714-4AFB-B4B1-494832972A4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D770FF1-8641-4C4C-9239-48D9666DE05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49D728A-D80C-41FA-8308-2DC10482F0E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B7A8EA1-9FFE-4D79-A577-A4E2904C187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F6F418F-9CFD-4954-B7C8-7EF54D055FA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33,711
33,204
64.25
11,510,452
11,023,252
414,422
7,298,768
9,725,546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BC3FF3B-F344-4724-8F01-61E92168513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0F4AD11-4F80-4DB9-925E-84CA7F1053A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467D2A9-0874-4C94-B215-E1EC8A525AF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CDDFAF9-FE53-4D98-B6E3-14A53D630BF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3E39800-FD28-44A7-97EA-DA04B5AAA57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0816D08-348D-4CA9-AADB-D74C235780A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CD412E9-9F57-4789-9EBB-D657F38A967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474752F-06B7-468B-AA67-E96C038E410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2354DEB-51C1-4C6F-BFB5-9268375525A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8689466-4F4C-4BE2-B070-B10DCF5EBDB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92AEDE1-4C8A-4B0F-A463-41EC1A031EA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BC03CD8-D5F5-4E5F-A1EA-799C6E99050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3FE6453-DAAE-4754-9981-F3FE385B560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DD7342F-61B7-4BAA-BFE0-A9525F1D220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EF375EA-1D0E-4438-8B39-94E4E46AA02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8DD7DEB-7761-4409-8537-B3E9A9FF94B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3A5DAD3-259D-4EC1-98E0-06CA0E5AAFE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FDAA7F9-2863-4AA7-AE0A-5D68A5A66F3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B9A78ED6-3F7C-476B-9975-899030721E61}"/>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8C2DB8C-490F-46C9-BAFE-B05BF65804F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A0DB8F-B4A0-4C90-82E5-FAE96CFFDD6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3F36FE0-B6F5-40B0-BA51-52A3ED9E780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D95824CB-9489-4C3D-A525-804F63F08142}"/>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7CDBDDB-D559-4A92-A0BB-FE6018102F2C}"/>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BC74E8F-3A03-4854-9905-76E3DD05454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E81D376-7DDC-4409-8FB3-4BBA21CAB31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9339A7E-6BFF-4386-8B71-263CD51F2E2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EE71216-99D8-4383-8D07-D7F90AA9140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935B1A8-334D-47FB-8D44-E97DF55163B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3CB45E3-551D-474B-BB5E-E764B1A0EF3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9168466-03C3-4FF3-B2C7-E4C3BE98512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E4388DF-2514-4CD8-B5A2-5AF6A41811C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1A5C8B9-CB94-496F-8C65-B3CD05559DE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9B288EC-5A06-4B79-BC16-C0DC5987D3B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AFC645D-DA4B-4060-9AB8-487257AF90D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207A863-7725-473B-AD46-A9E9F3A6677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C4009B2-C653-4E02-B36B-07D3E931E2A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引き続き類似団体平均を上回る数値で推移している。本年度は地方消費税交付金の増などにより基準財政収入額が増加し、基準財政需要額が減少したため、単年度数値で</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ポイント上昇、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カ年平均では前年度と同数値となった。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企業誘致の推進や地域経済の活性化等に積極的に取り組み、税財源の充実・確保に努める。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5D9510A-9708-4AB3-AFAC-49AC47E8022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97ED856-4A87-42AC-9BB6-054211D0178F}"/>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E1EBCEF-85C3-4254-B60B-C567E5CF2BC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501351C-C7B1-4BC3-9C70-E7B825907C0A}"/>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96A68C3-E3F5-493D-99F9-0817D7B548E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93BB851-D219-4166-9F70-C30ACAB41C1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A37661D-500A-472A-8919-516B635C4F3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D0D429E6-BA99-4F49-AAB9-D467820C365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B02D1223-5047-4C91-BD8D-25249A9CED4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4D1454AF-5A35-4EE3-8D6F-0735FE365B3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9699D0A6-97D1-4274-A93B-FB75E5C85A7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208F626-6F09-4E11-99B5-E41160B8CC7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8EE0D22-9D08-4781-8D7B-B4C96272D10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F5F8F6B-4993-4C5E-A6A4-7034723AC45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3062A16-EC43-4B8A-BE6D-75B5D226796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1CF96A68-E3D1-469E-8184-D48F1DD4B342}"/>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E7115622-D99A-446B-B60B-0D80F2184F1A}"/>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5CD31959-C828-4B28-B1F4-7A104798B053}"/>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4EBDB7-B33A-475C-8F79-3591373EB1E2}"/>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B0935F87-24E5-4707-958C-2A965157D216}"/>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4898157B-C756-4FA4-8AA9-E91C2A9DC885}"/>
            </a:ext>
          </a:extLst>
        </xdr:cNvPr>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id="{12A2BB8F-6CAE-4CAB-A46A-39C780DA550A}"/>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126DA8F3-A905-4224-B822-09E8D9CFAD3F}"/>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a:extLst>
            <a:ext uri="{FF2B5EF4-FFF2-40B4-BE49-F238E27FC236}">
              <a16:creationId xmlns:a16="http://schemas.microsoft.com/office/drawing/2014/main" id="{757AB83C-FC64-4DA0-B883-D254EDB56BB5}"/>
            </a:ext>
          </a:extLst>
        </xdr:cNvPr>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AE9B8A50-B884-43DF-975B-E9A006FE9A72}"/>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6ADFAAD8-2188-4092-8709-140F9FF2333D}"/>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89605</xdr:rowOff>
    </xdr:to>
    <xdr:cxnSp macro="">
      <xdr:nvCxnSpPr>
        <xdr:cNvPr id="75" name="直線コネクタ 74">
          <a:extLst>
            <a:ext uri="{FF2B5EF4-FFF2-40B4-BE49-F238E27FC236}">
              <a16:creationId xmlns:a16="http://schemas.microsoft.com/office/drawing/2014/main" id="{EA455901-9E45-4BB8-B179-445782293BC1}"/>
            </a:ext>
          </a:extLst>
        </xdr:cNvPr>
        <xdr:cNvCxnSpPr/>
      </xdr:nvCxnSpPr>
      <xdr:spPr>
        <a:xfrm flipV="1">
          <a:off x="2336800" y="707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98627A31-254E-45A7-B8B9-C512CB62B1B6}"/>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a:extLst>
            <a:ext uri="{FF2B5EF4-FFF2-40B4-BE49-F238E27FC236}">
              <a16:creationId xmlns:a16="http://schemas.microsoft.com/office/drawing/2014/main" id="{BA01C846-0C58-4017-9C0D-8FE8A2FDAD17}"/>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BDBC59E7-A74B-4BBE-9F86-186119699D99}"/>
            </a:ext>
          </a:extLst>
        </xdr:cNvPr>
        <xdr:cNvCxnSpPr/>
      </xdr:nvCxnSpPr>
      <xdr:spPr>
        <a:xfrm flipV="1">
          <a:off x="1447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42C71922-2EDC-48DC-A4F2-784E12D399AB}"/>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2C0B4C94-AD88-4543-906F-B6EE889DD864}"/>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5C543DD7-0703-4F12-A32E-42E30812A537}"/>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7C8E805F-2AC6-4FE4-B9E9-7BF7085A45A4}"/>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90B3F0D-A9A1-42DD-A26E-B7CFE99CE44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8D5031D-E3D5-4173-B63E-AD58A0B3B96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D1599F4-6173-4521-AB9F-B7DD33A4800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AF48B68-E509-4A6B-B5D2-AD05039DE25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15D1FF2-3841-4295-9AE9-596DFFB3CDB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B56337CF-8072-41E0-861A-31B835F8D049}"/>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a:extLst>
            <a:ext uri="{FF2B5EF4-FFF2-40B4-BE49-F238E27FC236}">
              <a16:creationId xmlns:a16="http://schemas.microsoft.com/office/drawing/2014/main" id="{D45067CC-7D0B-4597-B4E6-54FAC9BA97E1}"/>
            </a:ext>
          </a:extLst>
        </xdr:cNvPr>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a:extLst>
            <a:ext uri="{FF2B5EF4-FFF2-40B4-BE49-F238E27FC236}">
              <a16:creationId xmlns:a16="http://schemas.microsoft.com/office/drawing/2014/main" id="{D942799D-8363-45C4-8204-AC86EC418218}"/>
            </a:ext>
          </a:extLst>
        </xdr:cNvPr>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a:extLst>
            <a:ext uri="{FF2B5EF4-FFF2-40B4-BE49-F238E27FC236}">
              <a16:creationId xmlns:a16="http://schemas.microsoft.com/office/drawing/2014/main" id="{E24911CE-173D-45A3-ABCB-558306BD73E1}"/>
            </a:ext>
          </a:extLst>
        </xdr:cNvPr>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a:extLst>
            <a:ext uri="{FF2B5EF4-FFF2-40B4-BE49-F238E27FC236}">
              <a16:creationId xmlns:a16="http://schemas.microsoft.com/office/drawing/2014/main" id="{29AF3717-1D77-4767-99D1-0865102EA664}"/>
            </a:ext>
          </a:extLst>
        </xdr:cNvPr>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a:extLst>
            <a:ext uri="{FF2B5EF4-FFF2-40B4-BE49-F238E27FC236}">
              <a16:creationId xmlns:a16="http://schemas.microsoft.com/office/drawing/2014/main" id="{20CC7992-76DB-47F3-B7CF-EE6B33A84886}"/>
            </a:ext>
          </a:extLst>
        </xdr:cNvPr>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id="{B7F0F879-6B7F-42A5-909E-B12D4B67CFEB}"/>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id="{FDC830CE-0F23-4C4C-9986-D3FA636074AC}"/>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2FB1942D-8DB2-4D61-87B6-D34516CF4F3D}"/>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A53FCBA8-3EAB-4929-A593-870D284C10D7}"/>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701E3A5-BE3C-464C-85A4-BD4298DB366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D6860678-EEA0-405F-936C-80E5D0DF5BE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B3D1AC3-13DC-4547-A57B-AAB084F7245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0FDEDBD-62F2-445D-B7CB-BFB997D94FA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E3E4339-EEAA-4699-A93E-ED25E2C797C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305862E-49ED-4E96-834C-624480A2BF3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61DF7FB-0881-4552-9A44-E6EB121C942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3313E48F-D85A-46DD-982E-1E2D24B3E29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CEE6D32-111A-4279-93FB-53AEC5A1E2A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1A181CB-945F-4A95-8295-14F9EE8C1AB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8C9ACC4-DC51-42D7-9707-D8C7C4E9245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C5BC388-9C4B-48BF-8BEF-C266973E403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8FD16CD9-DEB7-4B23-A0ED-D23C175ACA2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引き続き類似団体平均を下回る数値で推移しているものの、前年度と比べ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ている。これは消防事務委託金などの補助費の増加が要因としてあがられる。また、子育て支援や障害者支援などの社会保障費が増加傾向であるため、経費全般の節減合理化を進め財政の健全化を維持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314AF7C-ED81-42D3-AB52-8407D489D99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93A86E7C-854D-4B52-AB92-540CADCB3FF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52BCA13F-0F81-45BB-829D-EA354A6F9B5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807C0871-2A03-4B0D-B067-0E4ACB0D331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4F409DB5-828D-462D-9015-6D631FEC2FCE}"/>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A145B549-CF7F-45FD-86CC-608665961975}"/>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D8C89BAD-16A2-4448-BD9B-FBA6CB86CA2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DE3BC14D-F7E0-4182-9DF3-DE3693F9729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40CDF0B3-DAFD-40CA-B528-264B1767E23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80A3971-B179-481C-AF3F-CA1B11FBF049}"/>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3AE9FE3A-83F7-4A74-8AEF-B717C53AF4AF}"/>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A826FEC3-E8B5-487B-A487-DC3ED8B7345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C54C589A-4078-4B84-907B-7CDF0A60390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BFB1F2A-C2F4-49DC-94FE-2CB88DF55B8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6022FA04-B553-4F63-B7F2-8BDBC12EBA5E}"/>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7C4C5B2-AF58-43C9-AAC5-F46C6CEBBF15}"/>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336FEDF0-65B0-4E92-8ADD-3753F0D6D97F}"/>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861258D7-8370-469C-96C3-6622A6E58721}"/>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3F8E0B4A-955E-4EA9-9D38-D2109D5AD04F}"/>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62</xdr:row>
      <xdr:rowOff>160274</xdr:rowOff>
    </xdr:to>
    <xdr:cxnSp macro="">
      <xdr:nvCxnSpPr>
        <xdr:cNvPr id="130" name="直線コネクタ 129">
          <a:extLst>
            <a:ext uri="{FF2B5EF4-FFF2-40B4-BE49-F238E27FC236}">
              <a16:creationId xmlns:a16="http://schemas.microsoft.com/office/drawing/2014/main" id="{53FB8F4B-0734-40E6-AFE6-3D17710FEA29}"/>
            </a:ext>
          </a:extLst>
        </xdr:cNvPr>
        <xdr:cNvCxnSpPr/>
      </xdr:nvCxnSpPr>
      <xdr:spPr>
        <a:xfrm>
          <a:off x="4114800" y="1068400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a:extLst>
            <a:ext uri="{FF2B5EF4-FFF2-40B4-BE49-F238E27FC236}">
              <a16:creationId xmlns:a16="http://schemas.microsoft.com/office/drawing/2014/main" id="{5458D9E8-5414-4D62-9CF4-9A26CB207EC3}"/>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5ECA7174-C2B3-4C46-A462-312B7D4A8AA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54102</xdr:rowOff>
    </xdr:to>
    <xdr:cxnSp macro="">
      <xdr:nvCxnSpPr>
        <xdr:cNvPr id="133" name="直線コネクタ 132">
          <a:extLst>
            <a:ext uri="{FF2B5EF4-FFF2-40B4-BE49-F238E27FC236}">
              <a16:creationId xmlns:a16="http://schemas.microsoft.com/office/drawing/2014/main" id="{7B6F3590-0223-4042-B36C-D565A290143C}"/>
            </a:ext>
          </a:extLst>
        </xdr:cNvPr>
        <xdr:cNvCxnSpPr/>
      </xdr:nvCxnSpPr>
      <xdr:spPr>
        <a:xfrm>
          <a:off x="3225800" y="106453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9D3F8B90-180A-40B9-B14B-68DFE45039AF}"/>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EAF459BA-3F75-46DD-A9F0-46A2671BB36B}"/>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15494</xdr:rowOff>
    </xdr:to>
    <xdr:cxnSp macro="">
      <xdr:nvCxnSpPr>
        <xdr:cNvPr id="136" name="直線コネクタ 135">
          <a:extLst>
            <a:ext uri="{FF2B5EF4-FFF2-40B4-BE49-F238E27FC236}">
              <a16:creationId xmlns:a16="http://schemas.microsoft.com/office/drawing/2014/main" id="{25D63DA2-0637-4E6C-9238-F530AF5E03C5}"/>
            </a:ext>
          </a:extLst>
        </xdr:cNvPr>
        <xdr:cNvCxnSpPr/>
      </xdr:nvCxnSpPr>
      <xdr:spPr>
        <a:xfrm>
          <a:off x="2336800" y="106116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25C490C-8089-4BF9-8707-1F0952F8C79B}"/>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a:extLst>
            <a:ext uri="{FF2B5EF4-FFF2-40B4-BE49-F238E27FC236}">
              <a16:creationId xmlns:a16="http://schemas.microsoft.com/office/drawing/2014/main" id="{DBDA912B-D237-4FE8-A6D8-DCFB5CB783D7}"/>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44450</xdr:rowOff>
    </xdr:to>
    <xdr:cxnSp macro="">
      <xdr:nvCxnSpPr>
        <xdr:cNvPr id="139" name="直線コネクタ 138">
          <a:extLst>
            <a:ext uri="{FF2B5EF4-FFF2-40B4-BE49-F238E27FC236}">
              <a16:creationId xmlns:a16="http://schemas.microsoft.com/office/drawing/2014/main" id="{40787E8E-7495-43BC-86AC-3421EC2D35FD}"/>
            </a:ext>
          </a:extLst>
        </xdr:cNvPr>
        <xdr:cNvCxnSpPr/>
      </xdr:nvCxnSpPr>
      <xdr:spPr>
        <a:xfrm flipV="1">
          <a:off x="1447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49022</xdr:rowOff>
    </xdr:from>
    <xdr:to>
      <xdr:col>11</xdr:col>
      <xdr:colOff>82550</xdr:colOff>
      <xdr:row>63</xdr:row>
      <xdr:rowOff>150622</xdr:rowOff>
    </xdr:to>
    <xdr:sp macro="" textlink="">
      <xdr:nvSpPr>
        <xdr:cNvPr id="140" name="フローチャート: 判断 139">
          <a:extLst>
            <a:ext uri="{FF2B5EF4-FFF2-40B4-BE49-F238E27FC236}">
              <a16:creationId xmlns:a16="http://schemas.microsoft.com/office/drawing/2014/main" id="{DD2F4E16-F42F-4D5C-8C9A-D2BB024E6603}"/>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41" name="テキスト ボックス 140">
          <a:extLst>
            <a:ext uri="{FF2B5EF4-FFF2-40B4-BE49-F238E27FC236}">
              <a16:creationId xmlns:a16="http://schemas.microsoft.com/office/drawing/2014/main" id="{6B306D3D-AEF0-4485-AF2C-C7A857BCDAA5}"/>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F999CF5-DDF8-486C-B075-D0EA7C7281BE}"/>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162CFD54-FC8A-481D-908D-A962B36FBAC3}"/>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20EE550-BB84-4CEC-98CB-3ACEC65936E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F885136-377E-4813-90F5-0B3D1E30791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1C70868-FE0A-492D-B9D7-311014F8A50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461426D-6396-45A2-8C01-CF8F1838E6C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1955806-3FC0-4FE4-8F3B-F145810FE57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a:extLst>
            <a:ext uri="{FF2B5EF4-FFF2-40B4-BE49-F238E27FC236}">
              <a16:creationId xmlns:a16="http://schemas.microsoft.com/office/drawing/2014/main" id="{B995B571-F5AC-4831-82AB-10B428F9D2DB}"/>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0" name="財政構造の弾力性該当値テキスト">
          <a:extLst>
            <a:ext uri="{FF2B5EF4-FFF2-40B4-BE49-F238E27FC236}">
              <a16:creationId xmlns:a16="http://schemas.microsoft.com/office/drawing/2014/main" id="{6D19E842-CDA2-44E5-B741-8379961C04D5}"/>
            </a:ext>
          </a:extLst>
        </xdr:cNvPr>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1" name="楕円 150">
          <a:extLst>
            <a:ext uri="{FF2B5EF4-FFF2-40B4-BE49-F238E27FC236}">
              <a16:creationId xmlns:a16="http://schemas.microsoft.com/office/drawing/2014/main" id="{D4604D38-33D1-4CDF-8B55-B82CE79A86DD}"/>
            </a:ext>
          </a:extLst>
        </xdr:cNvPr>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115079</xdr:rowOff>
    </xdr:from>
    <xdr:ext cx="736600" cy="259045"/>
    <xdr:sp macro="" textlink="">
      <xdr:nvSpPr>
        <xdr:cNvPr id="152" name="テキスト ボックス 151">
          <a:extLst>
            <a:ext uri="{FF2B5EF4-FFF2-40B4-BE49-F238E27FC236}">
              <a16:creationId xmlns:a16="http://schemas.microsoft.com/office/drawing/2014/main" id="{51C48096-0393-4EFB-90CD-32B1C3AF3800}"/>
            </a:ext>
          </a:extLst>
        </xdr:cNvPr>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3" name="楕円 152">
          <a:extLst>
            <a:ext uri="{FF2B5EF4-FFF2-40B4-BE49-F238E27FC236}">
              <a16:creationId xmlns:a16="http://schemas.microsoft.com/office/drawing/2014/main" id="{16BB5787-17FD-46CE-AA24-72DC53A5A6D3}"/>
            </a:ext>
          </a:extLst>
        </xdr:cNvPr>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4" name="テキスト ボックス 153">
          <a:extLst>
            <a:ext uri="{FF2B5EF4-FFF2-40B4-BE49-F238E27FC236}">
              <a16:creationId xmlns:a16="http://schemas.microsoft.com/office/drawing/2014/main" id="{E6F802F4-08F7-43EB-B0C6-0B95D5D12B5D}"/>
            </a:ext>
          </a:extLst>
        </xdr:cNvPr>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5" name="楕円 154">
          <a:extLst>
            <a:ext uri="{FF2B5EF4-FFF2-40B4-BE49-F238E27FC236}">
              <a16:creationId xmlns:a16="http://schemas.microsoft.com/office/drawing/2014/main" id="{EF51C1CC-01C4-4404-9057-192C89A3389C}"/>
            </a:ext>
          </a:extLst>
        </xdr:cNvPr>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6" name="テキスト ボックス 155">
          <a:extLst>
            <a:ext uri="{FF2B5EF4-FFF2-40B4-BE49-F238E27FC236}">
              <a16:creationId xmlns:a16="http://schemas.microsoft.com/office/drawing/2014/main" id="{BD78C12C-19AB-4C33-8E47-3E025D4A6F63}"/>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7" name="楕円 156">
          <a:extLst>
            <a:ext uri="{FF2B5EF4-FFF2-40B4-BE49-F238E27FC236}">
              <a16:creationId xmlns:a16="http://schemas.microsoft.com/office/drawing/2014/main" id="{DA380665-B7C8-42EC-B0D0-5E4E18401532}"/>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60F52C61-8063-49D8-A948-6FD327356838}"/>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1BF0A91E-ACC7-41C0-B3DB-739885C9181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D85C4659-1417-419A-89C4-407D22F02A8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F4063B77-2D8B-406A-A49A-63CEEEEE5B2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397C3F34-68D3-43B0-B393-AD3B85D17ED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487A36F1-26A8-47CB-A472-B8D27BB72C7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DD2C1EF0-8E9D-4B7D-A95C-6039BD11227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FF9FED9D-89A1-48AB-8103-1FC7147EAFB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9A2D1B13-05EB-4C46-BEBE-EAA13BEDCD8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7591A6A5-23E6-4A8F-9465-819774C69F6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9D7D90A8-8B62-4027-8665-1A5D52E4C5A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FCE20D55-5A5C-4D96-B5EA-A7FB620CB47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7BA46B9B-9CF0-4080-BA35-0EEEC274BC3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F542B30B-0004-4D57-9544-1DDBF1935C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人件費は類似団体平均と比べ基本給で△</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％、その他手当で△</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物件費では、類似団体平均と比べ委託料が△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類似団体平均を大きく上回っており、昨年度と比較しても増加している。これは昨年まで物件費等に計上していた維持管理費を維持補修費に移行したためであり、また公共施設の維持管理に係る経費が増加しているためである。施設の統廃合による経費の圧縮や、指定管理者制度の更なる導入によるコスト削減策等の検討が必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C1B8A9E9-E959-4888-8672-3BECC278998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BE82287-0993-4DB6-9E2B-32C391AC800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545B6FC-732E-4F0D-BE7C-C84A7CF50D0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F84131B9-4E7E-4A05-97B5-59D91E2D2B7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7E021419-E890-4FD2-852C-5519A592A8D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E4F68913-F942-47E9-B551-5C9AF211412D}"/>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6E5273AC-E922-4844-B2A6-11A7760A6A6D}"/>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3E597B6-9B16-4047-8F74-F444C4D1C63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74E9EF60-2D40-4576-A5CC-A0EB2D0800D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46552927-568B-4599-897F-992A49149C33}"/>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D0DF1138-9D21-4D71-BB2E-6009468C018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A9F331B3-C155-4F09-A0E6-6C156861AA7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1CBD0C81-0AB4-44F1-A859-B77A4188A62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5029D6F3-6BDD-4AF7-9F90-02172C094B3C}"/>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C816D12-1779-4757-B68D-6BCEBC0D1FF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F3101040-7E64-426F-90FA-068D30C44E7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EDF67975-672C-4B74-92A1-22389FEE332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734CC98D-9914-4D55-9EB7-5F206577D93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7384F211-7FEB-40B6-AA90-5C13A1F5268B}"/>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79602D96-511A-4472-8CFD-D57B0A625F3D}"/>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8CDD381B-F1B5-48F5-BCF0-F60584329235}"/>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35C132B8-D93C-43DC-AB20-EBDD09F1F6B6}"/>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34B6F1C4-1071-4B08-AC7E-E46269EA5711}"/>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170545</xdr:rowOff>
    </xdr:from>
    <xdr:to>
      <xdr:col>23</xdr:col>
      <xdr:colOff>133350</xdr:colOff>
      <xdr:row>83</xdr:row>
      <xdr:rowOff>31820</xdr:rowOff>
    </xdr:to>
    <xdr:cxnSp macro="">
      <xdr:nvCxnSpPr>
        <xdr:cNvPr id="195" name="直線コネクタ 194">
          <a:extLst>
            <a:ext uri="{FF2B5EF4-FFF2-40B4-BE49-F238E27FC236}">
              <a16:creationId xmlns:a16="http://schemas.microsoft.com/office/drawing/2014/main" id="{BE624980-9EEC-4203-B4D5-100A2F9B032C}"/>
            </a:ext>
          </a:extLst>
        </xdr:cNvPr>
        <xdr:cNvCxnSpPr/>
      </xdr:nvCxnSpPr>
      <xdr:spPr>
        <a:xfrm>
          <a:off x="4114800" y="14229445"/>
          <a:ext cx="8382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id="{03F78BAC-9EE8-4917-B7C4-B261C0E929C3}"/>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B1EBCCE-B5EA-4527-B1DB-59D223F12003}"/>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146059</xdr:rowOff>
    </xdr:from>
    <xdr:to>
      <xdr:col>19</xdr:col>
      <xdr:colOff>133350</xdr:colOff>
      <xdr:row>82</xdr:row>
      <xdr:rowOff>170545</xdr:rowOff>
    </xdr:to>
    <xdr:cxnSp macro="">
      <xdr:nvCxnSpPr>
        <xdr:cNvPr id="198" name="直線コネクタ 197">
          <a:extLst>
            <a:ext uri="{FF2B5EF4-FFF2-40B4-BE49-F238E27FC236}">
              <a16:creationId xmlns:a16="http://schemas.microsoft.com/office/drawing/2014/main" id="{395A6AD6-8B9A-4D48-BD79-E83A9916F9F0}"/>
            </a:ext>
          </a:extLst>
        </xdr:cNvPr>
        <xdr:cNvCxnSpPr/>
      </xdr:nvCxnSpPr>
      <xdr:spPr>
        <a:xfrm>
          <a:off x="3225800" y="14204959"/>
          <a:ext cx="889000" cy="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F5116C03-31EE-4064-8B3F-B5DAEDA3EBAB}"/>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id="{6E29D050-497D-475E-9FD7-949FA6C6DB0B}"/>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146059</xdr:rowOff>
    </xdr:from>
    <xdr:to>
      <xdr:col>15</xdr:col>
      <xdr:colOff>82550</xdr:colOff>
      <xdr:row>82</xdr:row>
      <xdr:rowOff>166328</xdr:rowOff>
    </xdr:to>
    <xdr:cxnSp macro="">
      <xdr:nvCxnSpPr>
        <xdr:cNvPr id="201" name="直線コネクタ 200">
          <a:extLst>
            <a:ext uri="{FF2B5EF4-FFF2-40B4-BE49-F238E27FC236}">
              <a16:creationId xmlns:a16="http://schemas.microsoft.com/office/drawing/2014/main" id="{D50C385F-9B6E-4C75-9B23-DA1BDB6E7DBE}"/>
            </a:ext>
          </a:extLst>
        </xdr:cNvPr>
        <xdr:cNvCxnSpPr/>
      </xdr:nvCxnSpPr>
      <xdr:spPr>
        <a:xfrm flipV="1">
          <a:off x="2336800" y="1420495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B7039078-717F-4D68-AD62-2462C8E1BAAE}"/>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id="{ED015394-8134-48E3-B253-550A5407F4C7}"/>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125135</xdr:rowOff>
    </xdr:from>
    <xdr:to>
      <xdr:col>11</xdr:col>
      <xdr:colOff>31750</xdr:colOff>
      <xdr:row>82</xdr:row>
      <xdr:rowOff>166328</xdr:rowOff>
    </xdr:to>
    <xdr:cxnSp macro="">
      <xdr:nvCxnSpPr>
        <xdr:cNvPr id="204" name="直線コネクタ 203">
          <a:extLst>
            <a:ext uri="{FF2B5EF4-FFF2-40B4-BE49-F238E27FC236}">
              <a16:creationId xmlns:a16="http://schemas.microsoft.com/office/drawing/2014/main" id="{B78979F3-6832-41E0-BC70-3D06BBD7B277}"/>
            </a:ext>
          </a:extLst>
        </xdr:cNvPr>
        <xdr:cNvCxnSpPr/>
      </xdr:nvCxnSpPr>
      <xdr:spPr>
        <a:xfrm>
          <a:off x="1447800" y="14184035"/>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20168</xdr:rowOff>
    </xdr:from>
    <xdr:to>
      <xdr:col>11</xdr:col>
      <xdr:colOff>82550</xdr:colOff>
      <xdr:row>83</xdr:row>
      <xdr:rowOff>121768</xdr:rowOff>
    </xdr:to>
    <xdr:sp macro="" textlink="">
      <xdr:nvSpPr>
        <xdr:cNvPr id="205" name="フローチャート: 判断 204">
          <a:extLst>
            <a:ext uri="{FF2B5EF4-FFF2-40B4-BE49-F238E27FC236}">
              <a16:creationId xmlns:a16="http://schemas.microsoft.com/office/drawing/2014/main" id="{F91E9756-4BA0-4252-9E78-3C5FC9441C50}"/>
            </a:ext>
          </a:extLst>
        </xdr:cNvPr>
        <xdr:cNvSpPr/>
      </xdr:nvSpPr>
      <xdr:spPr>
        <a:xfrm>
          <a:off x="22860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106545</xdr:rowOff>
    </xdr:from>
    <xdr:ext cx="762000" cy="259045"/>
    <xdr:sp macro="" textlink="">
      <xdr:nvSpPr>
        <xdr:cNvPr id="206" name="テキスト ボックス 205">
          <a:extLst>
            <a:ext uri="{FF2B5EF4-FFF2-40B4-BE49-F238E27FC236}">
              <a16:creationId xmlns:a16="http://schemas.microsoft.com/office/drawing/2014/main" id="{07A7A143-314C-4563-9950-93940BC77785}"/>
            </a:ext>
          </a:extLst>
        </xdr:cNvPr>
        <xdr:cNvSpPr txBox="1"/>
      </xdr:nvSpPr>
      <xdr:spPr>
        <a:xfrm>
          <a:off x="1955800" y="1433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id="{F4FA19D4-4164-438B-A341-2869091E5449}"/>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a:extLst>
            <a:ext uri="{FF2B5EF4-FFF2-40B4-BE49-F238E27FC236}">
              <a16:creationId xmlns:a16="http://schemas.microsoft.com/office/drawing/2014/main" id="{2B1D8FA7-7533-4F02-9AFA-0ACB0C05FC53}"/>
            </a:ext>
          </a:extLst>
        </xdr:cNvPr>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76F36AD-F4D7-4A34-A694-4D8E9116F2F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1E719DB-3366-41E9-BDC2-99BEA02FFFA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8B98F22-D1E5-4A9B-80F3-8F2FB9E28B6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39EB940-8781-482F-A1A5-EB8299AC559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EAAD78C-D8C8-4F9D-8B0F-A03BE798F92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152470</xdr:rowOff>
    </xdr:from>
    <xdr:to>
      <xdr:col>23</xdr:col>
      <xdr:colOff>184150</xdr:colOff>
      <xdr:row>83</xdr:row>
      <xdr:rowOff>82620</xdr:rowOff>
    </xdr:to>
    <xdr:sp macro="" textlink="">
      <xdr:nvSpPr>
        <xdr:cNvPr id="214" name="楕円 213">
          <a:extLst>
            <a:ext uri="{FF2B5EF4-FFF2-40B4-BE49-F238E27FC236}">
              <a16:creationId xmlns:a16="http://schemas.microsoft.com/office/drawing/2014/main" id="{90885EDF-12EC-4001-A5F2-54A0271C2679}"/>
            </a:ext>
          </a:extLst>
        </xdr:cNvPr>
        <xdr:cNvSpPr/>
      </xdr:nvSpPr>
      <xdr:spPr>
        <a:xfrm>
          <a:off x="4902200" y="142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168997</xdr:rowOff>
    </xdr:from>
    <xdr:ext cx="762000" cy="259045"/>
    <xdr:sp macro="" textlink="">
      <xdr:nvSpPr>
        <xdr:cNvPr id="215" name="人件費・物件費等の状況該当値テキスト">
          <a:extLst>
            <a:ext uri="{FF2B5EF4-FFF2-40B4-BE49-F238E27FC236}">
              <a16:creationId xmlns:a16="http://schemas.microsoft.com/office/drawing/2014/main" id="{503BF8DF-01AB-40BB-9911-FDC2774CA79B}"/>
            </a:ext>
          </a:extLst>
        </xdr:cNvPr>
        <xdr:cNvSpPr txBox="1"/>
      </xdr:nvSpPr>
      <xdr:spPr>
        <a:xfrm>
          <a:off x="5041900" y="1405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119745</xdr:rowOff>
    </xdr:from>
    <xdr:to>
      <xdr:col>19</xdr:col>
      <xdr:colOff>184150</xdr:colOff>
      <xdr:row>83</xdr:row>
      <xdr:rowOff>49895</xdr:rowOff>
    </xdr:to>
    <xdr:sp macro="" textlink="">
      <xdr:nvSpPr>
        <xdr:cNvPr id="216" name="楕円 215">
          <a:extLst>
            <a:ext uri="{FF2B5EF4-FFF2-40B4-BE49-F238E27FC236}">
              <a16:creationId xmlns:a16="http://schemas.microsoft.com/office/drawing/2014/main" id="{417835F7-71AD-47F2-BB3E-C0673392597D}"/>
            </a:ext>
          </a:extLst>
        </xdr:cNvPr>
        <xdr:cNvSpPr/>
      </xdr:nvSpPr>
      <xdr:spPr>
        <a:xfrm>
          <a:off x="4064000" y="141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60072</xdr:rowOff>
    </xdr:from>
    <xdr:ext cx="736600" cy="259045"/>
    <xdr:sp macro="" textlink="">
      <xdr:nvSpPr>
        <xdr:cNvPr id="217" name="テキスト ボックス 216">
          <a:extLst>
            <a:ext uri="{FF2B5EF4-FFF2-40B4-BE49-F238E27FC236}">
              <a16:creationId xmlns:a16="http://schemas.microsoft.com/office/drawing/2014/main" id="{0FC213E4-076C-4089-AA33-B41E52CF7986}"/>
            </a:ext>
          </a:extLst>
        </xdr:cNvPr>
        <xdr:cNvSpPr txBox="1"/>
      </xdr:nvSpPr>
      <xdr:spPr>
        <a:xfrm>
          <a:off x="3733800" y="1394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95259</xdr:rowOff>
    </xdr:from>
    <xdr:to>
      <xdr:col>15</xdr:col>
      <xdr:colOff>133350</xdr:colOff>
      <xdr:row>83</xdr:row>
      <xdr:rowOff>25409</xdr:rowOff>
    </xdr:to>
    <xdr:sp macro="" textlink="">
      <xdr:nvSpPr>
        <xdr:cNvPr id="218" name="楕円 217">
          <a:extLst>
            <a:ext uri="{FF2B5EF4-FFF2-40B4-BE49-F238E27FC236}">
              <a16:creationId xmlns:a16="http://schemas.microsoft.com/office/drawing/2014/main" id="{4850B82D-8D59-480F-9245-802801D824C9}"/>
            </a:ext>
          </a:extLst>
        </xdr:cNvPr>
        <xdr:cNvSpPr/>
      </xdr:nvSpPr>
      <xdr:spPr>
        <a:xfrm>
          <a:off x="3175000" y="141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35586</xdr:rowOff>
    </xdr:from>
    <xdr:ext cx="762000" cy="259045"/>
    <xdr:sp macro="" textlink="">
      <xdr:nvSpPr>
        <xdr:cNvPr id="219" name="テキスト ボックス 218">
          <a:extLst>
            <a:ext uri="{FF2B5EF4-FFF2-40B4-BE49-F238E27FC236}">
              <a16:creationId xmlns:a16="http://schemas.microsoft.com/office/drawing/2014/main" id="{0F5502EE-B2F5-4286-83D0-1EA410FC7D48}"/>
            </a:ext>
          </a:extLst>
        </xdr:cNvPr>
        <xdr:cNvSpPr txBox="1"/>
      </xdr:nvSpPr>
      <xdr:spPr>
        <a:xfrm>
          <a:off x="2844800" y="1392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115528</xdr:rowOff>
    </xdr:from>
    <xdr:to>
      <xdr:col>11</xdr:col>
      <xdr:colOff>82550</xdr:colOff>
      <xdr:row>83</xdr:row>
      <xdr:rowOff>45678</xdr:rowOff>
    </xdr:to>
    <xdr:sp macro="" textlink="">
      <xdr:nvSpPr>
        <xdr:cNvPr id="220" name="楕円 219">
          <a:extLst>
            <a:ext uri="{FF2B5EF4-FFF2-40B4-BE49-F238E27FC236}">
              <a16:creationId xmlns:a16="http://schemas.microsoft.com/office/drawing/2014/main" id="{EA5327A5-9DD3-4285-AB40-51BD9E614D4D}"/>
            </a:ext>
          </a:extLst>
        </xdr:cNvPr>
        <xdr:cNvSpPr/>
      </xdr:nvSpPr>
      <xdr:spPr>
        <a:xfrm>
          <a:off x="2286000" y="141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55855</xdr:rowOff>
    </xdr:from>
    <xdr:ext cx="762000" cy="259045"/>
    <xdr:sp macro="" textlink="">
      <xdr:nvSpPr>
        <xdr:cNvPr id="221" name="テキスト ボックス 220">
          <a:extLst>
            <a:ext uri="{FF2B5EF4-FFF2-40B4-BE49-F238E27FC236}">
              <a16:creationId xmlns:a16="http://schemas.microsoft.com/office/drawing/2014/main" id="{305CA6D9-6E7D-49B4-A6FF-71EC796FE6DF}"/>
            </a:ext>
          </a:extLst>
        </xdr:cNvPr>
        <xdr:cNvSpPr txBox="1"/>
      </xdr:nvSpPr>
      <xdr:spPr>
        <a:xfrm>
          <a:off x="1955800" y="139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74335</xdr:rowOff>
    </xdr:from>
    <xdr:to>
      <xdr:col>7</xdr:col>
      <xdr:colOff>31750</xdr:colOff>
      <xdr:row>83</xdr:row>
      <xdr:rowOff>4485</xdr:rowOff>
    </xdr:to>
    <xdr:sp macro="" textlink="">
      <xdr:nvSpPr>
        <xdr:cNvPr id="222" name="楕円 221">
          <a:extLst>
            <a:ext uri="{FF2B5EF4-FFF2-40B4-BE49-F238E27FC236}">
              <a16:creationId xmlns:a16="http://schemas.microsoft.com/office/drawing/2014/main" id="{5044976A-FC62-4FA3-968B-1B91FD5A9A89}"/>
            </a:ext>
          </a:extLst>
        </xdr:cNvPr>
        <xdr:cNvSpPr/>
      </xdr:nvSpPr>
      <xdr:spPr>
        <a:xfrm>
          <a:off x="1397000" y="141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14662</xdr:rowOff>
    </xdr:from>
    <xdr:ext cx="762000" cy="259045"/>
    <xdr:sp macro="" textlink="">
      <xdr:nvSpPr>
        <xdr:cNvPr id="223" name="テキスト ボックス 222">
          <a:extLst>
            <a:ext uri="{FF2B5EF4-FFF2-40B4-BE49-F238E27FC236}">
              <a16:creationId xmlns:a16="http://schemas.microsoft.com/office/drawing/2014/main" id="{CCA7C71E-7EDC-4628-9F25-7B36B5047C72}"/>
            </a:ext>
          </a:extLst>
        </xdr:cNvPr>
        <xdr:cNvSpPr txBox="1"/>
      </xdr:nvSpPr>
      <xdr:spPr>
        <a:xfrm>
          <a:off x="1066800" y="1390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8CC94742-8A99-4B47-A6CE-1AEE0C031E8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83AFAC3D-9024-4331-82B3-A472EDE8D36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4EB5DF1-7A30-4E55-8D78-1A2C1898146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AC3D563E-8496-4C0E-A11B-5C1FB312D73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3106FAFF-6CA0-4E63-AE1F-9B05595D3CE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7CAB538E-191B-4AB7-AACE-3678C62CB92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7598BEED-7B34-404D-B139-A8DAD98ABF3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15196355-DFFF-4518-9040-4F956A3ED25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90EDC5E3-83C0-4B06-8912-96B7946A3A0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E1A7DC30-F010-465C-97F1-267ABAD7EE7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BA53F75-7F50-435B-8369-22F089753FA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BBB2295F-A455-498F-BE18-09C47C850C8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2534E916-D54E-4B08-969C-E76176C11D0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近年では類似団体平均を上回っている。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若年層が高い構成比率を占めていることから、将来的には増加傾向を示すものと見込まれる。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国県の給与制度や近隣自治体の状況を参考にしながら、適正な給与制度の運用に努める。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1784A425-60A9-47AF-960D-25AF6CB55B0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2C4EC03F-AFDF-4D60-A0D8-3003AE24731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B5A4B42D-227A-43D6-A19B-4A393F9969D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6D2D735C-79BD-467E-A25D-D555FB6E9EA6}"/>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886237AE-B0EF-4F24-B59E-9929B52684B3}"/>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A20259D4-6214-446C-90E8-F05C3E1B621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92F34671-50D6-4751-90B2-B4D06B89ABE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B03DB14C-75DC-4E5E-ADD4-55699D12655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89A0B0B9-07E5-4CF4-A692-CD5160AC19E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9454FD7F-DAD1-4B27-9C76-F6D1750D7D1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10A3381-D86A-41E1-B372-89C72D618C8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4AAB8D6E-378E-49D4-8A00-DEE1ABB4477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EEB84D07-BB31-4481-B533-FDDD0CC3B15F}"/>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6BCE8168-F5B3-4511-B9C0-6CB6ADADBBB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7C83760B-CF70-47DF-B467-74AE7D99486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65666E89-695D-493F-ACF6-83893FEE9C5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B9D1576-FDCA-4CF1-9937-E5A28DFA6E4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98B7EDF1-38D1-4D79-B60E-B333A61B6676}"/>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6552F8C3-6730-42F9-BD74-851E46D9A8DA}"/>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72B6C8B7-F4DD-4469-B6FE-BB56AD3F826F}"/>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11EA836-A33F-40CB-840C-92D1E6AE3B6C}"/>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DF398E16-6A9A-4A66-9F10-7F7AFBE52DA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136071</xdr:rowOff>
    </xdr:to>
    <xdr:cxnSp macro="">
      <xdr:nvCxnSpPr>
        <xdr:cNvPr id="259" name="直線コネクタ 258">
          <a:extLst>
            <a:ext uri="{FF2B5EF4-FFF2-40B4-BE49-F238E27FC236}">
              <a16:creationId xmlns:a16="http://schemas.microsoft.com/office/drawing/2014/main" id="{471C8A04-B7CB-4F55-B833-E2BFEE20C60E}"/>
            </a:ext>
          </a:extLst>
        </xdr:cNvPr>
        <xdr:cNvCxnSpPr/>
      </xdr:nvCxnSpPr>
      <xdr:spPr>
        <a:xfrm>
          <a:off x="16179800" y="14725650"/>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a:extLst>
            <a:ext uri="{FF2B5EF4-FFF2-40B4-BE49-F238E27FC236}">
              <a16:creationId xmlns:a16="http://schemas.microsoft.com/office/drawing/2014/main" id="{5E791F93-1F01-431C-A2DC-7DC599B9F5BC}"/>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2F554335-C981-42C3-9457-16F9B3964E74}"/>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15421</xdr:rowOff>
    </xdr:to>
    <xdr:cxnSp macro="">
      <xdr:nvCxnSpPr>
        <xdr:cNvPr id="262" name="直線コネクタ 261">
          <a:extLst>
            <a:ext uri="{FF2B5EF4-FFF2-40B4-BE49-F238E27FC236}">
              <a16:creationId xmlns:a16="http://schemas.microsoft.com/office/drawing/2014/main" id="{E8D02707-07CB-43A0-8A24-A161A6DEEBE5}"/>
            </a:ext>
          </a:extLst>
        </xdr:cNvPr>
        <xdr:cNvCxnSpPr/>
      </xdr:nvCxnSpPr>
      <xdr:spPr>
        <a:xfrm flipV="1">
          <a:off x="15290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D173EE97-8BF9-46D2-BBEC-4308206E1148}"/>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7A5E0055-9C1E-47D6-8606-7CD5DC9BE598}"/>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5" name="直線コネクタ 264">
          <a:extLst>
            <a:ext uri="{FF2B5EF4-FFF2-40B4-BE49-F238E27FC236}">
              <a16:creationId xmlns:a16="http://schemas.microsoft.com/office/drawing/2014/main" id="{D22197CA-4738-48BB-84A5-572F3A4CF7F2}"/>
            </a:ext>
          </a:extLst>
        </xdr:cNvPr>
        <xdr:cNvCxnSpPr/>
      </xdr:nvCxnSpPr>
      <xdr:spPr>
        <a:xfrm flipV="1">
          <a:off x="14401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AA15FE4-4F36-4A44-8C15-F1A21BDF0A67}"/>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6021E6B4-0FCA-4D62-B1EB-6FA72CD2A64D}"/>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8" name="直線コネクタ 267">
          <a:extLst>
            <a:ext uri="{FF2B5EF4-FFF2-40B4-BE49-F238E27FC236}">
              <a16:creationId xmlns:a16="http://schemas.microsoft.com/office/drawing/2014/main" id="{79A16F34-16D4-4B23-842F-32F51476FD3A}"/>
            </a:ext>
          </a:extLst>
        </xdr:cNvPr>
        <xdr:cNvCxnSpPr/>
      </xdr:nvCxnSpPr>
      <xdr:spPr>
        <a:xfrm>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a:extLst>
            <a:ext uri="{FF2B5EF4-FFF2-40B4-BE49-F238E27FC236}">
              <a16:creationId xmlns:a16="http://schemas.microsoft.com/office/drawing/2014/main" id="{D97DFA88-4517-47A0-9E4C-D73F3E1277DE}"/>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AA402468-C054-4FB4-93AB-9EF12AF76B65}"/>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a:extLst>
            <a:ext uri="{FF2B5EF4-FFF2-40B4-BE49-F238E27FC236}">
              <a16:creationId xmlns:a16="http://schemas.microsoft.com/office/drawing/2014/main" id="{7E4C9A9A-2C1A-424E-9161-B0C3750CB2C6}"/>
            </a:ext>
          </a:extLst>
        </xdr:cNvPr>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a:extLst>
            <a:ext uri="{FF2B5EF4-FFF2-40B4-BE49-F238E27FC236}">
              <a16:creationId xmlns:a16="http://schemas.microsoft.com/office/drawing/2014/main" id="{6B120345-D8C9-476D-B0D7-F6A34D6879DE}"/>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30BE7C7-455E-41D6-B3C1-97EEE46DFFD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0D3B923-0979-4894-ACB3-76877972C15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3BFD487-4ADD-4B9F-8BC3-9B0BEBB7B62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4D9BC73-F50F-44DC-8B9B-B503941C857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386D8D0D-1AB8-466C-859A-8D70E30A6C7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a:extLst>
            <a:ext uri="{FF2B5EF4-FFF2-40B4-BE49-F238E27FC236}">
              <a16:creationId xmlns:a16="http://schemas.microsoft.com/office/drawing/2014/main" id="{82D7B882-BD62-47D0-9857-A3E754061DD3}"/>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a:extLst>
            <a:ext uri="{FF2B5EF4-FFF2-40B4-BE49-F238E27FC236}">
              <a16:creationId xmlns:a16="http://schemas.microsoft.com/office/drawing/2014/main" id="{4C34F0F0-A01A-4913-927A-4237E5242ABC}"/>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185C0DCD-CE4C-4533-9A4A-61CED1E252A8}"/>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1" name="テキスト ボックス 280">
          <a:extLst>
            <a:ext uri="{FF2B5EF4-FFF2-40B4-BE49-F238E27FC236}">
              <a16:creationId xmlns:a16="http://schemas.microsoft.com/office/drawing/2014/main" id="{DAB7FCB7-039A-4FC6-808B-1C6C6B96AC7E}"/>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2" name="楕円 281">
          <a:extLst>
            <a:ext uri="{FF2B5EF4-FFF2-40B4-BE49-F238E27FC236}">
              <a16:creationId xmlns:a16="http://schemas.microsoft.com/office/drawing/2014/main" id="{7E03D4C9-7318-4709-A202-CF0A1FF6F99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3" name="テキスト ボックス 282">
          <a:extLst>
            <a:ext uri="{FF2B5EF4-FFF2-40B4-BE49-F238E27FC236}">
              <a16:creationId xmlns:a16="http://schemas.microsoft.com/office/drawing/2014/main" id="{88F5C72F-3DF0-4ED3-AAB7-7A13F7910CCD}"/>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a:extLst>
            <a:ext uri="{FF2B5EF4-FFF2-40B4-BE49-F238E27FC236}">
              <a16:creationId xmlns:a16="http://schemas.microsoft.com/office/drawing/2014/main" id="{162DFA75-05EC-433F-B95A-E50756FD0134}"/>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F9380E94-8784-4C78-95BD-636DB0A21E5F}"/>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a:extLst>
            <a:ext uri="{FF2B5EF4-FFF2-40B4-BE49-F238E27FC236}">
              <a16:creationId xmlns:a16="http://schemas.microsoft.com/office/drawing/2014/main" id="{F8CB46BC-E7DE-4047-A10D-A29096EBBE65}"/>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7" name="テキスト ボックス 286">
          <a:extLst>
            <a:ext uri="{FF2B5EF4-FFF2-40B4-BE49-F238E27FC236}">
              <a16:creationId xmlns:a16="http://schemas.microsoft.com/office/drawing/2014/main" id="{248389BA-00F5-4B1B-AC7D-06DAD2744EAC}"/>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68B540C7-2901-4242-AC24-702F9A73886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FE497FA7-0870-4309-8EBA-93C42783C70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BE9F7EDE-73B0-4C7F-881C-676868A8B1A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AC5F285C-6762-48D6-AC99-28FC078D9A7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16D9831D-C769-4517-8327-318F7B1A6CA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70D04027-55B2-47F0-A650-E1522E330DC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1263525-66B2-43C4-958F-0E0C0EBC6E3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9C5DE11-7B87-4942-A742-88A202FE07E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BBC1C763-1B6B-40F0-9B86-F391979C944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BEB1ECCA-14BF-4024-9C54-ED92E4A2D04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B6D76317-D718-4C22-A9E7-B04ADA89ED6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63210BB5-87BD-412A-93F8-4CBB04816AF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49E9923D-D691-4E67-86C1-997B54EF125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人の減となったが、ほぼ同水準の推移となっている。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ごみ処理業務や介護保険事業を一部事務組合で実施しているほか、消防事務を他団体へ委託していることが類似団体を下回る要因と考えられる。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引き続き近隣自治体の状況等を勘案しながら、計画に基づいた職員数の適正管理に努める。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627A4764-ABB7-4783-837D-D08421C46ED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D56951A9-0B3F-4CDA-8A3E-34D5F0397E7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C8A4563-CB00-4119-A764-78779A9847D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32A5BC0A-DBE9-418E-BFEA-925CB864D91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2BE7DB37-3AD1-4C56-AC47-0CB4F5D791B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8E208D7D-FE4E-46B5-AB32-6A03608B906A}"/>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873D48DC-36AE-4580-919E-CE3E7037480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F0578C4F-0366-49FC-AA35-CF97C645903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F74BC1E0-8282-4214-AE39-765FD569518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231E177-7D78-4B24-B8CC-E45A99EBF63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1FE93969-8B8C-4A71-A461-F0D4E477C33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997CB0D5-2578-42EC-A26B-057334F283D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1784805B-276E-441B-A24F-149BDBCC18CA}"/>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FB2AD535-00E5-4C40-A296-D388794D1D56}"/>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4AFDADCF-2A28-4021-A071-83A47E0AEAC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AC80E3C4-E0DE-486A-A49A-284184B13A1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68845258-947D-49CA-9149-39B704536E0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E4C0D396-D9CB-462B-81ED-95E40432766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AD85043B-5838-4A84-9C47-D9A5DF051187}"/>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783B082A-DA6D-4001-BAD4-8BD90FFA7C8C}"/>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F7FA50E7-BEC0-4A44-8A54-4E292C382453}"/>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460F4617-3ECB-4A01-B8BB-381440E41C55}"/>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DF49647C-2856-48AD-8FE3-576B9FEDA6FE}"/>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127091</xdr:rowOff>
    </xdr:from>
    <xdr:to>
      <xdr:col>81</xdr:col>
      <xdr:colOff>44450</xdr:colOff>
      <xdr:row>60</xdr:row>
      <xdr:rowOff>130538</xdr:rowOff>
    </xdr:to>
    <xdr:cxnSp macro="">
      <xdr:nvCxnSpPr>
        <xdr:cNvPr id="324" name="直線コネクタ 323">
          <a:extLst>
            <a:ext uri="{FF2B5EF4-FFF2-40B4-BE49-F238E27FC236}">
              <a16:creationId xmlns:a16="http://schemas.microsoft.com/office/drawing/2014/main" id="{DA8C53C4-2802-46D0-8089-F8366ABFCFAB}"/>
            </a:ext>
          </a:extLst>
        </xdr:cNvPr>
        <xdr:cNvCxnSpPr/>
      </xdr:nvCxnSpPr>
      <xdr:spPr>
        <a:xfrm flipV="1">
          <a:off x="16179800" y="104140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a:extLst>
            <a:ext uri="{FF2B5EF4-FFF2-40B4-BE49-F238E27FC236}">
              <a16:creationId xmlns:a16="http://schemas.microsoft.com/office/drawing/2014/main" id="{4C0D476C-0F4F-4F93-BE46-B81B3D1A8E80}"/>
            </a:ext>
          </a:extLst>
        </xdr:cNvPr>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D26C5D78-0B5E-495B-9766-6E5F4674F847}"/>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92619</xdr:rowOff>
    </xdr:from>
    <xdr:to>
      <xdr:col>77</xdr:col>
      <xdr:colOff>44450</xdr:colOff>
      <xdr:row>60</xdr:row>
      <xdr:rowOff>130538</xdr:rowOff>
    </xdr:to>
    <xdr:cxnSp macro="">
      <xdr:nvCxnSpPr>
        <xdr:cNvPr id="327" name="直線コネクタ 326">
          <a:extLst>
            <a:ext uri="{FF2B5EF4-FFF2-40B4-BE49-F238E27FC236}">
              <a16:creationId xmlns:a16="http://schemas.microsoft.com/office/drawing/2014/main" id="{B53714C9-4308-41DD-BF3F-A98DBB49E8A2}"/>
            </a:ext>
          </a:extLst>
        </xdr:cNvPr>
        <xdr:cNvCxnSpPr/>
      </xdr:nvCxnSpPr>
      <xdr:spPr>
        <a:xfrm>
          <a:off x="15290800" y="1037961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6165068D-213F-4722-AF44-386F08A7D0E5}"/>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a:extLst>
            <a:ext uri="{FF2B5EF4-FFF2-40B4-BE49-F238E27FC236}">
              <a16:creationId xmlns:a16="http://schemas.microsoft.com/office/drawing/2014/main" id="{1A2D12A7-6193-4F9D-A292-6AD5DB8EFC23}"/>
            </a:ext>
          </a:extLst>
        </xdr:cNvPr>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54701</xdr:rowOff>
    </xdr:from>
    <xdr:to>
      <xdr:col>72</xdr:col>
      <xdr:colOff>203200</xdr:colOff>
      <xdr:row>60</xdr:row>
      <xdr:rowOff>92619</xdr:rowOff>
    </xdr:to>
    <xdr:cxnSp macro="">
      <xdr:nvCxnSpPr>
        <xdr:cNvPr id="330" name="直線コネクタ 329">
          <a:extLst>
            <a:ext uri="{FF2B5EF4-FFF2-40B4-BE49-F238E27FC236}">
              <a16:creationId xmlns:a16="http://schemas.microsoft.com/office/drawing/2014/main" id="{31E709E1-E791-4034-89E8-6E6F13C5164F}"/>
            </a:ext>
          </a:extLst>
        </xdr:cNvPr>
        <xdr:cNvCxnSpPr/>
      </xdr:nvCxnSpPr>
      <xdr:spPr>
        <a:xfrm>
          <a:off x="14401800" y="1034170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8D435400-78CC-4504-8903-E498C3245393}"/>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id="{F540822B-AE8A-4095-A3BC-53B835CEFF36}"/>
            </a:ext>
          </a:extLst>
        </xdr:cNvPr>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23676</xdr:rowOff>
    </xdr:from>
    <xdr:to>
      <xdr:col>68</xdr:col>
      <xdr:colOff>152400</xdr:colOff>
      <xdr:row>60</xdr:row>
      <xdr:rowOff>54701</xdr:rowOff>
    </xdr:to>
    <xdr:cxnSp macro="">
      <xdr:nvCxnSpPr>
        <xdr:cNvPr id="333" name="直線コネクタ 332">
          <a:extLst>
            <a:ext uri="{FF2B5EF4-FFF2-40B4-BE49-F238E27FC236}">
              <a16:creationId xmlns:a16="http://schemas.microsoft.com/office/drawing/2014/main" id="{AB697047-842D-45C3-B4FF-C469AFFF50D7}"/>
            </a:ext>
          </a:extLst>
        </xdr:cNvPr>
        <xdr:cNvCxnSpPr/>
      </xdr:nvCxnSpPr>
      <xdr:spPr>
        <a:xfrm>
          <a:off x="13512800" y="1031067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4" name="フローチャート: 判断 333">
          <a:extLst>
            <a:ext uri="{FF2B5EF4-FFF2-40B4-BE49-F238E27FC236}">
              <a16:creationId xmlns:a16="http://schemas.microsoft.com/office/drawing/2014/main" id="{66712303-2159-4B39-B8AF-DA2FC228DC9C}"/>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5" name="テキスト ボックス 334">
          <a:extLst>
            <a:ext uri="{FF2B5EF4-FFF2-40B4-BE49-F238E27FC236}">
              <a16:creationId xmlns:a16="http://schemas.microsoft.com/office/drawing/2014/main" id="{24837074-50B6-4F60-AB29-6B433F3C04AA}"/>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a:extLst>
            <a:ext uri="{FF2B5EF4-FFF2-40B4-BE49-F238E27FC236}">
              <a16:creationId xmlns:a16="http://schemas.microsoft.com/office/drawing/2014/main" id="{4B3A6BB7-9C15-4299-A1F2-F510A4608FA8}"/>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7" name="テキスト ボックス 336">
          <a:extLst>
            <a:ext uri="{FF2B5EF4-FFF2-40B4-BE49-F238E27FC236}">
              <a16:creationId xmlns:a16="http://schemas.microsoft.com/office/drawing/2014/main" id="{A8E11765-F2CE-4DA4-90E2-5287C75F9D8B}"/>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7683DAB-5906-44DB-8877-3FA415B03D6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10078FC-755D-4ED3-9593-B1FB50E1B85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7D3E271-C13E-4A33-BADB-17AC62C836F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D104A234-98F1-4837-B59C-0328650EF08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8FDB1908-E66D-4ED5-8C8B-2CA0C836996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76291</xdr:rowOff>
    </xdr:from>
    <xdr:to>
      <xdr:col>81</xdr:col>
      <xdr:colOff>95250</xdr:colOff>
      <xdr:row>61</xdr:row>
      <xdr:rowOff>6441</xdr:rowOff>
    </xdr:to>
    <xdr:sp macro="" textlink="">
      <xdr:nvSpPr>
        <xdr:cNvPr id="343" name="楕円 342">
          <a:extLst>
            <a:ext uri="{FF2B5EF4-FFF2-40B4-BE49-F238E27FC236}">
              <a16:creationId xmlns:a16="http://schemas.microsoft.com/office/drawing/2014/main" id="{6F79256F-7B6F-4BF0-A21F-84DD58353E07}"/>
            </a:ext>
          </a:extLst>
        </xdr:cNvPr>
        <xdr:cNvSpPr/>
      </xdr:nvSpPr>
      <xdr:spPr>
        <a:xfrm>
          <a:off x="169672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92818</xdr:rowOff>
    </xdr:from>
    <xdr:ext cx="762000" cy="259045"/>
    <xdr:sp macro="" textlink="">
      <xdr:nvSpPr>
        <xdr:cNvPr id="344" name="定員管理の状況該当値テキスト">
          <a:extLst>
            <a:ext uri="{FF2B5EF4-FFF2-40B4-BE49-F238E27FC236}">
              <a16:creationId xmlns:a16="http://schemas.microsoft.com/office/drawing/2014/main" id="{9CFE2B31-555B-4C35-AF8F-0A6CADD3CCCF}"/>
            </a:ext>
          </a:extLst>
        </xdr:cNvPr>
        <xdr:cNvSpPr txBox="1"/>
      </xdr:nvSpPr>
      <xdr:spPr>
        <a:xfrm>
          <a:off x="17106900" y="102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79738</xdr:rowOff>
    </xdr:from>
    <xdr:to>
      <xdr:col>77</xdr:col>
      <xdr:colOff>95250</xdr:colOff>
      <xdr:row>61</xdr:row>
      <xdr:rowOff>9888</xdr:rowOff>
    </xdr:to>
    <xdr:sp macro="" textlink="">
      <xdr:nvSpPr>
        <xdr:cNvPr id="345" name="楕円 344">
          <a:extLst>
            <a:ext uri="{FF2B5EF4-FFF2-40B4-BE49-F238E27FC236}">
              <a16:creationId xmlns:a16="http://schemas.microsoft.com/office/drawing/2014/main" id="{9A6AD2BA-844D-4CFC-8B95-2B6050600856}"/>
            </a:ext>
          </a:extLst>
        </xdr:cNvPr>
        <xdr:cNvSpPr/>
      </xdr:nvSpPr>
      <xdr:spPr>
        <a:xfrm>
          <a:off x="16129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20065</xdr:rowOff>
    </xdr:from>
    <xdr:ext cx="736600" cy="259045"/>
    <xdr:sp macro="" textlink="">
      <xdr:nvSpPr>
        <xdr:cNvPr id="346" name="テキスト ボックス 345">
          <a:extLst>
            <a:ext uri="{FF2B5EF4-FFF2-40B4-BE49-F238E27FC236}">
              <a16:creationId xmlns:a16="http://schemas.microsoft.com/office/drawing/2014/main" id="{9EFA7F36-3901-4F19-96EB-18B8D755FB1A}"/>
            </a:ext>
          </a:extLst>
        </xdr:cNvPr>
        <xdr:cNvSpPr txBox="1"/>
      </xdr:nvSpPr>
      <xdr:spPr>
        <a:xfrm>
          <a:off x="15798800" y="10135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41819</xdr:rowOff>
    </xdr:from>
    <xdr:to>
      <xdr:col>73</xdr:col>
      <xdr:colOff>44450</xdr:colOff>
      <xdr:row>60</xdr:row>
      <xdr:rowOff>143419</xdr:rowOff>
    </xdr:to>
    <xdr:sp macro="" textlink="">
      <xdr:nvSpPr>
        <xdr:cNvPr id="347" name="楕円 346">
          <a:extLst>
            <a:ext uri="{FF2B5EF4-FFF2-40B4-BE49-F238E27FC236}">
              <a16:creationId xmlns:a16="http://schemas.microsoft.com/office/drawing/2014/main" id="{A02D2E31-0539-43B7-A9F0-372771600C23}"/>
            </a:ext>
          </a:extLst>
        </xdr:cNvPr>
        <xdr:cNvSpPr/>
      </xdr:nvSpPr>
      <xdr:spPr>
        <a:xfrm>
          <a:off x="15240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153596</xdr:rowOff>
    </xdr:from>
    <xdr:ext cx="762000" cy="259045"/>
    <xdr:sp macro="" textlink="">
      <xdr:nvSpPr>
        <xdr:cNvPr id="348" name="テキスト ボックス 347">
          <a:extLst>
            <a:ext uri="{FF2B5EF4-FFF2-40B4-BE49-F238E27FC236}">
              <a16:creationId xmlns:a16="http://schemas.microsoft.com/office/drawing/2014/main" id="{52A34351-57DE-4CB7-BA7F-8735219269B1}"/>
            </a:ext>
          </a:extLst>
        </xdr:cNvPr>
        <xdr:cNvSpPr txBox="1"/>
      </xdr:nvSpPr>
      <xdr:spPr>
        <a:xfrm>
          <a:off x="14909800" y="1009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3901</xdr:rowOff>
    </xdr:from>
    <xdr:to>
      <xdr:col>68</xdr:col>
      <xdr:colOff>203200</xdr:colOff>
      <xdr:row>60</xdr:row>
      <xdr:rowOff>105501</xdr:rowOff>
    </xdr:to>
    <xdr:sp macro="" textlink="">
      <xdr:nvSpPr>
        <xdr:cNvPr id="349" name="楕円 348">
          <a:extLst>
            <a:ext uri="{FF2B5EF4-FFF2-40B4-BE49-F238E27FC236}">
              <a16:creationId xmlns:a16="http://schemas.microsoft.com/office/drawing/2014/main" id="{ACF1070C-55B5-4249-BB6D-D41EFBEA1800}"/>
            </a:ext>
          </a:extLst>
        </xdr:cNvPr>
        <xdr:cNvSpPr/>
      </xdr:nvSpPr>
      <xdr:spPr>
        <a:xfrm>
          <a:off x="14351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90278</xdr:rowOff>
    </xdr:from>
    <xdr:ext cx="762000" cy="259045"/>
    <xdr:sp macro="" textlink="">
      <xdr:nvSpPr>
        <xdr:cNvPr id="350" name="テキスト ボックス 349">
          <a:extLst>
            <a:ext uri="{FF2B5EF4-FFF2-40B4-BE49-F238E27FC236}">
              <a16:creationId xmlns:a16="http://schemas.microsoft.com/office/drawing/2014/main" id="{63BED91C-F88B-44ED-88CE-D3480F0E563C}"/>
            </a:ext>
          </a:extLst>
        </xdr:cNvPr>
        <xdr:cNvSpPr txBox="1"/>
      </xdr:nvSpPr>
      <xdr:spPr>
        <a:xfrm>
          <a:off x="14020800" y="1037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144326</xdr:rowOff>
    </xdr:from>
    <xdr:to>
      <xdr:col>64</xdr:col>
      <xdr:colOff>152400</xdr:colOff>
      <xdr:row>60</xdr:row>
      <xdr:rowOff>74476</xdr:rowOff>
    </xdr:to>
    <xdr:sp macro="" textlink="">
      <xdr:nvSpPr>
        <xdr:cNvPr id="351" name="楕円 350">
          <a:extLst>
            <a:ext uri="{FF2B5EF4-FFF2-40B4-BE49-F238E27FC236}">
              <a16:creationId xmlns:a16="http://schemas.microsoft.com/office/drawing/2014/main" id="{4ABAD7B5-0B99-426A-8EE1-6B6CB67C22B8}"/>
            </a:ext>
          </a:extLst>
        </xdr:cNvPr>
        <xdr:cNvSpPr/>
      </xdr:nvSpPr>
      <xdr:spPr>
        <a:xfrm>
          <a:off x="13462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84653</xdr:rowOff>
    </xdr:from>
    <xdr:ext cx="762000" cy="259045"/>
    <xdr:sp macro="" textlink="">
      <xdr:nvSpPr>
        <xdr:cNvPr id="352" name="テキスト ボックス 351">
          <a:extLst>
            <a:ext uri="{FF2B5EF4-FFF2-40B4-BE49-F238E27FC236}">
              <a16:creationId xmlns:a16="http://schemas.microsoft.com/office/drawing/2014/main" id="{7B828A08-BD02-4C4F-9613-11ABF0D90C72}"/>
            </a:ext>
          </a:extLst>
        </xdr:cNvPr>
        <xdr:cNvSpPr txBox="1"/>
      </xdr:nvSpPr>
      <xdr:spPr>
        <a:xfrm>
          <a:off x="13131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9344D32A-E94F-4DC9-A614-E87E5070089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20EEF946-5AE5-4422-9403-E6B7B7F93DA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B233BC65-7794-4950-883A-B1448B520B5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C2F1D19E-1F08-408F-8BA4-AC193C0892D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30A8D4E7-1396-47F6-A479-905E443CDB2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633DC751-92B1-499B-8D7A-1AEECD98D65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77A9722B-F618-4B57-A656-AF2DA742045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9C001E8-3905-403F-9D22-71701365C68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73EBDDCD-B222-4FD9-BFF8-232CBEC4185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F78F2E77-6B6C-485D-BBF0-03C5A435435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358F84B-3DF9-46E3-87ED-E6C8B256121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4FBF65D5-787E-4468-863F-3A838B95C97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8CCC85E7-2B25-4D62-9327-09F61638C9D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標準財政規模が増加となったものの、元利償還金の増加等により昨年度より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今後も大型事業の実施が予定されており地方債現在高の増加が予想されていることから、将来的には元利償還金の増加により、当該比率の上昇も見込まれる。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各事業の選択と集中、地方債発行においては交付税措置のあるメニューを優先するなどし財政の健全化を維持していく。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1EB51E08-572F-4DE2-A3BB-C397407DE9C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EEFE8B10-1B31-4BC8-9C18-45D11B48621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80005FCB-A0FB-4199-AD8C-4EC880B2218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4A4F11FF-D4FE-45A8-A33D-EA40F64ACD98}"/>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D0CF0D28-CE8B-4466-A4C9-79E3E810EF47}"/>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827F2A5C-2654-4DB4-85F0-3B71701F2B04}"/>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54581C6B-9A0E-4A19-867B-B658B123DC9A}"/>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C105C966-64A0-4A18-B389-135E41E3673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1D8F6F45-5F70-4120-A540-A1D724DCCD35}"/>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9E60D4C4-FF61-4D2F-86CF-3A2F2B4B3C4B}"/>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3112D95C-972F-4706-BD48-E79CAF42ADCD}"/>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FC183786-5F64-4AC7-8E86-7D47CECD1F0F}"/>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B01D96F2-1C64-4197-9709-FAAB2D6DF1F1}"/>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A85548F8-8C58-4818-AEE8-1B0D58D59AD6}"/>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FA76CAB7-3020-4701-B9DD-7B643B40FB8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E44428F6-7A2A-4DD7-B951-EACCCFD07EA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CB0CB52B-8105-411C-8AAC-765AC3A342F3}"/>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14EB9E37-17FD-4EE5-B8D3-32CE28E67DF3}"/>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F291D47E-C939-428F-BCB0-A9BFF05BA3FE}"/>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2516E821-21C5-402E-ABE5-96F898BCEE39}"/>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F19F5572-004E-4805-B916-DB6D267E083B}"/>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77833</xdr:rowOff>
    </xdr:from>
    <xdr:to>
      <xdr:col>81</xdr:col>
      <xdr:colOff>44450</xdr:colOff>
      <xdr:row>39</xdr:row>
      <xdr:rowOff>84727</xdr:rowOff>
    </xdr:to>
    <xdr:cxnSp macro="">
      <xdr:nvCxnSpPr>
        <xdr:cNvPr id="387" name="直線コネクタ 386">
          <a:extLst>
            <a:ext uri="{FF2B5EF4-FFF2-40B4-BE49-F238E27FC236}">
              <a16:creationId xmlns:a16="http://schemas.microsoft.com/office/drawing/2014/main" id="{0D140B64-F6D9-49B3-954B-FE75995E3A14}"/>
            </a:ext>
          </a:extLst>
        </xdr:cNvPr>
        <xdr:cNvCxnSpPr/>
      </xdr:nvCxnSpPr>
      <xdr:spPr>
        <a:xfrm>
          <a:off x="16179800" y="676438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a:extLst>
            <a:ext uri="{FF2B5EF4-FFF2-40B4-BE49-F238E27FC236}">
              <a16:creationId xmlns:a16="http://schemas.microsoft.com/office/drawing/2014/main" id="{EED09AB9-9C81-4D6F-8327-C687B9E8E085}"/>
            </a:ext>
          </a:extLst>
        </xdr:cNvPr>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1BC29422-5E6C-450E-95EB-73A7BBD039D3}"/>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77833</xdr:rowOff>
    </xdr:from>
    <xdr:to>
      <xdr:col>77</xdr:col>
      <xdr:colOff>44450</xdr:colOff>
      <xdr:row>39</xdr:row>
      <xdr:rowOff>98516</xdr:rowOff>
    </xdr:to>
    <xdr:cxnSp macro="">
      <xdr:nvCxnSpPr>
        <xdr:cNvPr id="390" name="直線コネクタ 389">
          <a:extLst>
            <a:ext uri="{FF2B5EF4-FFF2-40B4-BE49-F238E27FC236}">
              <a16:creationId xmlns:a16="http://schemas.microsoft.com/office/drawing/2014/main" id="{C26DDEFF-661A-4415-9EDF-CAFA9B7D7C94}"/>
            </a:ext>
          </a:extLst>
        </xdr:cNvPr>
        <xdr:cNvCxnSpPr/>
      </xdr:nvCxnSpPr>
      <xdr:spPr>
        <a:xfrm flipV="1">
          <a:off x="15290800" y="67643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71934FAD-7EB9-4D7B-B569-8056D45EC466}"/>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a:extLst>
            <a:ext uri="{FF2B5EF4-FFF2-40B4-BE49-F238E27FC236}">
              <a16:creationId xmlns:a16="http://schemas.microsoft.com/office/drawing/2014/main" id="{17043607-55D1-4EA4-92FD-49999D0503B9}"/>
            </a:ext>
          </a:extLst>
        </xdr:cNvPr>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98516</xdr:rowOff>
    </xdr:from>
    <xdr:to>
      <xdr:col>72</xdr:col>
      <xdr:colOff>203200</xdr:colOff>
      <xdr:row>39</xdr:row>
      <xdr:rowOff>112304</xdr:rowOff>
    </xdr:to>
    <xdr:cxnSp macro="">
      <xdr:nvCxnSpPr>
        <xdr:cNvPr id="393" name="直線コネクタ 392">
          <a:extLst>
            <a:ext uri="{FF2B5EF4-FFF2-40B4-BE49-F238E27FC236}">
              <a16:creationId xmlns:a16="http://schemas.microsoft.com/office/drawing/2014/main" id="{FA74E4A3-01D7-4769-82A9-AA87689FC040}"/>
            </a:ext>
          </a:extLst>
        </xdr:cNvPr>
        <xdr:cNvCxnSpPr/>
      </xdr:nvCxnSpPr>
      <xdr:spPr>
        <a:xfrm flipV="1">
          <a:off x="14401800" y="67850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BEBEDC3-B9A7-4C9D-8149-CA45A860FD2D}"/>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a:extLst>
            <a:ext uri="{FF2B5EF4-FFF2-40B4-BE49-F238E27FC236}">
              <a16:creationId xmlns:a16="http://schemas.microsoft.com/office/drawing/2014/main" id="{C5868F06-E26B-4F37-80FA-28FB7C1DD549}"/>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112304</xdr:rowOff>
    </xdr:from>
    <xdr:to>
      <xdr:col>68</xdr:col>
      <xdr:colOff>152400</xdr:colOff>
      <xdr:row>40</xdr:row>
      <xdr:rowOff>23585</xdr:rowOff>
    </xdr:to>
    <xdr:cxnSp macro="">
      <xdr:nvCxnSpPr>
        <xdr:cNvPr id="396" name="直線コネクタ 395">
          <a:extLst>
            <a:ext uri="{FF2B5EF4-FFF2-40B4-BE49-F238E27FC236}">
              <a16:creationId xmlns:a16="http://schemas.microsoft.com/office/drawing/2014/main" id="{658A3A94-2D86-4357-BDB0-434537CACE1D}"/>
            </a:ext>
          </a:extLst>
        </xdr:cNvPr>
        <xdr:cNvCxnSpPr/>
      </xdr:nvCxnSpPr>
      <xdr:spPr>
        <a:xfrm flipV="1">
          <a:off x="13512800" y="679885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7" name="フローチャート: 判断 396">
          <a:extLst>
            <a:ext uri="{FF2B5EF4-FFF2-40B4-BE49-F238E27FC236}">
              <a16:creationId xmlns:a16="http://schemas.microsoft.com/office/drawing/2014/main" id="{381B6002-E9C8-4C1B-8878-5E279777BD84}"/>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1F7A85D1-373A-4156-90C6-A4021BEC0EFF}"/>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a:extLst>
            <a:ext uri="{FF2B5EF4-FFF2-40B4-BE49-F238E27FC236}">
              <a16:creationId xmlns:a16="http://schemas.microsoft.com/office/drawing/2014/main" id="{4E25A8D1-09E1-4404-A853-53C27A7D1840}"/>
            </a:ext>
          </a:extLst>
        </xdr:cNvPr>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a:extLst>
            <a:ext uri="{FF2B5EF4-FFF2-40B4-BE49-F238E27FC236}">
              <a16:creationId xmlns:a16="http://schemas.microsoft.com/office/drawing/2014/main" id="{AC69DE68-BF7C-4482-9C6B-F897071E813A}"/>
            </a:ext>
          </a:extLst>
        </xdr:cNvPr>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5D702A39-611B-462D-8ACE-ECF2BC676DF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475D7B2-C2FD-45D5-BB38-2A47E39DD6B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63D9C12-2D17-4F22-B54B-F8AEC09A286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AAE4900D-03FB-40E3-93CF-A6CF614D406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FB229D84-1B83-4B23-AB26-EA258AC6C77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6" name="楕円 405">
          <a:extLst>
            <a:ext uri="{FF2B5EF4-FFF2-40B4-BE49-F238E27FC236}">
              <a16:creationId xmlns:a16="http://schemas.microsoft.com/office/drawing/2014/main" id="{464ED902-3A1C-4E98-AB04-DB2C8DFD6970}"/>
            </a:ext>
          </a:extLst>
        </xdr:cNvPr>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7" name="公債費負担の状況該当値テキスト">
          <a:extLst>
            <a:ext uri="{FF2B5EF4-FFF2-40B4-BE49-F238E27FC236}">
              <a16:creationId xmlns:a16="http://schemas.microsoft.com/office/drawing/2014/main" id="{85E2B65E-9872-411E-A0FA-DF93F7CAA9E4}"/>
            </a:ext>
          </a:extLst>
        </xdr:cNvPr>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27033</xdr:rowOff>
    </xdr:from>
    <xdr:to>
      <xdr:col>77</xdr:col>
      <xdr:colOff>95250</xdr:colOff>
      <xdr:row>39</xdr:row>
      <xdr:rowOff>128633</xdr:rowOff>
    </xdr:to>
    <xdr:sp macro="" textlink="">
      <xdr:nvSpPr>
        <xdr:cNvPr id="408" name="楕円 407">
          <a:extLst>
            <a:ext uri="{FF2B5EF4-FFF2-40B4-BE49-F238E27FC236}">
              <a16:creationId xmlns:a16="http://schemas.microsoft.com/office/drawing/2014/main" id="{895BB8DE-68F0-4847-9DEA-044B2A8CE12C}"/>
            </a:ext>
          </a:extLst>
        </xdr:cNvPr>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138810</xdr:rowOff>
    </xdr:from>
    <xdr:ext cx="736600" cy="259045"/>
    <xdr:sp macro="" textlink="">
      <xdr:nvSpPr>
        <xdr:cNvPr id="409" name="テキスト ボックス 408">
          <a:extLst>
            <a:ext uri="{FF2B5EF4-FFF2-40B4-BE49-F238E27FC236}">
              <a16:creationId xmlns:a16="http://schemas.microsoft.com/office/drawing/2014/main" id="{FFFC5B2C-5C60-46BC-8EE6-9361BC920358}"/>
            </a:ext>
          </a:extLst>
        </xdr:cNvPr>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47716</xdr:rowOff>
    </xdr:from>
    <xdr:to>
      <xdr:col>73</xdr:col>
      <xdr:colOff>44450</xdr:colOff>
      <xdr:row>39</xdr:row>
      <xdr:rowOff>149316</xdr:rowOff>
    </xdr:to>
    <xdr:sp macro="" textlink="">
      <xdr:nvSpPr>
        <xdr:cNvPr id="410" name="楕円 409">
          <a:extLst>
            <a:ext uri="{FF2B5EF4-FFF2-40B4-BE49-F238E27FC236}">
              <a16:creationId xmlns:a16="http://schemas.microsoft.com/office/drawing/2014/main" id="{00A09030-CE34-4106-ADEA-B30F70A6AAB0}"/>
            </a:ext>
          </a:extLst>
        </xdr:cNvPr>
        <xdr:cNvSpPr/>
      </xdr:nvSpPr>
      <xdr:spPr>
        <a:xfrm>
          <a:off x="15240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159493</xdr:rowOff>
    </xdr:from>
    <xdr:ext cx="762000" cy="259045"/>
    <xdr:sp macro="" textlink="">
      <xdr:nvSpPr>
        <xdr:cNvPr id="411" name="テキスト ボックス 410">
          <a:extLst>
            <a:ext uri="{FF2B5EF4-FFF2-40B4-BE49-F238E27FC236}">
              <a16:creationId xmlns:a16="http://schemas.microsoft.com/office/drawing/2014/main" id="{4019F8C1-3CC2-4D03-BC4B-7018EF3C8B92}"/>
            </a:ext>
          </a:extLst>
        </xdr:cNvPr>
        <xdr:cNvSpPr txBox="1"/>
      </xdr:nvSpPr>
      <xdr:spPr>
        <a:xfrm>
          <a:off x="14909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61504</xdr:rowOff>
    </xdr:from>
    <xdr:to>
      <xdr:col>68</xdr:col>
      <xdr:colOff>203200</xdr:colOff>
      <xdr:row>39</xdr:row>
      <xdr:rowOff>163104</xdr:rowOff>
    </xdr:to>
    <xdr:sp macro="" textlink="">
      <xdr:nvSpPr>
        <xdr:cNvPr id="412" name="楕円 411">
          <a:extLst>
            <a:ext uri="{FF2B5EF4-FFF2-40B4-BE49-F238E27FC236}">
              <a16:creationId xmlns:a16="http://schemas.microsoft.com/office/drawing/2014/main" id="{D2F9ACAC-C58B-4045-9DDD-139CF1178A3A}"/>
            </a:ext>
          </a:extLst>
        </xdr:cNvPr>
        <xdr:cNvSpPr/>
      </xdr:nvSpPr>
      <xdr:spPr>
        <a:xfrm>
          <a:off x="1435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1831</xdr:rowOff>
    </xdr:from>
    <xdr:ext cx="762000" cy="259045"/>
    <xdr:sp macro="" textlink="">
      <xdr:nvSpPr>
        <xdr:cNvPr id="413" name="テキスト ボックス 412">
          <a:extLst>
            <a:ext uri="{FF2B5EF4-FFF2-40B4-BE49-F238E27FC236}">
              <a16:creationId xmlns:a16="http://schemas.microsoft.com/office/drawing/2014/main" id="{81505107-9DC9-4C07-B7DD-551D6AA25498}"/>
            </a:ext>
          </a:extLst>
        </xdr:cNvPr>
        <xdr:cNvSpPr txBox="1"/>
      </xdr:nvSpPr>
      <xdr:spPr>
        <a:xfrm>
          <a:off x="14020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4" name="楕円 413">
          <a:extLst>
            <a:ext uri="{FF2B5EF4-FFF2-40B4-BE49-F238E27FC236}">
              <a16:creationId xmlns:a16="http://schemas.microsoft.com/office/drawing/2014/main" id="{146BD750-95CA-4EE6-B7F7-16468987F62A}"/>
            </a:ext>
          </a:extLst>
        </xdr:cNvPr>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15" name="テキスト ボックス 414">
          <a:extLst>
            <a:ext uri="{FF2B5EF4-FFF2-40B4-BE49-F238E27FC236}">
              <a16:creationId xmlns:a16="http://schemas.microsoft.com/office/drawing/2014/main" id="{0737242F-1521-4D69-83D0-9CA5F88A952F}"/>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5D98C5ED-00CF-4718-A061-FF13ED69409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918941DD-6BFA-470F-A790-74ED85798C3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70EF339A-77E7-499D-B125-B8F1D0CBD70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F93E52C8-F137-4947-BE95-9A020092535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8F391520-4C53-43E3-B717-868F445C58E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E4E40CB8-4198-4DC9-B2D0-0F099F13E18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436CDB3F-B4EA-4953-AD30-27D6459F582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BF63C987-EC92-4DEC-8E07-5B50364D660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BDA20B0E-9777-43D4-B588-BCB4365FC27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46F8B734-1B34-4F9D-AF22-031B511A16F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AC103E4F-FC51-4260-84D5-7759FD4B246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8766B348-58F6-485F-8EC8-2955D7F4EF8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7B1602E8-F438-42D1-9724-FDE4022CA63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昨年度と比較して、充当可能基金（</a:t>
          </a:r>
          <a:r>
            <a:rPr kumimoji="1" lang="en-US" altLang="ja-JP" sz="1300">
              <a:latin typeface="ＭＳ Ｐゴシック" panose="020B0600070205080204" pitchFamily="50" charset="-128"/>
              <a:ea typeface="ＭＳ Ｐゴシック" panose="020B0600070205080204" pitchFamily="50" charset="-128"/>
            </a:rPr>
            <a:t>+248,291</a:t>
          </a:r>
          <a:r>
            <a:rPr kumimoji="1" lang="ja-JP" altLang="en-US" sz="1300">
              <a:latin typeface="ＭＳ Ｐゴシック" panose="020B0600070205080204" pitchFamily="50" charset="-128"/>
              <a:ea typeface="ＭＳ Ｐゴシック" panose="020B0600070205080204" pitchFamily="50" charset="-128"/>
            </a:rPr>
            <a:t>千円）や基準財政需要額算入見込額（</a:t>
          </a:r>
          <a:r>
            <a:rPr kumimoji="1" lang="en-US" altLang="ja-JP" sz="1300">
              <a:latin typeface="ＭＳ Ｐゴシック" panose="020B0600070205080204" pitchFamily="50" charset="-128"/>
              <a:ea typeface="ＭＳ Ｐゴシック" panose="020B0600070205080204" pitchFamily="50" charset="-128"/>
            </a:rPr>
            <a:t>+417,073</a:t>
          </a:r>
          <a:r>
            <a:rPr kumimoji="1" lang="ja-JP" altLang="en-US" sz="1300">
              <a:latin typeface="ＭＳ Ｐゴシック" panose="020B0600070205080204" pitchFamily="50" charset="-128"/>
              <a:ea typeface="ＭＳ Ｐゴシック" panose="020B0600070205080204" pitchFamily="50" charset="-128"/>
            </a:rPr>
            <a:t>千円）が増加したことにより、</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しかし、今後も大型事業の実施が予定されており地方債現在高の増加が予想され比率の上昇は避けられない状況である。引き続き基金等の水準に注視し財政の健全化を維持していく。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D2E53CEB-F647-4FE3-B1A4-6D19BF3327C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877D0CD6-23C2-48C8-8ABD-E9244C8064F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5D5D892C-209D-45CF-8B5F-1651552FC0E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15C93647-5E47-4B78-9DE8-6435F40D928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FB306490-F5B1-418E-87DD-38D16C28D4F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8C67BADD-D7BF-40BB-AC52-75FDDCB8584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EDE4C7B5-1675-45F3-B620-CF54987402E2}"/>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1D96B9CF-C8BC-428C-AE4D-1246CC93E4C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B330A38A-6EFB-40A1-A32A-6319713FC98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9A1FAE66-451E-4D94-869B-10E8FAB6A18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B4F9F79C-E49F-4E0F-B1E8-0A81CBE5108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4FB43A8B-A3CA-48ED-BE20-C8AEDE717F0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DEF4C4E0-FF17-495C-B1E4-60728C04CD1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E82BFC79-27FD-4AD0-A6BB-38EA1BF852A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86BDC718-1038-42B1-81C0-7B36D853754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AF23B30D-91E8-4B13-8C73-CF2B8B22AE4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F8AE69C5-C1AA-44FD-B471-4321CFE82F1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D47CCF8F-49CD-47E7-B4FD-9499CAEAB433}"/>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6EE6EF12-C30B-4EF5-B246-6A09398C0A5A}"/>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72A335A0-660F-4228-BFF0-64908733DA29}"/>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B24CF649-47EF-4A49-961B-DA73BB6CAAF7}"/>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7B237B9F-FD49-4011-BDE2-D330B7EF76E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39975</xdr:rowOff>
    </xdr:from>
    <xdr:to>
      <xdr:col>81</xdr:col>
      <xdr:colOff>44450</xdr:colOff>
      <xdr:row>16</xdr:row>
      <xdr:rowOff>139942</xdr:rowOff>
    </xdr:to>
    <xdr:cxnSp macro="">
      <xdr:nvCxnSpPr>
        <xdr:cNvPr id="451" name="直線コネクタ 450">
          <a:extLst>
            <a:ext uri="{FF2B5EF4-FFF2-40B4-BE49-F238E27FC236}">
              <a16:creationId xmlns:a16="http://schemas.microsoft.com/office/drawing/2014/main" id="{17E8BF91-92E5-40A3-A5EA-131A013EED65}"/>
            </a:ext>
          </a:extLst>
        </xdr:cNvPr>
        <xdr:cNvCxnSpPr/>
      </xdr:nvCxnSpPr>
      <xdr:spPr>
        <a:xfrm flipV="1">
          <a:off x="16179800" y="2783175"/>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477A6C67-D781-48F9-9491-F57EC987F816}"/>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6A3552D3-7A1D-4B31-81F9-4FBEDE272925}"/>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139942</xdr:rowOff>
    </xdr:from>
    <xdr:to>
      <xdr:col>77</xdr:col>
      <xdr:colOff>44450</xdr:colOff>
      <xdr:row>17</xdr:row>
      <xdr:rowOff>16752</xdr:rowOff>
    </xdr:to>
    <xdr:cxnSp macro="">
      <xdr:nvCxnSpPr>
        <xdr:cNvPr id="454" name="直線コネクタ 453">
          <a:extLst>
            <a:ext uri="{FF2B5EF4-FFF2-40B4-BE49-F238E27FC236}">
              <a16:creationId xmlns:a16="http://schemas.microsoft.com/office/drawing/2014/main" id="{2E61E7DF-065F-4E24-BC33-9B310CC8C165}"/>
            </a:ext>
          </a:extLst>
        </xdr:cNvPr>
        <xdr:cNvCxnSpPr/>
      </xdr:nvCxnSpPr>
      <xdr:spPr>
        <a:xfrm flipV="1">
          <a:off x="15290800" y="28831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35E6DDEA-BFA5-447B-B357-597616FD4A25}"/>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831DEF7-4B40-419E-82A7-3E70C5E92FA5}"/>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111216</xdr:rowOff>
    </xdr:from>
    <xdr:to>
      <xdr:col>72</xdr:col>
      <xdr:colOff>203200</xdr:colOff>
      <xdr:row>17</xdr:row>
      <xdr:rowOff>16752</xdr:rowOff>
    </xdr:to>
    <xdr:cxnSp macro="">
      <xdr:nvCxnSpPr>
        <xdr:cNvPr id="457" name="直線コネクタ 456">
          <a:extLst>
            <a:ext uri="{FF2B5EF4-FFF2-40B4-BE49-F238E27FC236}">
              <a16:creationId xmlns:a16="http://schemas.microsoft.com/office/drawing/2014/main" id="{F579E505-0B1D-46CA-9C46-16C37FE681B0}"/>
            </a:ext>
          </a:extLst>
        </xdr:cNvPr>
        <xdr:cNvCxnSpPr/>
      </xdr:nvCxnSpPr>
      <xdr:spPr>
        <a:xfrm>
          <a:off x="14401800" y="2854416"/>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85DC320A-30D3-4620-99E4-91AF000596A2}"/>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E482DCD7-D13D-412A-BDE1-D383BF38EE27}"/>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111216</xdr:rowOff>
    </xdr:from>
    <xdr:to>
      <xdr:col>68</xdr:col>
      <xdr:colOff>152400</xdr:colOff>
      <xdr:row>17</xdr:row>
      <xdr:rowOff>59267</xdr:rowOff>
    </xdr:to>
    <xdr:cxnSp macro="">
      <xdr:nvCxnSpPr>
        <xdr:cNvPr id="460" name="直線コネクタ 459">
          <a:extLst>
            <a:ext uri="{FF2B5EF4-FFF2-40B4-BE49-F238E27FC236}">
              <a16:creationId xmlns:a16="http://schemas.microsoft.com/office/drawing/2014/main" id="{A9D87CEC-857A-4D5D-8D50-96F4F1F0AECA}"/>
            </a:ext>
          </a:extLst>
        </xdr:cNvPr>
        <xdr:cNvCxnSpPr/>
      </xdr:nvCxnSpPr>
      <xdr:spPr>
        <a:xfrm flipV="1">
          <a:off x="13512800" y="2854416"/>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61" name="フローチャート: 判断 460">
          <a:extLst>
            <a:ext uri="{FF2B5EF4-FFF2-40B4-BE49-F238E27FC236}">
              <a16:creationId xmlns:a16="http://schemas.microsoft.com/office/drawing/2014/main" id="{FA422932-EE0D-43D4-AD4E-01CF8DDB7748}"/>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62" name="テキスト ボックス 461">
          <a:extLst>
            <a:ext uri="{FF2B5EF4-FFF2-40B4-BE49-F238E27FC236}">
              <a16:creationId xmlns:a16="http://schemas.microsoft.com/office/drawing/2014/main" id="{778570BD-347A-4F60-A71C-75762607EEB9}"/>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a:extLst>
            <a:ext uri="{FF2B5EF4-FFF2-40B4-BE49-F238E27FC236}">
              <a16:creationId xmlns:a16="http://schemas.microsoft.com/office/drawing/2014/main" id="{F94C41C1-2F8A-45FC-B025-C904A37E398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a:extLst>
            <a:ext uri="{FF2B5EF4-FFF2-40B4-BE49-F238E27FC236}">
              <a16:creationId xmlns:a16="http://schemas.microsoft.com/office/drawing/2014/main" id="{AD8FC00B-0E1E-42AB-91D0-49D12E956C0D}"/>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6FAC8869-C78C-403B-969E-C58446A8878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89E11DE4-B25A-406C-9C46-D4157CCEF8A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65EA2563-BCF9-44C8-B332-7C8AAF05DA4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ED721C46-035C-499D-B36D-11E8833B661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6BF1F783-7FC8-4DD3-8850-D3287921A11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160625</xdr:rowOff>
    </xdr:from>
    <xdr:to>
      <xdr:col>81</xdr:col>
      <xdr:colOff>95250</xdr:colOff>
      <xdr:row>16</xdr:row>
      <xdr:rowOff>90775</xdr:rowOff>
    </xdr:to>
    <xdr:sp macro="" textlink="">
      <xdr:nvSpPr>
        <xdr:cNvPr id="470" name="楕円 469">
          <a:extLst>
            <a:ext uri="{FF2B5EF4-FFF2-40B4-BE49-F238E27FC236}">
              <a16:creationId xmlns:a16="http://schemas.microsoft.com/office/drawing/2014/main" id="{2390668D-925C-406F-A1E8-72459701E1AB}"/>
            </a:ext>
          </a:extLst>
        </xdr:cNvPr>
        <xdr:cNvSpPr/>
      </xdr:nvSpPr>
      <xdr:spPr>
        <a:xfrm>
          <a:off x="169672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132702</xdr:rowOff>
    </xdr:from>
    <xdr:ext cx="762000" cy="259045"/>
    <xdr:sp macro="" textlink="">
      <xdr:nvSpPr>
        <xdr:cNvPr id="471" name="将来負担の状況該当値テキスト">
          <a:extLst>
            <a:ext uri="{FF2B5EF4-FFF2-40B4-BE49-F238E27FC236}">
              <a16:creationId xmlns:a16="http://schemas.microsoft.com/office/drawing/2014/main" id="{03438A0A-0A9B-4DBB-9D2D-87FBFB005491}"/>
            </a:ext>
          </a:extLst>
        </xdr:cNvPr>
        <xdr:cNvSpPr txBox="1"/>
      </xdr:nvSpPr>
      <xdr:spPr>
        <a:xfrm>
          <a:off x="17106900" y="270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89142</xdr:rowOff>
    </xdr:from>
    <xdr:to>
      <xdr:col>77</xdr:col>
      <xdr:colOff>95250</xdr:colOff>
      <xdr:row>17</xdr:row>
      <xdr:rowOff>19292</xdr:rowOff>
    </xdr:to>
    <xdr:sp macro="" textlink="">
      <xdr:nvSpPr>
        <xdr:cNvPr id="472" name="楕円 471">
          <a:extLst>
            <a:ext uri="{FF2B5EF4-FFF2-40B4-BE49-F238E27FC236}">
              <a16:creationId xmlns:a16="http://schemas.microsoft.com/office/drawing/2014/main" id="{2713EB6B-0C49-4545-92F5-40C1D1974ED0}"/>
            </a:ext>
          </a:extLst>
        </xdr:cNvPr>
        <xdr:cNvSpPr/>
      </xdr:nvSpPr>
      <xdr:spPr>
        <a:xfrm>
          <a:off x="16129000" y="2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4069</xdr:rowOff>
    </xdr:from>
    <xdr:ext cx="736600" cy="259045"/>
    <xdr:sp macro="" textlink="">
      <xdr:nvSpPr>
        <xdr:cNvPr id="473" name="テキスト ボックス 472">
          <a:extLst>
            <a:ext uri="{FF2B5EF4-FFF2-40B4-BE49-F238E27FC236}">
              <a16:creationId xmlns:a16="http://schemas.microsoft.com/office/drawing/2014/main" id="{77955BD3-C6B0-4487-8B9F-518AA7772DCB}"/>
            </a:ext>
          </a:extLst>
        </xdr:cNvPr>
        <xdr:cNvSpPr txBox="1"/>
      </xdr:nvSpPr>
      <xdr:spPr>
        <a:xfrm>
          <a:off x="15798800" y="291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137402</xdr:rowOff>
    </xdr:from>
    <xdr:to>
      <xdr:col>73</xdr:col>
      <xdr:colOff>44450</xdr:colOff>
      <xdr:row>17</xdr:row>
      <xdr:rowOff>67552</xdr:rowOff>
    </xdr:to>
    <xdr:sp macro="" textlink="">
      <xdr:nvSpPr>
        <xdr:cNvPr id="474" name="楕円 473">
          <a:extLst>
            <a:ext uri="{FF2B5EF4-FFF2-40B4-BE49-F238E27FC236}">
              <a16:creationId xmlns:a16="http://schemas.microsoft.com/office/drawing/2014/main" id="{87099FC9-F2F5-44C9-A480-3AD41EF988BA}"/>
            </a:ext>
          </a:extLst>
        </xdr:cNvPr>
        <xdr:cNvSpPr/>
      </xdr:nvSpPr>
      <xdr:spPr>
        <a:xfrm>
          <a:off x="15240000" y="28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52329</xdr:rowOff>
    </xdr:from>
    <xdr:ext cx="762000" cy="259045"/>
    <xdr:sp macro="" textlink="">
      <xdr:nvSpPr>
        <xdr:cNvPr id="475" name="テキスト ボックス 474">
          <a:extLst>
            <a:ext uri="{FF2B5EF4-FFF2-40B4-BE49-F238E27FC236}">
              <a16:creationId xmlns:a16="http://schemas.microsoft.com/office/drawing/2014/main" id="{040E3487-613E-4102-8B57-EF1E1A16171D}"/>
            </a:ext>
          </a:extLst>
        </xdr:cNvPr>
        <xdr:cNvSpPr txBox="1"/>
      </xdr:nvSpPr>
      <xdr:spPr>
        <a:xfrm>
          <a:off x="14909800" y="29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60416</xdr:rowOff>
    </xdr:from>
    <xdr:to>
      <xdr:col>68</xdr:col>
      <xdr:colOff>203200</xdr:colOff>
      <xdr:row>16</xdr:row>
      <xdr:rowOff>162016</xdr:rowOff>
    </xdr:to>
    <xdr:sp macro="" textlink="">
      <xdr:nvSpPr>
        <xdr:cNvPr id="476" name="楕円 475">
          <a:extLst>
            <a:ext uri="{FF2B5EF4-FFF2-40B4-BE49-F238E27FC236}">
              <a16:creationId xmlns:a16="http://schemas.microsoft.com/office/drawing/2014/main" id="{1F335152-0A77-42A3-A51C-2717B090F144}"/>
            </a:ext>
          </a:extLst>
        </xdr:cNvPr>
        <xdr:cNvSpPr/>
      </xdr:nvSpPr>
      <xdr:spPr>
        <a:xfrm>
          <a:off x="14351000" y="28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146793</xdr:rowOff>
    </xdr:from>
    <xdr:ext cx="762000" cy="259045"/>
    <xdr:sp macro="" textlink="">
      <xdr:nvSpPr>
        <xdr:cNvPr id="477" name="テキスト ボックス 476">
          <a:extLst>
            <a:ext uri="{FF2B5EF4-FFF2-40B4-BE49-F238E27FC236}">
              <a16:creationId xmlns:a16="http://schemas.microsoft.com/office/drawing/2014/main" id="{6395152B-0F2E-491B-89CA-53EF5083456C}"/>
            </a:ext>
          </a:extLst>
        </xdr:cNvPr>
        <xdr:cNvSpPr txBox="1"/>
      </xdr:nvSpPr>
      <xdr:spPr>
        <a:xfrm>
          <a:off x="14020800" y="288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78" name="楕円 477">
          <a:extLst>
            <a:ext uri="{FF2B5EF4-FFF2-40B4-BE49-F238E27FC236}">
              <a16:creationId xmlns:a16="http://schemas.microsoft.com/office/drawing/2014/main" id="{94AEA768-8120-4E76-9735-DDD2E61ABDD3}"/>
            </a:ext>
          </a:extLst>
        </xdr:cNvPr>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79" name="テキスト ボックス 478">
          <a:extLst>
            <a:ext uri="{FF2B5EF4-FFF2-40B4-BE49-F238E27FC236}">
              <a16:creationId xmlns:a16="http://schemas.microsoft.com/office/drawing/2014/main" id="{C634A768-8FA8-4DD7-BA64-585E86C89F35}"/>
            </a:ext>
          </a:extLst>
        </xdr:cNvPr>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A4187B7-2FF3-4C24-A40D-A003A5276034}"/>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5E2D2B9-EFB0-41D8-A011-C63D777A610F}"/>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46F6EBE-B419-4660-9071-DE7FDAB2A58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D7862D68-665F-4CA2-8D89-D4E478FABD3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6184FB8-996F-4A53-BE49-5D01832DA65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B8D2C01-82C0-4116-A4B1-8FD0427C2CEE}"/>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60E5C78D-4605-49B0-8B30-07541805763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2BFD4E72-CC5F-4B93-AACB-9AD425749F37}"/>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CD1C1CA-9B6B-45C8-B271-FBC9C804DBD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800C014-798B-4B2A-8A0B-02C3F3A2BA1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A96DA3C-608D-4EDB-ACE7-A8C7ED4FA73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33,711
33,204
64.25
11,510,452
11,023,252
414,422
7,298,768
9,725,546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4039E1E-F096-443E-9729-F2B5AC67DB4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D955041-E30A-4B01-AF5E-D233C32D56A4}"/>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BCD8259-B447-49BB-BCD1-4857D2ABFD6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85B1FC9-FABD-41DC-A709-08782A16222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44D893D-34D9-48C8-814D-EC5F2AA6CFC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938B882C-7B04-4333-8279-3ED6B3C8021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76F2E32-0E07-475C-AD47-3336A8FF246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38157601-E5F0-4856-95B7-EC7739C1A40C}"/>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5024993A-BE97-4BBD-80A9-241D107D5A7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6F1613AA-B8CD-48E8-97A4-1E6486BF5BEB}"/>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1A97EEC-7DE0-4906-96B3-E7C1C5D8C7F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E7035C06-23DF-4E24-BFC0-FBF981CEE9D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B5C70F38-FF0F-4B30-BDEE-CDAFB3703011}"/>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BFE0529-392D-4E25-BA0A-A24A67F41F7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36360B4F-7FBD-4A5F-A37D-14D6E7614594}"/>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85A7D65-940B-465D-9110-4164A5529501}"/>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9B03731D-E200-4E96-AA6B-F2DD085F860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DB487970-1A7D-4BDD-B4A5-DD105D3EC117}"/>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4128D5D-9713-4D34-B1EF-0E31AE83EF28}"/>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EAEB175B-1D4B-448A-8C8C-A5E29047314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9107EDDE-EF85-4AEF-8166-12AB5DAB64D3}"/>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DB7DF700-C5CA-4DB1-913B-D8FC158F5F8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FB57010-9923-4199-96F6-06B8F09FF855}"/>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BEDE483-A1AD-409B-8F15-037E502423C1}"/>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4DE3A83-B9D9-4DCC-AF1C-7935235E4B1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5C6C7F67-3E43-4DB4-8D81-102A1C0FEF0A}"/>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2979260-258E-4C8C-ABE7-FD47A33A9D0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1896649-7CB7-474F-B3B4-8B22034CB37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65D1EB2-743C-4E63-A38C-666F649D7A11}"/>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31AB08F-FC7D-40D4-9B8C-4559D0022C54}"/>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5A05629C-695A-4E6D-A260-1D0F9FAD3659}"/>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CCCEA35-072E-4BBD-A2E8-9101E8F710E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引き続き類似団体平均と比較して低い数値で推移している。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消防事務を他団体へ委託しているほか、ごみ処理業務や小中学校給食センター調理業務等を民間委託で実施していることが要因としてあげられる。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ポイント増加している。これは給料の増加による基本給の増や期末勤勉手当の増によるものである。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今後も、町計画に基づき職員数の適正管理に努める。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58B6E49-D8A1-4902-BFD1-0AE0AF4455A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5E45A2C-3F2D-4090-8BA7-4470B3A41547}"/>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0FCA6B8-3569-40AC-BDD3-5AE8FA46A29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74BD515-1CBA-4194-85D7-6690D382C131}"/>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CD930CD5-FF43-40B0-9A8B-B6980669CE48}"/>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4C05C421-2281-45C5-B488-32801F11F167}"/>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A195596E-81D1-4CBD-866C-9EFEA03052D1}"/>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949A78C4-FB37-43CC-8192-1BB16DF53F91}"/>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2D7FB252-F882-4AB7-B35B-262CB6AD232B}"/>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4BB9F060-34DA-41D2-9584-BEC68BFB49E8}"/>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BB9DA2EB-17DC-480C-8B08-0B634F06FEBE}"/>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51B321BF-901D-402F-96F6-86D136CE0D19}"/>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D47348ED-2E49-4DFC-91EE-18FF981AA1B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265E80FC-5BE3-48CE-B575-8BA83A4B36C3}"/>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A2EEEF9D-CEAC-4328-A4BA-AC4E37C862BD}"/>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4549D779-0A2F-44E8-B9E3-5D41B97FF26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63B8EA2D-6FE1-4613-9155-7DAB08F41392}"/>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8397349A-F782-4D96-8847-4749941EB351}"/>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B79B93A-4CEC-4C63-9CED-95D94212730E}"/>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B39541F-ED7E-4AED-AE08-1E16AF566EB2}"/>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CE6930B5-900A-4E70-B7E6-0D23CA29C361}"/>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DAC0EB5D-1E2D-4345-AE2A-57B3371E0AF7}"/>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7A640CCE-6299-4C58-814F-84922045E29A}"/>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36</xdr:row>
      <xdr:rowOff>104140</xdr:rowOff>
    </xdr:to>
    <xdr:cxnSp macro="">
      <xdr:nvCxnSpPr>
        <xdr:cNvPr id="68" name="直線コネクタ 67">
          <a:extLst>
            <a:ext uri="{FF2B5EF4-FFF2-40B4-BE49-F238E27FC236}">
              <a16:creationId xmlns:a16="http://schemas.microsoft.com/office/drawing/2014/main" id="{50A7E501-CE88-4917-A4BE-634C2E671643}"/>
            </a:ext>
          </a:extLst>
        </xdr:cNvPr>
        <xdr:cNvCxnSpPr/>
      </xdr:nvCxnSpPr>
      <xdr:spPr>
        <a:xfrm>
          <a:off x="3987800" y="625021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2E4BEC08-90C2-48B8-96B8-7B94FB6D2277}"/>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2F6D33CB-B0CF-487C-A09A-C3E2D3175FEF}"/>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25763</xdr:rowOff>
    </xdr:from>
    <xdr:to>
      <xdr:col>19</xdr:col>
      <xdr:colOff>187325</xdr:colOff>
      <xdr:row>36</xdr:row>
      <xdr:rowOff>78014</xdr:rowOff>
    </xdr:to>
    <xdr:cxnSp macro="">
      <xdr:nvCxnSpPr>
        <xdr:cNvPr id="71" name="直線コネクタ 70">
          <a:extLst>
            <a:ext uri="{FF2B5EF4-FFF2-40B4-BE49-F238E27FC236}">
              <a16:creationId xmlns:a16="http://schemas.microsoft.com/office/drawing/2014/main" id="{A6AD513B-CD02-43CC-8EFD-24919BC02F12}"/>
            </a:ext>
          </a:extLst>
        </xdr:cNvPr>
        <xdr:cNvCxnSpPr/>
      </xdr:nvCxnSpPr>
      <xdr:spPr>
        <a:xfrm>
          <a:off x="3098800" y="61979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DEDE3762-C743-459E-935B-C790F795228C}"/>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a:extLst>
            <a:ext uri="{FF2B5EF4-FFF2-40B4-BE49-F238E27FC236}">
              <a16:creationId xmlns:a16="http://schemas.microsoft.com/office/drawing/2014/main" id="{0F9C97CF-2A7A-48E5-B026-0E7571FA786D}"/>
            </a:ext>
          </a:extLst>
        </xdr:cNvPr>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171087</xdr:rowOff>
    </xdr:from>
    <xdr:to>
      <xdr:col>15</xdr:col>
      <xdr:colOff>98425</xdr:colOff>
      <xdr:row>36</xdr:row>
      <xdr:rowOff>25763</xdr:rowOff>
    </xdr:to>
    <xdr:cxnSp macro="">
      <xdr:nvCxnSpPr>
        <xdr:cNvPr id="74" name="直線コネクタ 73">
          <a:extLst>
            <a:ext uri="{FF2B5EF4-FFF2-40B4-BE49-F238E27FC236}">
              <a16:creationId xmlns:a16="http://schemas.microsoft.com/office/drawing/2014/main" id="{AC141534-903B-4E0F-9E3E-96B31B78FFC3}"/>
            </a:ext>
          </a:extLst>
        </xdr:cNvPr>
        <xdr:cNvCxnSpPr/>
      </xdr:nvCxnSpPr>
      <xdr:spPr>
        <a:xfrm>
          <a:off x="2209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F73F4F99-D815-48CF-AD96-AEE1AF2D4A06}"/>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a:extLst>
            <a:ext uri="{FF2B5EF4-FFF2-40B4-BE49-F238E27FC236}">
              <a16:creationId xmlns:a16="http://schemas.microsoft.com/office/drawing/2014/main" id="{891BC81D-55A5-4719-8B1D-F3CCC71D3A38}"/>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171087</xdr:rowOff>
    </xdr:from>
    <xdr:to>
      <xdr:col>11</xdr:col>
      <xdr:colOff>9525</xdr:colOff>
      <xdr:row>36</xdr:row>
      <xdr:rowOff>6169</xdr:rowOff>
    </xdr:to>
    <xdr:cxnSp macro="">
      <xdr:nvCxnSpPr>
        <xdr:cNvPr id="77" name="直線コネクタ 76">
          <a:extLst>
            <a:ext uri="{FF2B5EF4-FFF2-40B4-BE49-F238E27FC236}">
              <a16:creationId xmlns:a16="http://schemas.microsoft.com/office/drawing/2014/main" id="{812A0521-B6C8-4869-9FA1-8413D7D262C4}"/>
            </a:ext>
          </a:extLst>
        </xdr:cNvPr>
        <xdr:cNvCxnSpPr/>
      </xdr:nvCxnSpPr>
      <xdr:spPr>
        <a:xfrm flipV="1">
          <a:off x="1320800" y="6171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8" name="フローチャート: 判断 77">
          <a:extLst>
            <a:ext uri="{FF2B5EF4-FFF2-40B4-BE49-F238E27FC236}">
              <a16:creationId xmlns:a16="http://schemas.microsoft.com/office/drawing/2014/main" id="{014B8FE1-7E08-455C-8B5D-41BC922C417E}"/>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9" name="テキスト ボックス 78">
          <a:extLst>
            <a:ext uri="{FF2B5EF4-FFF2-40B4-BE49-F238E27FC236}">
              <a16:creationId xmlns:a16="http://schemas.microsoft.com/office/drawing/2014/main" id="{1BD2E137-6621-4E6F-A217-C1767FD9C0BC}"/>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a:extLst>
            <a:ext uri="{FF2B5EF4-FFF2-40B4-BE49-F238E27FC236}">
              <a16:creationId xmlns:a16="http://schemas.microsoft.com/office/drawing/2014/main" id="{53E78375-70D2-4B71-9973-10ABEAD4E1A0}"/>
            </a:ext>
          </a:extLst>
        </xdr:cNvPr>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a:extLst>
            <a:ext uri="{FF2B5EF4-FFF2-40B4-BE49-F238E27FC236}">
              <a16:creationId xmlns:a16="http://schemas.microsoft.com/office/drawing/2014/main" id="{7AA4E948-6F35-4FD3-B031-14A7A2A1B829}"/>
            </a:ext>
          </a:extLst>
        </xdr:cNvPr>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272D4DEF-7F74-43D9-87A9-88921D9CDBF8}"/>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CC3E3E25-4C72-48C9-B993-C2065EA72F7F}"/>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793A608D-C28E-4BB9-978B-0092905E768D}"/>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5C182477-DDF1-4E6F-9B2B-3CDF3D60C717}"/>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24862095-A1CC-4E68-ABB1-5FB9EE2480D9}"/>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7" name="楕円 86">
          <a:extLst>
            <a:ext uri="{FF2B5EF4-FFF2-40B4-BE49-F238E27FC236}">
              <a16:creationId xmlns:a16="http://schemas.microsoft.com/office/drawing/2014/main" id="{573B11FF-F7BA-47EF-927D-04D0E5515204}"/>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8" name="人件費該当値テキスト">
          <a:extLst>
            <a:ext uri="{FF2B5EF4-FFF2-40B4-BE49-F238E27FC236}">
              <a16:creationId xmlns:a16="http://schemas.microsoft.com/office/drawing/2014/main" id="{2CEED5F9-5762-4DEF-B0A5-5E4C756C3835}"/>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a:extLst>
            <a:ext uri="{FF2B5EF4-FFF2-40B4-BE49-F238E27FC236}">
              <a16:creationId xmlns:a16="http://schemas.microsoft.com/office/drawing/2014/main" id="{1E6466E7-9931-43A9-A06B-45787A820D6C}"/>
            </a:ext>
          </a:extLst>
        </xdr:cNvPr>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90" name="テキスト ボックス 89">
          <a:extLst>
            <a:ext uri="{FF2B5EF4-FFF2-40B4-BE49-F238E27FC236}">
              <a16:creationId xmlns:a16="http://schemas.microsoft.com/office/drawing/2014/main" id="{AFFD9D24-0BCF-41B1-8A6A-48433AAE4076}"/>
            </a:ext>
          </a:extLst>
        </xdr:cNvPr>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146413</xdr:rowOff>
    </xdr:from>
    <xdr:to>
      <xdr:col>15</xdr:col>
      <xdr:colOff>149225</xdr:colOff>
      <xdr:row>36</xdr:row>
      <xdr:rowOff>76563</xdr:rowOff>
    </xdr:to>
    <xdr:sp macro="" textlink="">
      <xdr:nvSpPr>
        <xdr:cNvPr id="91" name="楕円 90">
          <a:extLst>
            <a:ext uri="{FF2B5EF4-FFF2-40B4-BE49-F238E27FC236}">
              <a16:creationId xmlns:a16="http://schemas.microsoft.com/office/drawing/2014/main" id="{C8B1180B-D701-491D-B9DB-C3E0E52075F9}"/>
            </a:ext>
          </a:extLst>
        </xdr:cNvPr>
        <xdr:cNvSpPr/>
      </xdr:nvSpPr>
      <xdr:spPr>
        <a:xfrm>
          <a:off x="3048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86740</xdr:rowOff>
    </xdr:from>
    <xdr:ext cx="762000" cy="259045"/>
    <xdr:sp macro="" textlink="">
      <xdr:nvSpPr>
        <xdr:cNvPr id="92" name="テキスト ボックス 91">
          <a:extLst>
            <a:ext uri="{FF2B5EF4-FFF2-40B4-BE49-F238E27FC236}">
              <a16:creationId xmlns:a16="http://schemas.microsoft.com/office/drawing/2014/main" id="{93DCDE7A-D2AF-4165-BF30-35C43EA78D71}"/>
            </a:ext>
          </a:extLst>
        </xdr:cNvPr>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120287</xdr:rowOff>
    </xdr:from>
    <xdr:to>
      <xdr:col>11</xdr:col>
      <xdr:colOff>60325</xdr:colOff>
      <xdr:row>36</xdr:row>
      <xdr:rowOff>50437</xdr:rowOff>
    </xdr:to>
    <xdr:sp macro="" textlink="">
      <xdr:nvSpPr>
        <xdr:cNvPr id="93" name="楕円 92">
          <a:extLst>
            <a:ext uri="{FF2B5EF4-FFF2-40B4-BE49-F238E27FC236}">
              <a16:creationId xmlns:a16="http://schemas.microsoft.com/office/drawing/2014/main" id="{3724EF28-B9D4-4A48-937D-B13E8A849F58}"/>
            </a:ext>
          </a:extLst>
        </xdr:cNvPr>
        <xdr:cNvSpPr/>
      </xdr:nvSpPr>
      <xdr:spPr>
        <a:xfrm>
          <a:off x="2159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60614</xdr:rowOff>
    </xdr:from>
    <xdr:ext cx="762000" cy="259045"/>
    <xdr:sp macro="" textlink="">
      <xdr:nvSpPr>
        <xdr:cNvPr id="94" name="テキスト ボックス 93">
          <a:extLst>
            <a:ext uri="{FF2B5EF4-FFF2-40B4-BE49-F238E27FC236}">
              <a16:creationId xmlns:a16="http://schemas.microsoft.com/office/drawing/2014/main" id="{C2DAFA7C-E36C-4A13-BCAF-7111977EC8EE}"/>
            </a:ext>
          </a:extLst>
        </xdr:cNvPr>
        <xdr:cNvSpPr txBox="1"/>
      </xdr:nvSpPr>
      <xdr:spPr>
        <a:xfrm>
          <a:off x="1828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126819</xdr:rowOff>
    </xdr:from>
    <xdr:to>
      <xdr:col>6</xdr:col>
      <xdr:colOff>171450</xdr:colOff>
      <xdr:row>36</xdr:row>
      <xdr:rowOff>56969</xdr:rowOff>
    </xdr:to>
    <xdr:sp macro="" textlink="">
      <xdr:nvSpPr>
        <xdr:cNvPr id="95" name="楕円 94">
          <a:extLst>
            <a:ext uri="{FF2B5EF4-FFF2-40B4-BE49-F238E27FC236}">
              <a16:creationId xmlns:a16="http://schemas.microsoft.com/office/drawing/2014/main" id="{F338F5B3-7B99-4B47-B9BD-3382E584928B}"/>
            </a:ext>
          </a:extLst>
        </xdr:cNvPr>
        <xdr:cNvSpPr/>
      </xdr:nvSpPr>
      <xdr:spPr>
        <a:xfrm>
          <a:off x="1270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67146</xdr:rowOff>
    </xdr:from>
    <xdr:ext cx="762000" cy="259045"/>
    <xdr:sp macro="" textlink="">
      <xdr:nvSpPr>
        <xdr:cNvPr id="96" name="テキスト ボックス 95">
          <a:extLst>
            <a:ext uri="{FF2B5EF4-FFF2-40B4-BE49-F238E27FC236}">
              <a16:creationId xmlns:a16="http://schemas.microsoft.com/office/drawing/2014/main" id="{BB20E778-6CE6-43B4-A6C0-E827BCA26BB4}"/>
            </a:ext>
          </a:extLst>
        </xdr:cNvPr>
        <xdr:cNvSpPr txBox="1"/>
      </xdr:nvSpPr>
      <xdr:spPr>
        <a:xfrm>
          <a:off x="939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B58E5460-6C0D-4BA3-A972-7676512E5AE2}"/>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6AE7C79B-42F5-4938-8F60-20B2D9B7D41D}"/>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BC208523-714F-49EE-B164-65C5A6930CE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B7B5EA6E-ABB1-438E-815A-950FF7A8E24E}"/>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DA4146D5-A521-4C70-BEB1-13CED45EF89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A57B5E02-3996-4193-A0CB-D98EBDCB84F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ABF5D419-EF8F-4A70-B389-E9008F6F1E9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5AA477E7-9377-4D2D-9208-03699633E69D}"/>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724BEBBC-C6DB-4D01-8EE0-8414B4D4C5D6}"/>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6CDCD7DC-3D68-47ED-A34A-47A53E2519D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77641708-35EC-425E-91EC-FC7F7FA2178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これは昨年度まで計上していた維持管理費を見直しにより維持補修費に移行したことが大きな要因である。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月から町内の小中学校に導入した情報機器端末や各種システムの使用料が増加している。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EE803C6A-51F3-4BAB-9E1D-4FC2155AF5B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3CD5CA97-E33C-4B38-8041-EFBB58A04482}"/>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D82FD904-FF6E-4DC3-9340-E02EE8805883}"/>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364CD61C-5EE9-4DC9-B071-C4494EDA27DC}"/>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81ED01FF-20D2-4F71-8327-BC1C2414DCC6}"/>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4CB69793-B936-492B-91D6-F06679ED6AC9}"/>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C13DF0A4-7F3B-40AC-8065-9E22FF60F4B4}"/>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13EC3D58-C5C8-418E-A090-36D2828CA1A5}"/>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E80894AC-DEFA-47AA-9062-D481C68D2715}"/>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BADB7636-30F9-4A65-8EDB-B299CE68B302}"/>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55423D2B-2621-437D-868C-8182B6C94AEE}"/>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5C5B76A6-D934-4A73-B8F1-966D490F8732}"/>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200780C1-DEE5-4EA3-9155-8299F7A8B4C2}"/>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F2B8B10B-ABD6-45AD-9E31-02E727AA37A8}"/>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92BC0ABC-1123-4C71-AA07-1C8372166E49}"/>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8A8C939C-DA7F-4807-9736-07407B40E66B}"/>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19F3C8AF-A963-4603-93E6-E1C3661E16A9}"/>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7EE682F-17B7-4ABA-B068-12CE79A1715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6C2B7BC5-2442-4356-8A8F-B0CE1309DABC}"/>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B2ACF1C5-BA1C-435E-A390-7B94C48BA021}"/>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601BDBE0-35F3-48ED-815C-C35624D18979}"/>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15</xdr:row>
      <xdr:rowOff>123190</xdr:rowOff>
    </xdr:to>
    <xdr:cxnSp macro="">
      <xdr:nvCxnSpPr>
        <xdr:cNvPr id="129" name="直線コネクタ 128">
          <a:extLst>
            <a:ext uri="{FF2B5EF4-FFF2-40B4-BE49-F238E27FC236}">
              <a16:creationId xmlns:a16="http://schemas.microsoft.com/office/drawing/2014/main" id="{16612937-8508-4DBC-A23C-65FB1A5B49CA}"/>
            </a:ext>
          </a:extLst>
        </xdr:cNvPr>
        <xdr:cNvCxnSpPr/>
      </xdr:nvCxnSpPr>
      <xdr:spPr>
        <a:xfrm flipV="1">
          <a:off x="15671800" y="24968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8BC05B33-DAF9-4D1B-8EBE-F317A598E8E3}"/>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A99E5B59-5C49-4BD2-8A5B-B50A1B37AD01}"/>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123190</xdr:rowOff>
    </xdr:to>
    <xdr:cxnSp macro="">
      <xdr:nvCxnSpPr>
        <xdr:cNvPr id="132" name="直線コネクタ 131">
          <a:extLst>
            <a:ext uri="{FF2B5EF4-FFF2-40B4-BE49-F238E27FC236}">
              <a16:creationId xmlns:a16="http://schemas.microsoft.com/office/drawing/2014/main" id="{6CA0E988-B2F9-405E-972E-A602A8665FCB}"/>
            </a:ext>
          </a:extLst>
        </xdr:cNvPr>
        <xdr:cNvCxnSpPr/>
      </xdr:nvCxnSpPr>
      <xdr:spPr>
        <a:xfrm>
          <a:off x="14782800" y="265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B6D94947-ACA4-4AC2-9E2B-118FBEC93C91}"/>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a:extLst>
            <a:ext uri="{FF2B5EF4-FFF2-40B4-BE49-F238E27FC236}">
              <a16:creationId xmlns:a16="http://schemas.microsoft.com/office/drawing/2014/main" id="{C1A07B46-3F0E-48C3-AFCB-6363142D5758}"/>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85090</xdr:rowOff>
    </xdr:to>
    <xdr:cxnSp macro="">
      <xdr:nvCxnSpPr>
        <xdr:cNvPr id="135" name="直線コネクタ 134">
          <a:extLst>
            <a:ext uri="{FF2B5EF4-FFF2-40B4-BE49-F238E27FC236}">
              <a16:creationId xmlns:a16="http://schemas.microsoft.com/office/drawing/2014/main" id="{2FF26382-A052-4678-A485-D010F8A69F58}"/>
            </a:ext>
          </a:extLst>
        </xdr:cNvPr>
        <xdr:cNvCxnSpPr/>
      </xdr:nvCxnSpPr>
      <xdr:spPr>
        <a:xfrm>
          <a:off x="13893800" y="260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FB99DA94-C65D-449C-943E-EA84F6F106B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2DC9A783-EDF0-4A20-ADA9-04DAE756AD62}"/>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74A5D635-8711-4F0F-B653-48B5685FCB5C}"/>
            </a:ext>
          </a:extLst>
        </xdr:cNvPr>
        <xdr:cNvCxnSpPr/>
      </xdr:nvCxnSpPr>
      <xdr:spPr>
        <a:xfrm>
          <a:off x="13004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9" name="フローチャート: 判断 138">
          <a:extLst>
            <a:ext uri="{FF2B5EF4-FFF2-40B4-BE49-F238E27FC236}">
              <a16:creationId xmlns:a16="http://schemas.microsoft.com/office/drawing/2014/main" id="{059319D8-DBF3-406F-8DB7-5B602CD616E7}"/>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40" name="テキスト ボックス 139">
          <a:extLst>
            <a:ext uri="{FF2B5EF4-FFF2-40B4-BE49-F238E27FC236}">
              <a16:creationId xmlns:a16="http://schemas.microsoft.com/office/drawing/2014/main" id="{AF76F8B6-82FF-405F-8643-B7BD998A3DFD}"/>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a:extLst>
            <a:ext uri="{FF2B5EF4-FFF2-40B4-BE49-F238E27FC236}">
              <a16:creationId xmlns:a16="http://schemas.microsoft.com/office/drawing/2014/main" id="{49AC6E02-6316-4E19-B634-47AF634051B2}"/>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a:extLst>
            <a:ext uri="{FF2B5EF4-FFF2-40B4-BE49-F238E27FC236}">
              <a16:creationId xmlns:a16="http://schemas.microsoft.com/office/drawing/2014/main" id="{48CF0DC1-D9B4-435B-A584-50A198DDBD85}"/>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F0C5F1BD-0063-4BFA-8B71-61BCDD31DF8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6CE5132-34BE-4713-A813-FCB5BEBA20CD}"/>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BBCB1B40-5128-4216-8465-6938C33BA5D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9CCF2C22-9F40-4C64-8F1B-E06BFF1886D2}"/>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730ADEE-952B-49AA-A74F-D1235F5BE0C4}"/>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48" name="楕円 147">
          <a:extLst>
            <a:ext uri="{FF2B5EF4-FFF2-40B4-BE49-F238E27FC236}">
              <a16:creationId xmlns:a16="http://schemas.microsoft.com/office/drawing/2014/main" id="{329BBC80-AB3C-43CB-8614-F2083785684A}"/>
            </a:ext>
          </a:extLst>
        </xdr:cNvPr>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62247</xdr:rowOff>
    </xdr:from>
    <xdr:ext cx="762000" cy="259045"/>
    <xdr:sp macro="" textlink="">
      <xdr:nvSpPr>
        <xdr:cNvPr id="149" name="物件費該当値テキスト">
          <a:extLst>
            <a:ext uri="{FF2B5EF4-FFF2-40B4-BE49-F238E27FC236}">
              <a16:creationId xmlns:a16="http://schemas.microsoft.com/office/drawing/2014/main" id="{90906F77-5D05-465A-8F12-D36E1F40723F}"/>
            </a:ext>
          </a:extLst>
        </xdr:cNvPr>
        <xdr:cNvSpPr txBox="1"/>
      </xdr:nvSpPr>
      <xdr:spPr>
        <a:xfrm>
          <a:off x="165989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50" name="楕円 149">
          <a:extLst>
            <a:ext uri="{FF2B5EF4-FFF2-40B4-BE49-F238E27FC236}">
              <a16:creationId xmlns:a16="http://schemas.microsoft.com/office/drawing/2014/main" id="{EBE3EBCB-E470-40A9-A538-E5EAB45AB74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51" name="テキスト ボックス 150">
          <a:extLst>
            <a:ext uri="{FF2B5EF4-FFF2-40B4-BE49-F238E27FC236}">
              <a16:creationId xmlns:a16="http://schemas.microsoft.com/office/drawing/2014/main" id="{BB8221F4-34CB-426A-B0ED-6F152A83511D}"/>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52" name="楕円 151">
          <a:extLst>
            <a:ext uri="{FF2B5EF4-FFF2-40B4-BE49-F238E27FC236}">
              <a16:creationId xmlns:a16="http://schemas.microsoft.com/office/drawing/2014/main" id="{ED24C584-9086-4C6B-88C0-EC8BAED6BD19}"/>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53" name="テキスト ボックス 152">
          <a:extLst>
            <a:ext uri="{FF2B5EF4-FFF2-40B4-BE49-F238E27FC236}">
              <a16:creationId xmlns:a16="http://schemas.microsoft.com/office/drawing/2014/main" id="{7E6275B9-FFB0-4620-AD7A-AC884591DEE1}"/>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273CDB18-E6A6-45C5-991A-8E6B1D900D21}"/>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9CFDFE6E-A19A-431D-AEE1-49927905D904}"/>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6" name="楕円 155">
          <a:extLst>
            <a:ext uri="{FF2B5EF4-FFF2-40B4-BE49-F238E27FC236}">
              <a16:creationId xmlns:a16="http://schemas.microsoft.com/office/drawing/2014/main" id="{D1C2F5F2-13AC-4B8D-B1C8-28A466D26362}"/>
            </a:ext>
          </a:extLst>
        </xdr:cNvPr>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7" name="テキスト ボックス 156">
          <a:extLst>
            <a:ext uri="{FF2B5EF4-FFF2-40B4-BE49-F238E27FC236}">
              <a16:creationId xmlns:a16="http://schemas.microsoft.com/office/drawing/2014/main" id="{53CACCAB-2139-4A9A-BE4F-DBEA2172035D}"/>
            </a:ext>
          </a:extLst>
        </xdr:cNvPr>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E64AD3C1-4DC4-4898-BE50-79FE538677F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94FEADCC-0076-4C50-98D7-CD51776292A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A6B2327B-E15A-42D5-B7B0-C4893F16800B}"/>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F54E169C-1F16-4D45-AD35-840EC4D9EE9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EE21E6C0-8DA0-4702-8DA3-2BE279665953}"/>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EABBC7A3-98CC-4EE8-9758-F9A398328FA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9A3CB920-D64A-462B-8257-1BDCA8A0785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5DBFA0D3-EF91-42CA-A0D1-2DCA6A92F2A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2D1D00C4-C930-47B0-A8F1-6D70D310F9C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383CD65D-DAEC-4F36-B3EF-CFFD3D1C8131}"/>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FAA95E13-6190-4919-B934-705C726A985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本年度は類似団体平均を上回ったものの、</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からの推移は類似団体平均とほぼ同数値となっている。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昨年度と比較して障害者総合支援給付費等の経常的な支出が増加したことにより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障害者総合支援給付費等の経常的な</a:t>
          </a:r>
          <a:r>
            <a:rPr kumimoji="1" lang="ja-JP" altLang="en-US" sz="1300">
              <a:latin typeface="ＭＳ Ｐゴシック" panose="020B0600070205080204" pitchFamily="50" charset="-128"/>
              <a:ea typeface="ＭＳ Ｐゴシック" panose="020B0600070205080204" pitchFamily="50" charset="-128"/>
            </a:rPr>
            <a:t>事業については、引き続き増加していることから、健康づくりや介護保険予防事業を推進し高齢化社会に対応しながら適正水準の維持に努める。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8F4EE8A5-20EE-40F8-9F08-A63B3DFC14FF}"/>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16CF8974-B385-4F21-B14B-46174D87A16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786C47C4-0003-4475-BE0C-695AEC8C0A89}"/>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EA194B58-93F5-4E71-9F5C-DBB3F65E4108}"/>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412F74D4-76FB-4B7E-BD8F-A94661DEF8BA}"/>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C1785D40-38DA-45E3-9ABA-6AF9D1A7AFE4}"/>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B212DBF2-B839-42C0-A90C-8A0FEA8AEBBF}"/>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7D876919-D8BA-4E35-BA15-D6162B7ADDF5}"/>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8A700680-C391-4576-990B-B8EA29DF4766}"/>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62A76F31-AEF0-4EF0-B3D1-5384BE8B5648}"/>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94B4ED38-58EA-4700-9EDF-889AB4B23922}"/>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4812B00A-41B8-47A2-A236-828DDB806C8F}"/>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5953FA9A-64C7-4BBC-99BD-A84CF730A70D}"/>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3A942CFB-4874-4391-9F35-1C5BDEBDEA12}"/>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1DD21A72-C419-4CF7-BD58-095CA549B486}"/>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9B2A3AA7-A4ED-4093-B71A-68D0DACE8B86}"/>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44A590B2-BDA1-40BF-9934-CE5FF6F3B174}"/>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75F9ED40-D55F-4CE0-BFA3-92F21902930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77C67FC3-3BB0-4816-903F-24A61D3020E8}"/>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21C0C91C-1E11-4DD2-9902-8418BB430E4A}"/>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F46B31C5-A589-445E-8BB0-39D915BDFB29}"/>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1E134D59-6869-4BD0-B10C-04058650D548}"/>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9D32ACB3-7253-4B03-9CA5-C2B1B2189169}"/>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143328</xdr:rowOff>
    </xdr:to>
    <xdr:cxnSp macro="">
      <xdr:nvCxnSpPr>
        <xdr:cNvPr id="192" name="直線コネクタ 191">
          <a:extLst>
            <a:ext uri="{FF2B5EF4-FFF2-40B4-BE49-F238E27FC236}">
              <a16:creationId xmlns:a16="http://schemas.microsoft.com/office/drawing/2014/main" id="{8A059A5B-2924-4F5A-8E08-E579D701B641}"/>
            </a:ext>
          </a:extLst>
        </xdr:cNvPr>
        <xdr:cNvCxnSpPr/>
      </xdr:nvCxnSpPr>
      <xdr:spPr>
        <a:xfrm>
          <a:off x="3987800" y="9679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a:extLst>
            <a:ext uri="{FF2B5EF4-FFF2-40B4-BE49-F238E27FC236}">
              <a16:creationId xmlns:a16="http://schemas.microsoft.com/office/drawing/2014/main" id="{3CCFEB0A-4315-4E68-8595-8DC1DB31D39E}"/>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3BC1B701-D3AF-4E90-AAB3-47115B569FB1}"/>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3C4C9787-9D8D-43DA-A0C9-87D0F8415279}"/>
            </a:ext>
          </a:extLst>
        </xdr:cNvPr>
        <xdr:cNvCxnSpPr/>
      </xdr:nvCxnSpPr>
      <xdr:spPr>
        <a:xfrm flipV="1">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397C562E-A0CD-4006-A8F5-416341A1B7E5}"/>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BC7D220E-09ED-4295-B52B-CDF90584F2AD}"/>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110672</xdr:rowOff>
    </xdr:to>
    <xdr:cxnSp macro="">
      <xdr:nvCxnSpPr>
        <xdr:cNvPr id="198" name="直線コネクタ 197">
          <a:extLst>
            <a:ext uri="{FF2B5EF4-FFF2-40B4-BE49-F238E27FC236}">
              <a16:creationId xmlns:a16="http://schemas.microsoft.com/office/drawing/2014/main" id="{8F2F7773-00D6-44FF-826E-5700B589DA46}"/>
            </a:ext>
          </a:extLst>
        </xdr:cNvPr>
        <xdr:cNvCxnSpPr/>
      </xdr:nvCxnSpPr>
      <xdr:spPr>
        <a:xfrm>
          <a:off x="2209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F2C2CCD4-B2C2-427F-A191-2495D00623F8}"/>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72A97A60-0245-48F3-8DFE-40F7B2DCAEEB}"/>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29028</xdr:rowOff>
    </xdr:to>
    <xdr:cxnSp macro="">
      <xdr:nvCxnSpPr>
        <xdr:cNvPr id="201" name="直線コネクタ 200">
          <a:extLst>
            <a:ext uri="{FF2B5EF4-FFF2-40B4-BE49-F238E27FC236}">
              <a16:creationId xmlns:a16="http://schemas.microsoft.com/office/drawing/2014/main" id="{DAFAA8A0-58D8-4E4C-990B-24F82B73AE92}"/>
            </a:ext>
          </a:extLst>
        </xdr:cNvPr>
        <xdr:cNvCxnSpPr/>
      </xdr:nvCxnSpPr>
      <xdr:spPr>
        <a:xfrm>
          <a:off x="1320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2" name="フローチャート: 判断 201">
          <a:extLst>
            <a:ext uri="{FF2B5EF4-FFF2-40B4-BE49-F238E27FC236}">
              <a16:creationId xmlns:a16="http://schemas.microsoft.com/office/drawing/2014/main" id="{973CE5BD-46EE-465F-9D43-09E37D5B04B5}"/>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03" name="テキスト ボックス 202">
          <a:extLst>
            <a:ext uri="{FF2B5EF4-FFF2-40B4-BE49-F238E27FC236}">
              <a16:creationId xmlns:a16="http://schemas.microsoft.com/office/drawing/2014/main" id="{88913B87-DC23-4D9D-8FF2-E84C53777794}"/>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2E9B0336-E35D-4E55-9DD9-28559F364BBF}"/>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291E4A07-E0F1-4BE7-B055-0B52EEB4A6B6}"/>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BE8CBD93-8A29-4CAD-B3C8-A71CE454E559}"/>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CBCE7A44-9B6B-4BF0-9FF9-B27589781B8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96D3D8A0-92EC-42E5-9193-4DC37BF4727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7988365F-B2BD-47A0-8061-06CCDCC178DB}"/>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B07E3C20-6562-4325-BF11-74B11F64063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a:extLst>
            <a:ext uri="{FF2B5EF4-FFF2-40B4-BE49-F238E27FC236}">
              <a16:creationId xmlns:a16="http://schemas.microsoft.com/office/drawing/2014/main" id="{B0EBDA49-ACA8-45D1-927A-134C22A7F8D6}"/>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a:extLst>
            <a:ext uri="{FF2B5EF4-FFF2-40B4-BE49-F238E27FC236}">
              <a16:creationId xmlns:a16="http://schemas.microsoft.com/office/drawing/2014/main" id="{D2FFD1C9-5450-4022-AC7D-B51B4555D1D8}"/>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a:extLst>
            <a:ext uri="{FF2B5EF4-FFF2-40B4-BE49-F238E27FC236}">
              <a16:creationId xmlns:a16="http://schemas.microsoft.com/office/drawing/2014/main" id="{BBFD53E9-6490-480D-911E-1C8FD5728E6F}"/>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4" name="テキスト ボックス 213">
          <a:extLst>
            <a:ext uri="{FF2B5EF4-FFF2-40B4-BE49-F238E27FC236}">
              <a16:creationId xmlns:a16="http://schemas.microsoft.com/office/drawing/2014/main" id="{E39E6F0F-C365-4DA1-B7FE-1B26F15ED764}"/>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a:extLst>
            <a:ext uri="{FF2B5EF4-FFF2-40B4-BE49-F238E27FC236}">
              <a16:creationId xmlns:a16="http://schemas.microsoft.com/office/drawing/2014/main" id="{344D0976-D25D-4DDE-BA92-E78A27F2DA29}"/>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219A3B75-DFC8-4C9B-978B-67C16FA423AE}"/>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a:extLst>
            <a:ext uri="{FF2B5EF4-FFF2-40B4-BE49-F238E27FC236}">
              <a16:creationId xmlns:a16="http://schemas.microsoft.com/office/drawing/2014/main" id="{6EA563E2-741F-4C76-9638-A891F0F72BC6}"/>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8" name="テキスト ボックス 217">
          <a:extLst>
            <a:ext uri="{FF2B5EF4-FFF2-40B4-BE49-F238E27FC236}">
              <a16:creationId xmlns:a16="http://schemas.microsoft.com/office/drawing/2014/main" id="{956425DC-C5D9-4EBB-8244-FCCB6144B624}"/>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9" name="楕円 218">
          <a:extLst>
            <a:ext uri="{FF2B5EF4-FFF2-40B4-BE49-F238E27FC236}">
              <a16:creationId xmlns:a16="http://schemas.microsoft.com/office/drawing/2014/main" id="{1EEDE2D0-CDCB-46D5-83DB-45B5B7FD3EB2}"/>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20" name="テキスト ボックス 219">
          <a:extLst>
            <a:ext uri="{FF2B5EF4-FFF2-40B4-BE49-F238E27FC236}">
              <a16:creationId xmlns:a16="http://schemas.microsoft.com/office/drawing/2014/main" id="{08200523-ACA6-4519-A957-22EBB1AFE9A5}"/>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FE9D0DEF-815C-48C7-96D8-04FE8B25716D}"/>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E0FC6BEF-AD6E-466A-A249-BA48648D587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166E50DA-797A-4050-AAE3-C9A5172978A8}"/>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4FC8C35D-065B-4246-8BA7-1C96039595EC}"/>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37D6D53D-F715-454A-9F7D-ED1A8B15866B}"/>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B92FC5E7-4B8C-43AF-9639-B07276B9510C}"/>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1EB1DEDA-B08C-466D-8862-7A2AA6CBED48}"/>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D3D84632-4FB5-418C-AACB-A116E6581385}"/>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2BC6B092-20EB-40A3-BD3D-C12DA24C098A}"/>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A91DF5F1-A996-49B3-8124-6BD8A1A969F5}"/>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2B0498D2-D408-40AE-9094-21580CDF9B34}"/>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これは昨年度まで物件費で計上していた維持管理費を、見直しにより維持補修費に移行したことが大きな要因である。また、公共施設老朽化に</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備えるため公共施設整備基金に積立てたことなどにより、積立金が昨年度に比べ</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141,917</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DA4EF4D-6E85-4DD2-ADF9-AAA18A441246}"/>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C4137407-71AD-4A25-B313-40FF7568B34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169E7B31-EB00-4305-96A6-474C3B2E7D86}"/>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F82EED23-27EE-4691-BAD6-12A9843F59F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DA151CD-18DB-4216-83EC-86548343FD74}"/>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DB5D20FE-7B42-4B0A-82F2-6320E4E40D26}"/>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7AD90854-3B3F-4DA5-AAEC-C6899ED40135}"/>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A645E5D4-78AA-431F-9DF1-D661AF3DC507}"/>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5256F10D-931C-4179-8132-70B33779CD2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7CA68FD7-99DF-49C1-A3BD-48BCADE39E23}"/>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D5BEFB0A-DCF5-4984-9CF6-B65F641EE40A}"/>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23636640-9C62-4267-85DB-F236B70ADE64}"/>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5893C100-162B-4412-B705-F672EECA93AE}"/>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74D8A8AE-3B05-4C07-BEA0-5F62CEB9966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6AC21352-E55B-4978-A765-E52E54C9BD4D}"/>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D84EFE6A-F89C-4E46-8350-CA0B57725B83}"/>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3FC0199F-CB50-4973-A282-4705200EB0A9}"/>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E5820A35-0C30-4CB2-BF83-D9B43D1A59E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17BCB30-99CA-467E-B303-4EB4D1F868F8}"/>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CB0E07D8-85CC-44A7-81C6-D91F4CF5FDD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14ACB51-817B-4465-BD0C-01B50F977F54}"/>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59</xdr:row>
      <xdr:rowOff>62230</xdr:rowOff>
    </xdr:to>
    <xdr:cxnSp macro="">
      <xdr:nvCxnSpPr>
        <xdr:cNvPr id="253" name="直線コネクタ 252">
          <a:extLst>
            <a:ext uri="{FF2B5EF4-FFF2-40B4-BE49-F238E27FC236}">
              <a16:creationId xmlns:a16="http://schemas.microsoft.com/office/drawing/2014/main" id="{98EEF023-578F-4AFD-A3CA-95039277C904}"/>
            </a:ext>
          </a:extLst>
        </xdr:cNvPr>
        <xdr:cNvCxnSpPr/>
      </xdr:nvCxnSpPr>
      <xdr:spPr>
        <a:xfrm>
          <a:off x="15671800" y="99644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id="{56ED0DF5-02FB-4910-8218-A7EC6DE80495}"/>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1C8EDFEC-4163-41D6-AFC0-185BFB6EE533}"/>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20320</xdr:rowOff>
    </xdr:to>
    <xdr:cxnSp macro="">
      <xdr:nvCxnSpPr>
        <xdr:cNvPr id="256" name="直線コネクタ 255">
          <a:extLst>
            <a:ext uri="{FF2B5EF4-FFF2-40B4-BE49-F238E27FC236}">
              <a16:creationId xmlns:a16="http://schemas.microsoft.com/office/drawing/2014/main" id="{5744C22A-FFE6-48EF-A015-2B456A3D6A58}"/>
            </a:ext>
          </a:extLst>
        </xdr:cNvPr>
        <xdr:cNvCxnSpPr/>
      </xdr:nvCxnSpPr>
      <xdr:spPr>
        <a:xfrm>
          <a:off x="14782800" y="996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D000BCF3-5ABC-4C2A-B6ED-D80E740C001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676E1794-1909-47E7-84E1-79AB7A4A53E4}"/>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20320</xdr:rowOff>
    </xdr:to>
    <xdr:cxnSp macro="">
      <xdr:nvCxnSpPr>
        <xdr:cNvPr id="259" name="直線コネクタ 258">
          <a:extLst>
            <a:ext uri="{FF2B5EF4-FFF2-40B4-BE49-F238E27FC236}">
              <a16:creationId xmlns:a16="http://schemas.microsoft.com/office/drawing/2014/main" id="{180056DB-4801-4612-BA59-EDE4CD5689A0}"/>
            </a:ext>
          </a:extLst>
        </xdr:cNvPr>
        <xdr:cNvCxnSpPr/>
      </xdr:nvCxnSpPr>
      <xdr:spPr>
        <a:xfrm>
          <a:off x="13893800" y="988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6E2840A1-4DA2-481B-9773-F05AC76510B9}"/>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36B85DE8-46DF-4C4C-BEE3-A610186C73A9}"/>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115570</xdr:rowOff>
    </xdr:to>
    <xdr:cxnSp macro="">
      <xdr:nvCxnSpPr>
        <xdr:cNvPr id="262" name="直線コネクタ 261">
          <a:extLst>
            <a:ext uri="{FF2B5EF4-FFF2-40B4-BE49-F238E27FC236}">
              <a16:creationId xmlns:a16="http://schemas.microsoft.com/office/drawing/2014/main" id="{BE67395D-C9D6-4F29-8E9E-C397C6CDEF74}"/>
            </a:ext>
          </a:extLst>
        </xdr:cNvPr>
        <xdr:cNvCxnSpPr/>
      </xdr:nvCxnSpPr>
      <xdr:spPr>
        <a:xfrm>
          <a:off x="13004800" y="985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a:extLst>
            <a:ext uri="{FF2B5EF4-FFF2-40B4-BE49-F238E27FC236}">
              <a16:creationId xmlns:a16="http://schemas.microsoft.com/office/drawing/2014/main" id="{8490D51E-B123-4441-B9CE-D80BD3B87ED1}"/>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DA46F4D6-0474-4F78-845F-63F105008DA4}"/>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a:extLst>
            <a:ext uri="{FF2B5EF4-FFF2-40B4-BE49-F238E27FC236}">
              <a16:creationId xmlns:a16="http://schemas.microsoft.com/office/drawing/2014/main" id="{64BC6FE7-78E2-43D4-A588-D4D9B6ED5A04}"/>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E04D455F-4E32-4428-9019-AAD255D10664}"/>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E409CD00-F989-42D2-ABB4-D635690B47BD}"/>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DCD7A91A-45D7-48F1-AFB8-672E1A4A4E9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9E7EB774-006D-4240-9815-77F9B003868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EF4BBF71-C44F-48BF-A85E-66EA7387BEF1}"/>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A1B84BD2-64EC-47C9-B8C0-7BC60F11480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72" name="楕円 271">
          <a:extLst>
            <a:ext uri="{FF2B5EF4-FFF2-40B4-BE49-F238E27FC236}">
              <a16:creationId xmlns:a16="http://schemas.microsoft.com/office/drawing/2014/main" id="{25407643-382E-4D5E-8ACB-8C4308FC100F}"/>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73" name="その他該当値テキスト">
          <a:extLst>
            <a:ext uri="{FF2B5EF4-FFF2-40B4-BE49-F238E27FC236}">
              <a16:creationId xmlns:a16="http://schemas.microsoft.com/office/drawing/2014/main" id="{0719FFFE-A9FA-4FDF-87BB-F57350843FF5}"/>
            </a:ext>
          </a:extLst>
        </xdr:cNvPr>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4" name="楕円 273">
          <a:extLst>
            <a:ext uri="{FF2B5EF4-FFF2-40B4-BE49-F238E27FC236}">
              <a16:creationId xmlns:a16="http://schemas.microsoft.com/office/drawing/2014/main" id="{ECF933D2-ABB7-48E5-8C06-46E4D2BC7DBB}"/>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5" name="テキスト ボックス 274">
          <a:extLst>
            <a:ext uri="{FF2B5EF4-FFF2-40B4-BE49-F238E27FC236}">
              <a16:creationId xmlns:a16="http://schemas.microsoft.com/office/drawing/2014/main" id="{788214EA-50C9-4833-812B-9819F1B33EF2}"/>
            </a:ext>
          </a:extLst>
        </xdr:cNvPr>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6" name="楕円 275">
          <a:extLst>
            <a:ext uri="{FF2B5EF4-FFF2-40B4-BE49-F238E27FC236}">
              <a16:creationId xmlns:a16="http://schemas.microsoft.com/office/drawing/2014/main" id="{FFFC5E77-F561-4D62-B36C-126E0344A4D2}"/>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7" name="テキスト ボックス 276">
          <a:extLst>
            <a:ext uri="{FF2B5EF4-FFF2-40B4-BE49-F238E27FC236}">
              <a16:creationId xmlns:a16="http://schemas.microsoft.com/office/drawing/2014/main" id="{0AC31121-F85D-4226-8C6E-1139744E5E96}"/>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a:extLst>
            <a:ext uri="{FF2B5EF4-FFF2-40B4-BE49-F238E27FC236}">
              <a16:creationId xmlns:a16="http://schemas.microsoft.com/office/drawing/2014/main" id="{824C3267-2A82-4918-B54F-213215C163C4}"/>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a:extLst>
            <a:ext uri="{FF2B5EF4-FFF2-40B4-BE49-F238E27FC236}">
              <a16:creationId xmlns:a16="http://schemas.microsoft.com/office/drawing/2014/main" id="{04AC0CE2-2835-4B78-B6DB-C72D33AE0B12}"/>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a:extLst>
            <a:ext uri="{FF2B5EF4-FFF2-40B4-BE49-F238E27FC236}">
              <a16:creationId xmlns:a16="http://schemas.microsoft.com/office/drawing/2014/main" id="{51AAFAB3-9296-4A5D-81D3-DB92DDE2106E}"/>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a:extLst>
            <a:ext uri="{FF2B5EF4-FFF2-40B4-BE49-F238E27FC236}">
              <a16:creationId xmlns:a16="http://schemas.microsoft.com/office/drawing/2014/main" id="{D4B8251A-CE21-4995-AA9A-0F8D958C0F75}"/>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59DD67CE-4B76-448B-B796-2D4A144F4D7C}"/>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A06FE731-9095-4F0F-A786-F8CF6A2300B3}"/>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9383A709-65E3-416B-A043-8D751BE6C5A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A4057E8A-2E53-47B9-B9D2-237FB21E260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918F7AA0-4180-4AA8-A30F-55C8D87EB9DF}"/>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AE361453-9BA2-409E-91D0-21C4D843A054}"/>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3562E9F3-3965-46FF-8F50-53CEA998059F}"/>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F70A7983-91E8-4ABD-B4EE-4D115035FA7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36A55C01-C689-4DDC-93D3-D9693A91F2F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4DE12CE4-4A92-44CE-9F6D-C5DF82AAE34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1701DFE3-B562-48CE-9EE2-C9472138281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昨年度に引き続き、類似団体平均を下回る状況となった。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また、昨年度と比較して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ポイント増加となっており、これは消防事務の委託金や、介護保険事業に係る負担金等の経常的な支出の増加が主な要因である。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当町は、消防事務を他団体に委託しているほか、ごみ処理及び介護保険事業を一部事務組合で実施していることから、これらの経費の増減が補助費等の推移に大きく影響している状況である。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E630807F-A30C-42CA-B9F9-183C9C1644F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86AC6DEA-B3B9-431A-9218-BEE8BE96EE6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DCB4DEE7-B26E-4299-A4F9-B76A1C063A6B}"/>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C26E317-F3DB-44F1-B8CF-8E53C68EC824}"/>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76DA01E3-159A-410A-92E8-7EFAAFE84CE6}"/>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5E1746EC-EAE2-48DC-B28D-A37926EF89C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8B22B7CB-6B3C-4D47-BAEE-ECA28EA4DF5B}"/>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D3EBCD7B-AE8C-452F-9B15-73A697371818}"/>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3755622B-8022-4839-A956-EC5B263AABC6}"/>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77900DEB-D31C-4730-8FA0-C3979EC2B144}"/>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8EE47558-A4CC-47D4-A482-023EA9A7418B}"/>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45F0041C-523D-47B3-8AC8-BA5FB05C481A}"/>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C069AB4D-2832-44D7-881A-9BE6FDF978F6}"/>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A70E8085-0436-45F3-A241-6915734E77E2}"/>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8B9B2990-3FCF-4442-88B7-E14CEAE3610D}"/>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CE242CC-07D3-448E-8B68-2D238555E84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9132AC05-A81C-42CB-B891-E82F8F34C6D4}"/>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67CEBDB8-91C2-4927-9E39-5C3435956D89}"/>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DC132B48-BA36-4B98-B57D-9B546FA746CF}"/>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AD86E385-706F-40F4-A44A-FF9ED27E4B58}"/>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9A6793B8-4E67-4032-8DD3-97852D1276C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146050</xdr:rowOff>
    </xdr:to>
    <xdr:cxnSp macro="">
      <xdr:nvCxnSpPr>
        <xdr:cNvPr id="314" name="直線コネクタ 313">
          <a:extLst>
            <a:ext uri="{FF2B5EF4-FFF2-40B4-BE49-F238E27FC236}">
              <a16:creationId xmlns:a16="http://schemas.microsoft.com/office/drawing/2014/main" id="{A4DA30FE-1993-4A73-86B1-16C23D73C2FB}"/>
            </a:ext>
          </a:extLst>
        </xdr:cNvPr>
        <xdr:cNvCxnSpPr/>
      </xdr:nvCxnSpPr>
      <xdr:spPr>
        <a:xfrm>
          <a:off x="15671800" y="6093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a:extLst>
            <a:ext uri="{FF2B5EF4-FFF2-40B4-BE49-F238E27FC236}">
              <a16:creationId xmlns:a16="http://schemas.microsoft.com/office/drawing/2014/main" id="{15E4D687-18FF-41A6-BCDD-21EA6E396EE8}"/>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578C4A8B-C115-47C7-808E-10082E2EE27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85090</xdr:rowOff>
    </xdr:from>
    <xdr:to>
      <xdr:col>78</xdr:col>
      <xdr:colOff>69850</xdr:colOff>
      <xdr:row>35</xdr:row>
      <xdr:rowOff>92710</xdr:rowOff>
    </xdr:to>
    <xdr:cxnSp macro="">
      <xdr:nvCxnSpPr>
        <xdr:cNvPr id="317" name="直線コネクタ 316">
          <a:extLst>
            <a:ext uri="{FF2B5EF4-FFF2-40B4-BE49-F238E27FC236}">
              <a16:creationId xmlns:a16="http://schemas.microsoft.com/office/drawing/2014/main" id="{6C653729-750B-4F74-9111-346EE294044D}"/>
            </a:ext>
          </a:extLst>
        </xdr:cNvPr>
        <xdr:cNvCxnSpPr/>
      </xdr:nvCxnSpPr>
      <xdr:spPr>
        <a:xfrm>
          <a:off x="14782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B8A3A7F6-AD31-4F3C-A838-714DE9DECAFF}"/>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EEEED035-4AE7-4302-9A46-C8B94A795131}"/>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36</xdr:row>
      <xdr:rowOff>96520</xdr:rowOff>
    </xdr:to>
    <xdr:cxnSp macro="">
      <xdr:nvCxnSpPr>
        <xdr:cNvPr id="320" name="直線コネクタ 319">
          <a:extLst>
            <a:ext uri="{FF2B5EF4-FFF2-40B4-BE49-F238E27FC236}">
              <a16:creationId xmlns:a16="http://schemas.microsoft.com/office/drawing/2014/main" id="{EB042F46-BDDE-428C-9561-AC17F658172D}"/>
            </a:ext>
          </a:extLst>
        </xdr:cNvPr>
        <xdr:cNvCxnSpPr/>
      </xdr:nvCxnSpPr>
      <xdr:spPr>
        <a:xfrm flipV="1">
          <a:off x="13893800" y="60858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CCFD3926-1D01-4F27-BC75-AD98FA038216}"/>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9C59738E-4AD2-49F9-BD28-23FEB28E0A47}"/>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96520</xdr:rowOff>
    </xdr:from>
    <xdr:to>
      <xdr:col>69</xdr:col>
      <xdr:colOff>92075</xdr:colOff>
      <xdr:row>36</xdr:row>
      <xdr:rowOff>165100</xdr:rowOff>
    </xdr:to>
    <xdr:cxnSp macro="">
      <xdr:nvCxnSpPr>
        <xdr:cNvPr id="323" name="直線コネクタ 322">
          <a:extLst>
            <a:ext uri="{FF2B5EF4-FFF2-40B4-BE49-F238E27FC236}">
              <a16:creationId xmlns:a16="http://schemas.microsoft.com/office/drawing/2014/main" id="{643896B1-B73D-4113-8CB1-CE64F6FE95D8}"/>
            </a:ext>
          </a:extLst>
        </xdr:cNvPr>
        <xdr:cNvCxnSpPr/>
      </xdr:nvCxnSpPr>
      <xdr:spPr>
        <a:xfrm flipV="1">
          <a:off x="13004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45720</xdr:rowOff>
    </xdr:from>
    <xdr:to>
      <xdr:col>69</xdr:col>
      <xdr:colOff>142875</xdr:colOff>
      <xdr:row>36</xdr:row>
      <xdr:rowOff>147320</xdr:rowOff>
    </xdr:to>
    <xdr:sp macro="" textlink="">
      <xdr:nvSpPr>
        <xdr:cNvPr id="324" name="フローチャート: 判断 323">
          <a:extLst>
            <a:ext uri="{FF2B5EF4-FFF2-40B4-BE49-F238E27FC236}">
              <a16:creationId xmlns:a16="http://schemas.microsoft.com/office/drawing/2014/main" id="{1C5AEA0E-1287-4CDF-8709-6027662C0C16}"/>
            </a:ext>
          </a:extLst>
        </xdr:cNvPr>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157497</xdr:rowOff>
    </xdr:from>
    <xdr:ext cx="762000" cy="259045"/>
    <xdr:sp macro="" textlink="">
      <xdr:nvSpPr>
        <xdr:cNvPr id="325" name="テキスト ボックス 324">
          <a:extLst>
            <a:ext uri="{FF2B5EF4-FFF2-40B4-BE49-F238E27FC236}">
              <a16:creationId xmlns:a16="http://schemas.microsoft.com/office/drawing/2014/main" id="{1E7170A1-2E30-4588-A9D9-7F4FD20207B6}"/>
            </a:ext>
          </a:extLst>
        </xdr:cNvPr>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82AB6434-AD53-48EE-8BBA-2AB0501B760B}"/>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1458ACC6-B94A-4340-B47B-B33ECF860BF8}"/>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927F476B-40E2-40EA-97F7-D29C606D08BF}"/>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1FD8DE0F-B8B1-4431-839B-5185C8187D85}"/>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89905069-B080-48D6-B4B9-CD57F3D22F6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1E9BC29F-4BFD-4569-B86D-B3F1750D3C5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14BBE565-5FEB-45A2-9FF1-16AE98492E4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a:extLst>
            <a:ext uri="{FF2B5EF4-FFF2-40B4-BE49-F238E27FC236}">
              <a16:creationId xmlns:a16="http://schemas.microsoft.com/office/drawing/2014/main" id="{792C4B5B-2FDA-423F-B280-0F17DB05CDF0}"/>
            </a:ext>
          </a:extLst>
        </xdr:cNvPr>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4" name="補助費等該当値テキスト">
          <a:extLst>
            <a:ext uri="{FF2B5EF4-FFF2-40B4-BE49-F238E27FC236}">
              <a16:creationId xmlns:a16="http://schemas.microsoft.com/office/drawing/2014/main" id="{36D84DDE-6186-4521-AB47-01D54A56DDBA}"/>
            </a:ext>
          </a:extLst>
        </xdr:cNvPr>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5" name="楕円 334">
          <a:extLst>
            <a:ext uri="{FF2B5EF4-FFF2-40B4-BE49-F238E27FC236}">
              <a16:creationId xmlns:a16="http://schemas.microsoft.com/office/drawing/2014/main" id="{F72440E6-0EB5-42DD-9332-AEC2B2943E8D}"/>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6" name="テキスト ボックス 335">
          <a:extLst>
            <a:ext uri="{FF2B5EF4-FFF2-40B4-BE49-F238E27FC236}">
              <a16:creationId xmlns:a16="http://schemas.microsoft.com/office/drawing/2014/main" id="{982C891D-9424-40B8-BE21-33FCB6797B22}"/>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7" name="楕円 336">
          <a:extLst>
            <a:ext uri="{FF2B5EF4-FFF2-40B4-BE49-F238E27FC236}">
              <a16:creationId xmlns:a16="http://schemas.microsoft.com/office/drawing/2014/main" id="{30A9E0AB-5E2B-4CD1-B6FB-ADA3BA7EA97B}"/>
            </a:ext>
          </a:extLst>
        </xdr:cNvPr>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146067</xdr:rowOff>
    </xdr:from>
    <xdr:ext cx="762000" cy="259045"/>
    <xdr:sp macro="" textlink="">
      <xdr:nvSpPr>
        <xdr:cNvPr id="338" name="テキスト ボックス 337">
          <a:extLst>
            <a:ext uri="{FF2B5EF4-FFF2-40B4-BE49-F238E27FC236}">
              <a16:creationId xmlns:a16="http://schemas.microsoft.com/office/drawing/2014/main" id="{BE255B68-27E9-44BD-BD22-DAF66239496D}"/>
            </a:ext>
          </a:extLst>
        </xdr:cNvPr>
        <xdr:cNvSpPr txBox="1"/>
      </xdr:nvSpPr>
      <xdr:spPr>
        <a:xfrm>
          <a:off x="14401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45720</xdr:rowOff>
    </xdr:from>
    <xdr:to>
      <xdr:col>69</xdr:col>
      <xdr:colOff>142875</xdr:colOff>
      <xdr:row>36</xdr:row>
      <xdr:rowOff>147320</xdr:rowOff>
    </xdr:to>
    <xdr:sp macro="" textlink="">
      <xdr:nvSpPr>
        <xdr:cNvPr id="339" name="楕円 338">
          <a:extLst>
            <a:ext uri="{FF2B5EF4-FFF2-40B4-BE49-F238E27FC236}">
              <a16:creationId xmlns:a16="http://schemas.microsoft.com/office/drawing/2014/main" id="{2912C454-A9F0-4AFE-87CC-7ED725BF8B57}"/>
            </a:ext>
          </a:extLst>
        </xdr:cNvPr>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40" name="テキスト ボックス 339">
          <a:extLst>
            <a:ext uri="{FF2B5EF4-FFF2-40B4-BE49-F238E27FC236}">
              <a16:creationId xmlns:a16="http://schemas.microsoft.com/office/drawing/2014/main" id="{9C1AF492-151A-4A13-B037-DBB80D0BD00E}"/>
            </a:ext>
          </a:extLst>
        </xdr:cNvPr>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41" name="楕円 340">
          <a:extLst>
            <a:ext uri="{FF2B5EF4-FFF2-40B4-BE49-F238E27FC236}">
              <a16:creationId xmlns:a16="http://schemas.microsoft.com/office/drawing/2014/main" id="{372F4242-C891-40FF-B205-9C1CA9036BF2}"/>
            </a:ext>
          </a:extLst>
        </xdr:cNvPr>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42" name="テキスト ボックス 341">
          <a:extLst>
            <a:ext uri="{FF2B5EF4-FFF2-40B4-BE49-F238E27FC236}">
              <a16:creationId xmlns:a16="http://schemas.microsoft.com/office/drawing/2014/main" id="{034225B9-FA82-4D49-96C8-9B695714EEA3}"/>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A1AF0174-9B21-438B-8510-07D65BCAB06A}"/>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DDC20A66-9556-4353-A674-21B38B9F1A4A}"/>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EB304A0-6763-4021-AD29-453B0B9F783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930CF9C9-3554-46ED-9B04-F53AFF2347C3}"/>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8FAF6A39-B8AE-4800-9C33-B26BE6C2353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1C372641-F0C3-4BC1-BA02-C38530869CF5}"/>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1D47670D-BC37-46D3-94C6-B37484A6DD6C}"/>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41209585-466C-4E82-964F-831AE606D57C}"/>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68AEE33C-D56C-4884-8B75-D0F7A7CBA4B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416F85AB-2EC8-449A-8E19-6890710BAEBD}"/>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1295CCE1-4171-4CBF-A022-FAA92F9BBE53}"/>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各年度において、元金償還の開始、終了等により増減はあるものの、引き続き類似団体平均を下回る数値で推移している。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近年の大型公共事業等の実施により、地方債残高が増加傾向にあることに加え、今後も大型事業の実施が予定されていることから、公債費の増加は避けられない状況である。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地方債の新規発行においては、交付税措置のある有利なメニューを選択するなど計画的な発行に努める。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A4402E5-756E-4472-B66C-9FCAD2C61C5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379A98FB-324E-4A92-AAD5-17A3B2EA11B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CF0C0079-F36E-4F66-ABF6-397E6FDE633C}"/>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D23CAC9A-FFD1-4187-BA34-9A76B51C87E1}"/>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31DDC2F0-154B-43C0-8A97-C0B3E0632655}"/>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824DFE6A-6F5B-4FC6-B1FA-82FA322DB547}"/>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60A9A6DB-9B82-49E6-92C6-B2F5081FC714}"/>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94214B06-63A7-407C-B344-62DD9BCF71AD}"/>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2EEA6C8C-67CF-4BCB-B5C2-805EBD785CDB}"/>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422447F4-7504-4AD8-BA36-62951E9EE08B}"/>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CB96FF71-933E-4468-A117-810B8EE8C96B}"/>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3EC9DF77-9CAC-4ED9-A77D-23FEF077699D}"/>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D4F562C8-9D25-49CF-861D-0E4F47FAB76F}"/>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8003B691-F65E-42F9-939E-516F55DF125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2C0F6DAA-E7D8-4C00-B03A-D729D8C3DC8A}"/>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B22F3F41-3C73-4541-95B8-FC9E399D333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2713E7CF-9A7E-4F65-B578-22F894FE72D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A9DDDBDA-F4FC-4D6E-A42F-EE4DC425EA5D}"/>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3AE4AC18-F46B-40EF-8C6B-4A2B2152579C}"/>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89945D41-1952-4CBC-AAAF-DE01AF2695D8}"/>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4A90C52A-5672-470F-B0A8-C52ACC724D83}"/>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CFB7B000-FB03-418C-9299-5DCC84DEC325}"/>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11068</xdr:rowOff>
    </xdr:to>
    <xdr:cxnSp macro="">
      <xdr:nvCxnSpPr>
        <xdr:cNvPr id="376" name="直線コネクタ 375">
          <a:extLst>
            <a:ext uri="{FF2B5EF4-FFF2-40B4-BE49-F238E27FC236}">
              <a16:creationId xmlns:a16="http://schemas.microsoft.com/office/drawing/2014/main" id="{1768BE5B-79D5-4C06-B8AD-C6F4843C6931}"/>
            </a:ext>
          </a:extLst>
        </xdr:cNvPr>
        <xdr:cNvCxnSpPr/>
      </xdr:nvCxnSpPr>
      <xdr:spPr>
        <a:xfrm>
          <a:off x="3987800" y="131800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a:extLst>
            <a:ext uri="{FF2B5EF4-FFF2-40B4-BE49-F238E27FC236}">
              <a16:creationId xmlns:a16="http://schemas.microsoft.com/office/drawing/2014/main" id="{5A1B8583-5367-43C6-AC73-CBBF242D455D}"/>
            </a:ext>
          </a:extLst>
        </xdr:cNvPr>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2885A961-E47D-4272-8377-AE57F570D036}"/>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4536</xdr:rowOff>
    </xdr:to>
    <xdr:cxnSp macro="">
      <xdr:nvCxnSpPr>
        <xdr:cNvPr id="379" name="直線コネクタ 378">
          <a:extLst>
            <a:ext uri="{FF2B5EF4-FFF2-40B4-BE49-F238E27FC236}">
              <a16:creationId xmlns:a16="http://schemas.microsoft.com/office/drawing/2014/main" id="{D0DBC0EA-44FF-4712-97B9-DA20563A7DA4}"/>
            </a:ext>
          </a:extLst>
        </xdr:cNvPr>
        <xdr:cNvCxnSpPr/>
      </xdr:nvCxnSpPr>
      <xdr:spPr>
        <a:xfrm flipV="1">
          <a:off x="3098800" y="131800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24A1A985-9E21-42A0-8F7D-BC84D29DCE29}"/>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a:extLst>
            <a:ext uri="{FF2B5EF4-FFF2-40B4-BE49-F238E27FC236}">
              <a16:creationId xmlns:a16="http://schemas.microsoft.com/office/drawing/2014/main" id="{5E427F78-82F9-4933-9A27-E169088E97F8}"/>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77</xdr:row>
      <xdr:rowOff>4536</xdr:rowOff>
    </xdr:to>
    <xdr:cxnSp macro="">
      <xdr:nvCxnSpPr>
        <xdr:cNvPr id="382" name="直線コネクタ 381">
          <a:extLst>
            <a:ext uri="{FF2B5EF4-FFF2-40B4-BE49-F238E27FC236}">
              <a16:creationId xmlns:a16="http://schemas.microsoft.com/office/drawing/2014/main" id="{8CC0BDC8-E371-4A61-8A24-DEF37797ACDE}"/>
            </a:ext>
          </a:extLst>
        </xdr:cNvPr>
        <xdr:cNvCxnSpPr/>
      </xdr:nvCxnSpPr>
      <xdr:spPr>
        <a:xfrm>
          <a:off x="2209800" y="13173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2001397-8A6F-4297-B264-EBFB9DBFB2F7}"/>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829C6AFB-5580-4513-90BC-5F5D5C9A3819}"/>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77</xdr:row>
      <xdr:rowOff>43724</xdr:rowOff>
    </xdr:to>
    <xdr:cxnSp macro="">
      <xdr:nvCxnSpPr>
        <xdr:cNvPr id="385" name="直線コネクタ 384">
          <a:extLst>
            <a:ext uri="{FF2B5EF4-FFF2-40B4-BE49-F238E27FC236}">
              <a16:creationId xmlns:a16="http://schemas.microsoft.com/office/drawing/2014/main" id="{FE35D6AB-AB34-43F7-93E2-9D19258D5A01}"/>
            </a:ext>
          </a:extLst>
        </xdr:cNvPr>
        <xdr:cNvCxnSpPr/>
      </xdr:nvCxnSpPr>
      <xdr:spPr>
        <a:xfrm flipV="1">
          <a:off x="1320800" y="131735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45176</xdr:rowOff>
    </xdr:from>
    <xdr:to>
      <xdr:col>11</xdr:col>
      <xdr:colOff>60325</xdr:colOff>
      <xdr:row>77</xdr:row>
      <xdr:rowOff>146776</xdr:rowOff>
    </xdr:to>
    <xdr:sp macro="" textlink="">
      <xdr:nvSpPr>
        <xdr:cNvPr id="386" name="フローチャート: 判断 385">
          <a:extLst>
            <a:ext uri="{FF2B5EF4-FFF2-40B4-BE49-F238E27FC236}">
              <a16:creationId xmlns:a16="http://schemas.microsoft.com/office/drawing/2014/main" id="{9C1D99E6-6B57-4BC7-9379-CA22AC692B6C}"/>
            </a:ext>
          </a:extLst>
        </xdr:cNvPr>
        <xdr:cNvSpPr/>
      </xdr:nvSpPr>
      <xdr:spPr>
        <a:xfrm>
          <a:off x="2159000" y="13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131553</xdr:rowOff>
    </xdr:from>
    <xdr:ext cx="762000" cy="259045"/>
    <xdr:sp macro="" textlink="">
      <xdr:nvSpPr>
        <xdr:cNvPr id="387" name="テキスト ボックス 386">
          <a:extLst>
            <a:ext uri="{FF2B5EF4-FFF2-40B4-BE49-F238E27FC236}">
              <a16:creationId xmlns:a16="http://schemas.microsoft.com/office/drawing/2014/main" id="{F5079FF5-36C6-4ACA-AB2C-F0B9A5CE6380}"/>
            </a:ext>
          </a:extLst>
        </xdr:cNvPr>
        <xdr:cNvSpPr txBox="1"/>
      </xdr:nvSpPr>
      <xdr:spPr>
        <a:xfrm>
          <a:off x="1828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a:extLst>
            <a:ext uri="{FF2B5EF4-FFF2-40B4-BE49-F238E27FC236}">
              <a16:creationId xmlns:a16="http://schemas.microsoft.com/office/drawing/2014/main" id="{2FF991B9-5233-4124-A8EF-368D363E2BBD}"/>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a:extLst>
            <a:ext uri="{FF2B5EF4-FFF2-40B4-BE49-F238E27FC236}">
              <a16:creationId xmlns:a16="http://schemas.microsoft.com/office/drawing/2014/main" id="{973185B0-CA5A-40AD-BDE5-7C9FE9B6D382}"/>
            </a:ext>
          </a:extLst>
        </xdr:cNvPr>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67047345-1351-4CB8-9885-C2F6D343492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6EEA6DB9-616B-4B76-BD35-F5543F57D7A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BF6A820F-5AD6-453F-8F53-39AE8854012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60500D3C-8E20-494D-883E-8BE8908BD74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C0B50830-F64D-4BF6-A1BC-03A5932811C8}"/>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131718</xdr:rowOff>
    </xdr:from>
    <xdr:to>
      <xdr:col>24</xdr:col>
      <xdr:colOff>76200</xdr:colOff>
      <xdr:row>77</xdr:row>
      <xdr:rowOff>61868</xdr:rowOff>
    </xdr:to>
    <xdr:sp macro="" textlink="">
      <xdr:nvSpPr>
        <xdr:cNvPr id="395" name="楕円 394">
          <a:extLst>
            <a:ext uri="{FF2B5EF4-FFF2-40B4-BE49-F238E27FC236}">
              <a16:creationId xmlns:a16="http://schemas.microsoft.com/office/drawing/2014/main" id="{58999290-6E82-432F-B707-3B8D30DEA653}"/>
            </a:ext>
          </a:extLst>
        </xdr:cNvPr>
        <xdr:cNvSpPr/>
      </xdr:nvSpPr>
      <xdr:spPr>
        <a:xfrm>
          <a:off x="47752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148245</xdr:rowOff>
    </xdr:from>
    <xdr:ext cx="762000" cy="259045"/>
    <xdr:sp macro="" textlink="">
      <xdr:nvSpPr>
        <xdr:cNvPr id="396" name="公債費該当値テキスト">
          <a:extLst>
            <a:ext uri="{FF2B5EF4-FFF2-40B4-BE49-F238E27FC236}">
              <a16:creationId xmlns:a16="http://schemas.microsoft.com/office/drawing/2014/main" id="{F0CB571A-8EDA-45C7-A9E4-E4F90CF235C3}"/>
            </a:ext>
          </a:extLst>
        </xdr:cNvPr>
        <xdr:cNvSpPr txBox="1"/>
      </xdr:nvSpPr>
      <xdr:spPr>
        <a:xfrm>
          <a:off x="4914900" y="1300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7" name="楕円 396">
          <a:extLst>
            <a:ext uri="{FF2B5EF4-FFF2-40B4-BE49-F238E27FC236}">
              <a16:creationId xmlns:a16="http://schemas.microsoft.com/office/drawing/2014/main" id="{F1AA8810-6BAC-4354-B552-6C8A39060E83}"/>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8" name="テキスト ボックス 397">
          <a:extLst>
            <a:ext uri="{FF2B5EF4-FFF2-40B4-BE49-F238E27FC236}">
              <a16:creationId xmlns:a16="http://schemas.microsoft.com/office/drawing/2014/main" id="{CD874239-191F-48CB-AFE5-AD8D3AA0A9C8}"/>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125186</xdr:rowOff>
    </xdr:from>
    <xdr:to>
      <xdr:col>15</xdr:col>
      <xdr:colOff>149225</xdr:colOff>
      <xdr:row>77</xdr:row>
      <xdr:rowOff>55336</xdr:rowOff>
    </xdr:to>
    <xdr:sp macro="" textlink="">
      <xdr:nvSpPr>
        <xdr:cNvPr id="399" name="楕円 398">
          <a:extLst>
            <a:ext uri="{FF2B5EF4-FFF2-40B4-BE49-F238E27FC236}">
              <a16:creationId xmlns:a16="http://schemas.microsoft.com/office/drawing/2014/main" id="{B3EA02A8-8BB7-447D-B49B-E3942DE2992A}"/>
            </a:ext>
          </a:extLst>
        </xdr:cNvPr>
        <xdr:cNvSpPr/>
      </xdr:nvSpPr>
      <xdr:spPr>
        <a:xfrm>
          <a:off x="3048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65512</xdr:rowOff>
    </xdr:from>
    <xdr:ext cx="762000" cy="259045"/>
    <xdr:sp macro="" textlink="">
      <xdr:nvSpPr>
        <xdr:cNvPr id="400" name="テキスト ボックス 399">
          <a:extLst>
            <a:ext uri="{FF2B5EF4-FFF2-40B4-BE49-F238E27FC236}">
              <a16:creationId xmlns:a16="http://schemas.microsoft.com/office/drawing/2014/main" id="{9BE76A08-5C64-47AA-9837-D6054E1B8E1F}"/>
            </a:ext>
          </a:extLst>
        </xdr:cNvPr>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92529</xdr:rowOff>
    </xdr:from>
    <xdr:to>
      <xdr:col>11</xdr:col>
      <xdr:colOff>60325</xdr:colOff>
      <xdr:row>77</xdr:row>
      <xdr:rowOff>22679</xdr:rowOff>
    </xdr:to>
    <xdr:sp macro="" textlink="">
      <xdr:nvSpPr>
        <xdr:cNvPr id="401" name="楕円 400">
          <a:extLst>
            <a:ext uri="{FF2B5EF4-FFF2-40B4-BE49-F238E27FC236}">
              <a16:creationId xmlns:a16="http://schemas.microsoft.com/office/drawing/2014/main" id="{50496177-851A-4155-A855-44402A84AE92}"/>
            </a:ext>
          </a:extLst>
        </xdr:cNvPr>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402" name="テキスト ボックス 401">
          <a:extLst>
            <a:ext uri="{FF2B5EF4-FFF2-40B4-BE49-F238E27FC236}">
              <a16:creationId xmlns:a16="http://schemas.microsoft.com/office/drawing/2014/main" id="{AA3C9A0F-988A-4DC0-83A7-D0D3FB067BB6}"/>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164374</xdr:rowOff>
    </xdr:from>
    <xdr:to>
      <xdr:col>6</xdr:col>
      <xdr:colOff>171450</xdr:colOff>
      <xdr:row>77</xdr:row>
      <xdr:rowOff>94524</xdr:rowOff>
    </xdr:to>
    <xdr:sp macro="" textlink="">
      <xdr:nvSpPr>
        <xdr:cNvPr id="403" name="楕円 402">
          <a:extLst>
            <a:ext uri="{FF2B5EF4-FFF2-40B4-BE49-F238E27FC236}">
              <a16:creationId xmlns:a16="http://schemas.microsoft.com/office/drawing/2014/main" id="{DA85D799-6618-4243-B070-F3A1DE33FD2B}"/>
            </a:ext>
          </a:extLst>
        </xdr:cNvPr>
        <xdr:cNvSpPr/>
      </xdr:nvSpPr>
      <xdr:spPr>
        <a:xfrm>
          <a:off x="1270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104701</xdr:rowOff>
    </xdr:from>
    <xdr:ext cx="762000" cy="259045"/>
    <xdr:sp macro="" textlink="">
      <xdr:nvSpPr>
        <xdr:cNvPr id="404" name="テキスト ボックス 403">
          <a:extLst>
            <a:ext uri="{FF2B5EF4-FFF2-40B4-BE49-F238E27FC236}">
              <a16:creationId xmlns:a16="http://schemas.microsoft.com/office/drawing/2014/main" id="{A6AC3094-E782-4C6B-88B0-6DCF3579B475}"/>
            </a:ext>
          </a:extLst>
        </xdr:cNvPr>
        <xdr:cNvSpPr txBox="1"/>
      </xdr:nvSpPr>
      <xdr:spPr>
        <a:xfrm>
          <a:off x="939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68A92612-3B69-4269-8747-4593A7979355}"/>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818A6F77-205C-4990-A8FA-321DF491388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4559DD08-43BE-4A23-802E-4C4856B8CAA6}"/>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AB4DB3D9-198A-4187-BF3F-1D471B7798A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8699BCE4-6554-4182-96CC-44A5054DDAA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E0F2D68E-006E-498C-88EC-03C66BC65C86}"/>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13A0D3EC-A50D-446C-80F4-1A1E48608E4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303B33B-0B9B-4DDB-8E27-459F798DA4D9}"/>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F0CCA0C-8246-4F8C-8C08-C4C1AE3915E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B85F3C35-ADF7-43B6-AA0E-D3423A91F594}"/>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A3008BF4-5CFE-4035-A99E-4C44AF5FFB6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引き続き類似団体平均を下回る数値での推移となっている。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本年度は、消防事務の委託金等の増により補助費等が増加したほか、基本給や期末勤勉手当の増による人件費の増加等により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今後は公共施設の老朽化に伴い維持補修費の増加が見込まれることから動向に注視するとともに、住民ニーズを的確に把握し健全な財政運営に努める。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57F419D2-15C9-44DE-99AE-51889B2F838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DD0468C7-A056-4B14-B738-D92B472D9616}"/>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F7DF8269-EBC0-49EC-A71B-AA00823E23F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D5786230-BE39-410C-9501-DBB31FD82401}"/>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6A53B927-3143-489D-9978-C6B65C994585}"/>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66FA1518-9652-473D-AFD2-FD91A3F310BC}"/>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6D1E825B-9FBC-40B7-A049-27FB99DA8299}"/>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49D158D2-ADAA-40AD-B3D4-940F90919FCD}"/>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9B47FA20-F919-469E-AE67-5DA22A3C1DE7}"/>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FDAD0C4B-6D17-4029-BC3E-987E8B6A15FA}"/>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4BE12B29-9F22-4976-B1D5-30DE600D14D4}"/>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BA615B0E-2C8A-47AF-B78C-2303B766CF66}"/>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FBF53468-B88E-4732-A67F-AD4E9DD40D7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F3DA215A-4E1B-467A-9293-CAD11A4F97A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FFC78D2A-13BE-42AC-ACF8-5503976B5058}"/>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3D808C7-BF2E-4D57-B442-C18B457098C7}"/>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17AC8A94-6093-4B6C-BC08-98F148398CAD}"/>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4BEAAAD9-CD10-454C-AFD6-477624921293}"/>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3E6F8F77-689F-4BE1-A600-0247F9BB7213}"/>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9BCE7B1C-D113-49C7-9E89-0C499FEA6E18}"/>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C58998D5-425E-4ACF-8E9F-F6121C96F91E}"/>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76</xdr:row>
      <xdr:rowOff>111761</xdr:rowOff>
    </xdr:to>
    <xdr:cxnSp macro="">
      <xdr:nvCxnSpPr>
        <xdr:cNvPr id="437" name="直線コネクタ 436">
          <a:extLst>
            <a:ext uri="{FF2B5EF4-FFF2-40B4-BE49-F238E27FC236}">
              <a16:creationId xmlns:a16="http://schemas.microsoft.com/office/drawing/2014/main" id="{4DAB4AC4-4B28-4034-9642-EB1F4E976A57}"/>
            </a:ext>
          </a:extLst>
        </xdr:cNvPr>
        <xdr:cNvCxnSpPr/>
      </xdr:nvCxnSpPr>
      <xdr:spPr>
        <a:xfrm>
          <a:off x="15671800" y="130124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a:extLst>
            <a:ext uri="{FF2B5EF4-FFF2-40B4-BE49-F238E27FC236}">
              <a16:creationId xmlns:a16="http://schemas.microsoft.com/office/drawing/2014/main" id="{D8EB21FF-A3E6-491F-8849-9B1D7740DEB4}"/>
            </a:ext>
          </a:extLst>
        </xdr:cNvPr>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2A8530C8-ADC6-478C-AD00-ECB3B233D865}"/>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75</xdr:row>
      <xdr:rowOff>153670</xdr:rowOff>
    </xdr:to>
    <xdr:cxnSp macro="">
      <xdr:nvCxnSpPr>
        <xdr:cNvPr id="440" name="直線コネクタ 439">
          <a:extLst>
            <a:ext uri="{FF2B5EF4-FFF2-40B4-BE49-F238E27FC236}">
              <a16:creationId xmlns:a16="http://schemas.microsoft.com/office/drawing/2014/main" id="{2528BA5D-772B-474E-87C4-C53FD5B6B61F}"/>
            </a:ext>
          </a:extLst>
        </xdr:cNvPr>
        <xdr:cNvCxnSpPr/>
      </xdr:nvCxnSpPr>
      <xdr:spPr>
        <a:xfrm>
          <a:off x="14782800" y="12920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CD10E311-5E83-4918-8981-927BF6FE75FA}"/>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89363C0C-500A-4100-9655-094735152FD2}"/>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62230</xdr:rowOff>
    </xdr:to>
    <xdr:cxnSp macro="">
      <xdr:nvCxnSpPr>
        <xdr:cNvPr id="443" name="直線コネクタ 442">
          <a:extLst>
            <a:ext uri="{FF2B5EF4-FFF2-40B4-BE49-F238E27FC236}">
              <a16:creationId xmlns:a16="http://schemas.microsoft.com/office/drawing/2014/main" id="{632A7E38-933D-4EE4-B6CA-081F2B23C256}"/>
            </a:ext>
          </a:extLst>
        </xdr:cNvPr>
        <xdr:cNvCxnSpPr/>
      </xdr:nvCxnSpPr>
      <xdr:spPr>
        <a:xfrm>
          <a:off x="13893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D76EE2C8-093A-4537-BEE3-F7AD7498CD95}"/>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27E53D6F-B16C-4E15-A889-5EDE6B6E7594}"/>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62230</xdr:rowOff>
    </xdr:to>
    <xdr:cxnSp macro="">
      <xdr:nvCxnSpPr>
        <xdr:cNvPr id="446" name="直線コネクタ 445">
          <a:extLst>
            <a:ext uri="{FF2B5EF4-FFF2-40B4-BE49-F238E27FC236}">
              <a16:creationId xmlns:a16="http://schemas.microsoft.com/office/drawing/2014/main" id="{32772B27-81F5-45CD-8FA2-A7A1048ABC5A}"/>
            </a:ext>
          </a:extLst>
        </xdr:cNvPr>
        <xdr:cNvCxnSpPr/>
      </xdr:nvCxnSpPr>
      <xdr:spPr>
        <a:xfrm flipV="1">
          <a:off x="13004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137161</xdr:rowOff>
    </xdr:from>
    <xdr:to>
      <xdr:col>69</xdr:col>
      <xdr:colOff>142875</xdr:colOff>
      <xdr:row>77</xdr:row>
      <xdr:rowOff>67311</xdr:rowOff>
    </xdr:to>
    <xdr:sp macro="" textlink="">
      <xdr:nvSpPr>
        <xdr:cNvPr id="447" name="フローチャート: 判断 446">
          <a:extLst>
            <a:ext uri="{FF2B5EF4-FFF2-40B4-BE49-F238E27FC236}">
              <a16:creationId xmlns:a16="http://schemas.microsoft.com/office/drawing/2014/main" id="{ED4D3DE0-AAB3-4257-AD8A-B27E6984C9FA}"/>
            </a:ext>
          </a:extLst>
        </xdr:cNvPr>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8" name="テキスト ボックス 447">
          <a:extLst>
            <a:ext uri="{FF2B5EF4-FFF2-40B4-BE49-F238E27FC236}">
              <a16:creationId xmlns:a16="http://schemas.microsoft.com/office/drawing/2014/main" id="{027B7C96-AF6F-412D-83BC-809640EE4084}"/>
            </a:ext>
          </a:extLst>
        </xdr:cNvPr>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a:extLst>
            <a:ext uri="{FF2B5EF4-FFF2-40B4-BE49-F238E27FC236}">
              <a16:creationId xmlns:a16="http://schemas.microsoft.com/office/drawing/2014/main" id="{8759C1E6-913C-42B3-8D4E-20B46CB1FE94}"/>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a:extLst>
            <a:ext uri="{FF2B5EF4-FFF2-40B4-BE49-F238E27FC236}">
              <a16:creationId xmlns:a16="http://schemas.microsoft.com/office/drawing/2014/main" id="{BEE48B77-C9BF-4E62-9BBA-673E56B2049D}"/>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EC48B80C-9BEC-407D-8C2E-0DCF0581CF0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9C398814-57D2-4A88-A444-BF73AAB7B00E}"/>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B3008FEC-3F62-49A1-A403-028561DD15A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9E16300D-6D1D-4A64-815C-42D5C0AF2AA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2FCCEFC7-689E-4D05-BE1C-D15326A2666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6" name="楕円 455">
          <a:extLst>
            <a:ext uri="{FF2B5EF4-FFF2-40B4-BE49-F238E27FC236}">
              <a16:creationId xmlns:a16="http://schemas.microsoft.com/office/drawing/2014/main" id="{5B7F8E80-1177-4F32-9B22-F47C6FE4BC6E}"/>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7" name="公債費以外該当値テキスト">
          <a:extLst>
            <a:ext uri="{FF2B5EF4-FFF2-40B4-BE49-F238E27FC236}">
              <a16:creationId xmlns:a16="http://schemas.microsoft.com/office/drawing/2014/main" id="{509F0F31-801B-4FDC-ADCC-8F25D9C7A426}"/>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102870</xdr:rowOff>
    </xdr:from>
    <xdr:to>
      <xdr:col>78</xdr:col>
      <xdr:colOff>120650</xdr:colOff>
      <xdr:row>76</xdr:row>
      <xdr:rowOff>33020</xdr:rowOff>
    </xdr:to>
    <xdr:sp macro="" textlink="">
      <xdr:nvSpPr>
        <xdr:cNvPr id="458" name="楕円 457">
          <a:extLst>
            <a:ext uri="{FF2B5EF4-FFF2-40B4-BE49-F238E27FC236}">
              <a16:creationId xmlns:a16="http://schemas.microsoft.com/office/drawing/2014/main" id="{11F971D1-8B02-43D9-AE72-81ECB93D4ECC}"/>
            </a:ext>
          </a:extLst>
        </xdr:cNvPr>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43197</xdr:rowOff>
    </xdr:from>
    <xdr:ext cx="736600" cy="259045"/>
    <xdr:sp macro="" textlink="">
      <xdr:nvSpPr>
        <xdr:cNvPr id="459" name="テキスト ボックス 458">
          <a:extLst>
            <a:ext uri="{FF2B5EF4-FFF2-40B4-BE49-F238E27FC236}">
              <a16:creationId xmlns:a16="http://schemas.microsoft.com/office/drawing/2014/main" id="{0F3B3D47-A30D-4691-A49B-B6B745A40802}"/>
            </a:ext>
          </a:extLst>
        </xdr:cNvPr>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60" name="楕円 459">
          <a:extLst>
            <a:ext uri="{FF2B5EF4-FFF2-40B4-BE49-F238E27FC236}">
              <a16:creationId xmlns:a16="http://schemas.microsoft.com/office/drawing/2014/main" id="{C289DCF2-15E1-4A12-B77A-AB0E176C2ED7}"/>
            </a:ext>
          </a:extLst>
        </xdr:cNvPr>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61" name="テキスト ボックス 460">
          <a:extLst>
            <a:ext uri="{FF2B5EF4-FFF2-40B4-BE49-F238E27FC236}">
              <a16:creationId xmlns:a16="http://schemas.microsoft.com/office/drawing/2014/main" id="{B0E75A07-FB81-4EC2-86E8-52F28A503808}"/>
            </a:ext>
          </a:extLst>
        </xdr:cNvPr>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62" name="楕円 461">
          <a:extLst>
            <a:ext uri="{FF2B5EF4-FFF2-40B4-BE49-F238E27FC236}">
              <a16:creationId xmlns:a16="http://schemas.microsoft.com/office/drawing/2014/main" id="{88CDA4C3-B8C2-48E3-B825-2771A46DB947}"/>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63" name="テキスト ボックス 462">
          <a:extLst>
            <a:ext uri="{FF2B5EF4-FFF2-40B4-BE49-F238E27FC236}">
              <a16:creationId xmlns:a16="http://schemas.microsoft.com/office/drawing/2014/main" id="{E7F03C88-DC6B-417D-9CF0-F33225398CF8}"/>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64" name="楕円 463">
          <a:extLst>
            <a:ext uri="{FF2B5EF4-FFF2-40B4-BE49-F238E27FC236}">
              <a16:creationId xmlns:a16="http://schemas.microsoft.com/office/drawing/2014/main" id="{F140E23C-BE6F-412B-90D6-60B7AFF8B102}"/>
            </a:ext>
          </a:extLst>
        </xdr:cNvPr>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65" name="テキスト ボックス 464">
          <a:extLst>
            <a:ext uri="{FF2B5EF4-FFF2-40B4-BE49-F238E27FC236}">
              <a16:creationId xmlns:a16="http://schemas.microsoft.com/office/drawing/2014/main" id="{B38FDAD5-50E2-4CF7-8125-B45EBA1CCBAE}"/>
            </a:ext>
          </a:extLst>
        </xdr:cNvPr>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99530377-224F-4A50-BE7D-3D3B3E9A4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96792620-F4FA-4294-AA4B-CE3E7426657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17162EE-83FB-478D-9959-EEF57AD6F577}"/>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9340054-9D84-4B0D-88E1-9C345262D92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D1F71320-63A9-4D87-A020-2AD144393BAF}"/>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F6F4D5C2-902A-4D5C-BB5D-43CC545EDEB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FFA89563-B200-414A-9B3D-869AC17F248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2C4910B-2639-4925-B79E-5BBCCED6D3D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E5A60A30-18E5-401E-B049-6F5AE3F5C0F3}"/>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BBAD91BC-9C6E-4E49-8F44-FBDF7713FE6B}"/>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A19F24B-76DB-40FB-9F29-289739ED4FD4}"/>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86042444-7FEB-4183-9CE3-A8FD50FE5D4F}"/>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E09ECD41-A34B-4EE1-96A3-86219CB6DC6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7659429-AC2B-4E5B-8C1C-4FEFC806F236}"/>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79DF5D6-EA16-4FF6-B965-51C0F0242F5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7CBB875-A52C-4B57-862F-21ADB97EE42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3AC05DE-14A7-4F66-8845-4A6362C8DB19}"/>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4F23D26A-67AE-48B4-A32D-C553E12B460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840065F-6D66-48D0-826A-7993DADE67CA}"/>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3385B9F-F62F-4576-9DD6-196FE355A6B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2D0D4EA-690F-459F-8B47-FB9EA3F486E5}"/>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30A457C-BA26-478F-A006-93332692B992}"/>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F656FB7-7E40-4C7F-8181-6E8A4C632D3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2E8B00A-20AF-404F-9556-C8F8336477FC}"/>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B142A8C3-4E47-4D41-9375-04411FFFE899}"/>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B4B6E43-6AB2-46B4-9B38-225BB32871F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81F17D1-7FE8-4669-B5C6-F3E98A05BB2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68AFCF1-4A37-4BEA-87DD-7094A68425B3}"/>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F57EF0B-5380-4143-AEA5-4C721724EB8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CDCC53E0-1DB4-4932-BD87-2E81CBA71FB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78553BF9-8A2B-4702-A2F7-7609C505DCC9}"/>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15322484-061E-45A7-BB29-4CFB54F8EC75}"/>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4E488115-CF54-461D-8F99-73B586337663}"/>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235964D1-4F4B-4814-B699-45E560086B56}"/>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3AA458F3-8F27-4EF7-A378-768FBAE92224}"/>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5C409B48-3B26-4413-BFB1-D90E8A86EA7B}"/>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4D90869F-0894-46C7-AC42-A2DF1EA05221}"/>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F107B4AF-3A36-44C7-A900-BA7FE491DBD2}"/>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3E5C4915-9B23-4F71-B1CC-38E3EF762E16}"/>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C97AA1AC-68E9-4210-9949-47E5E2B853DF}"/>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4C4E216C-6BE2-4F5E-8DC3-E0AA8F01A34A}"/>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45B65CC7-4AD4-4DAD-A4DC-4F41DA0E5F9C}"/>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CF300A16-9634-46B3-8022-A15D9820759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E9F91D1-5982-4836-ADFA-8BEE9F2C887D}"/>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1BEA0263-704F-40AB-87D9-B3A040665F0C}"/>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CEBF244B-4E8A-44A5-9112-C0F4B6F03FCB}"/>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69180</xdr:rowOff>
    </xdr:from>
    <xdr:ext cx="762000" cy="259045"/>
    <xdr:sp macro="" textlink="">
      <xdr:nvSpPr>
        <xdr:cNvPr id="48" name="人口1人当たり決算額の推移最小値テキスト130">
          <a:extLst>
            <a:ext uri="{FF2B5EF4-FFF2-40B4-BE49-F238E27FC236}">
              <a16:creationId xmlns:a16="http://schemas.microsoft.com/office/drawing/2014/main" id="{1F579ACC-1D78-4F5A-BA97-1205C61BE4BC}"/>
            </a:ext>
          </a:extLst>
        </xdr:cNvPr>
        <xdr:cNvSpPr txBox="1"/>
      </xdr:nvSpPr>
      <xdr:spPr>
        <a:xfrm>
          <a:off x="5740400" y="337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CC9B7863-3A70-4D3D-AF0E-40611D57255C}"/>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C20A4F6A-2BD8-4162-845A-46F551E1BA21}"/>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27DB007F-CB33-40B1-BED9-BD5794E4CC4A}"/>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59002</xdr:rowOff>
    </xdr:from>
    <xdr:to>
      <xdr:col>29</xdr:col>
      <xdr:colOff>127000</xdr:colOff>
      <xdr:row>19</xdr:row>
      <xdr:rowOff>98599</xdr:rowOff>
    </xdr:to>
    <xdr:cxnSp macro="">
      <xdr:nvCxnSpPr>
        <xdr:cNvPr id="52" name="直線コネクタ 51">
          <a:extLst>
            <a:ext uri="{FF2B5EF4-FFF2-40B4-BE49-F238E27FC236}">
              <a16:creationId xmlns:a16="http://schemas.microsoft.com/office/drawing/2014/main" id="{9BD2F56A-378C-43F4-AD07-5672B6494444}"/>
            </a:ext>
          </a:extLst>
        </xdr:cNvPr>
        <xdr:cNvCxnSpPr/>
      </xdr:nvCxnSpPr>
      <xdr:spPr bwMode="auto">
        <a:xfrm flipV="1">
          <a:off x="5003800" y="3364177"/>
          <a:ext cx="647700" cy="39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a:extLst>
            <a:ext uri="{FF2B5EF4-FFF2-40B4-BE49-F238E27FC236}">
              <a16:creationId xmlns:a16="http://schemas.microsoft.com/office/drawing/2014/main" id="{36D4E084-5DD5-48B6-B7C1-3734B986FA49}"/>
            </a:ext>
          </a:extLst>
        </xdr:cNvPr>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EC8E4ED2-0C59-42FA-A6DF-07A7791E0BBA}"/>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98599</xdr:rowOff>
    </xdr:from>
    <xdr:to>
      <xdr:col>26</xdr:col>
      <xdr:colOff>50800</xdr:colOff>
      <xdr:row>19</xdr:row>
      <xdr:rowOff>138212</xdr:rowOff>
    </xdr:to>
    <xdr:cxnSp macro="">
      <xdr:nvCxnSpPr>
        <xdr:cNvPr id="55" name="直線コネクタ 54">
          <a:extLst>
            <a:ext uri="{FF2B5EF4-FFF2-40B4-BE49-F238E27FC236}">
              <a16:creationId xmlns:a16="http://schemas.microsoft.com/office/drawing/2014/main" id="{28E224D5-DE04-4A60-97E5-887709A02176}"/>
            </a:ext>
          </a:extLst>
        </xdr:cNvPr>
        <xdr:cNvCxnSpPr/>
      </xdr:nvCxnSpPr>
      <xdr:spPr bwMode="auto">
        <a:xfrm flipV="1">
          <a:off x="4305300" y="3403774"/>
          <a:ext cx="698500" cy="3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80C02A55-4C04-42DF-AFCE-BC79CABF7447}"/>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a:extLst>
            <a:ext uri="{FF2B5EF4-FFF2-40B4-BE49-F238E27FC236}">
              <a16:creationId xmlns:a16="http://schemas.microsoft.com/office/drawing/2014/main" id="{8CB27846-A224-4A32-9FF5-1980D2E42CA6}"/>
            </a:ext>
          </a:extLst>
        </xdr:cNvPr>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138212</xdr:rowOff>
    </xdr:from>
    <xdr:to>
      <xdr:col>22</xdr:col>
      <xdr:colOff>114300</xdr:colOff>
      <xdr:row>19</xdr:row>
      <xdr:rowOff>139372</xdr:rowOff>
    </xdr:to>
    <xdr:cxnSp macro="">
      <xdr:nvCxnSpPr>
        <xdr:cNvPr id="58" name="直線コネクタ 57">
          <a:extLst>
            <a:ext uri="{FF2B5EF4-FFF2-40B4-BE49-F238E27FC236}">
              <a16:creationId xmlns:a16="http://schemas.microsoft.com/office/drawing/2014/main" id="{3E4F1465-32CC-487F-B0D8-16695E328EF8}"/>
            </a:ext>
          </a:extLst>
        </xdr:cNvPr>
        <xdr:cNvCxnSpPr/>
      </xdr:nvCxnSpPr>
      <xdr:spPr bwMode="auto">
        <a:xfrm flipV="1">
          <a:off x="3606800" y="3443387"/>
          <a:ext cx="698500" cy="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F34AE395-5519-48A1-AE1E-CB8DFE93D748}"/>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a:extLst>
            <a:ext uri="{FF2B5EF4-FFF2-40B4-BE49-F238E27FC236}">
              <a16:creationId xmlns:a16="http://schemas.microsoft.com/office/drawing/2014/main" id="{14984E18-2D93-4F51-BA74-8E3277B9B3CA}"/>
            </a:ext>
          </a:extLst>
        </xdr:cNvPr>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139372</xdr:rowOff>
    </xdr:from>
    <xdr:to>
      <xdr:col>18</xdr:col>
      <xdr:colOff>177800</xdr:colOff>
      <xdr:row>19</xdr:row>
      <xdr:rowOff>162885</xdr:rowOff>
    </xdr:to>
    <xdr:cxnSp macro="">
      <xdr:nvCxnSpPr>
        <xdr:cNvPr id="61" name="直線コネクタ 60">
          <a:extLst>
            <a:ext uri="{FF2B5EF4-FFF2-40B4-BE49-F238E27FC236}">
              <a16:creationId xmlns:a16="http://schemas.microsoft.com/office/drawing/2014/main" id="{8F9F5DDB-9B11-4697-8412-F518A9A8CBC2}"/>
            </a:ext>
          </a:extLst>
        </xdr:cNvPr>
        <xdr:cNvCxnSpPr/>
      </xdr:nvCxnSpPr>
      <xdr:spPr bwMode="auto">
        <a:xfrm flipV="1">
          <a:off x="2908300" y="3444547"/>
          <a:ext cx="698500" cy="2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DB3A3E6E-F438-43DA-BA15-6368D200BFF2}"/>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65597392-A7B1-4FC3-AF12-3A2443C471D3}"/>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2ADB1CD7-B153-4199-8334-2E30FF12C0D9}"/>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BEC92EEA-CB92-4405-9BFA-12AC15E38B2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40902FD5-977F-4D30-B75C-FB96E5349785}"/>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6E3D9CFE-2777-4CF1-B992-B8FB86BB327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B79C243C-3EEF-4FF3-84CA-0BD83699EA1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7858A7F7-2BC0-482D-B5D7-4EF3559324A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9ED1DED4-4A73-4843-981C-B9C8C38D4FDA}"/>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8202</xdr:rowOff>
    </xdr:from>
    <xdr:to>
      <xdr:col>29</xdr:col>
      <xdr:colOff>177800</xdr:colOff>
      <xdr:row>19</xdr:row>
      <xdr:rowOff>109802</xdr:rowOff>
    </xdr:to>
    <xdr:sp macro="" textlink="">
      <xdr:nvSpPr>
        <xdr:cNvPr id="71" name="楕円 70">
          <a:extLst>
            <a:ext uri="{FF2B5EF4-FFF2-40B4-BE49-F238E27FC236}">
              <a16:creationId xmlns:a16="http://schemas.microsoft.com/office/drawing/2014/main" id="{85B11367-F3FB-43F9-8948-E5BB3E951270}"/>
            </a:ext>
          </a:extLst>
        </xdr:cNvPr>
        <xdr:cNvSpPr/>
      </xdr:nvSpPr>
      <xdr:spPr bwMode="auto">
        <a:xfrm>
          <a:off x="5600700" y="331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88229</xdr:rowOff>
    </xdr:from>
    <xdr:ext cx="762000" cy="259045"/>
    <xdr:sp macro="" textlink="">
      <xdr:nvSpPr>
        <xdr:cNvPr id="72" name="人口1人当たり決算額の推移該当値テキスト130">
          <a:extLst>
            <a:ext uri="{FF2B5EF4-FFF2-40B4-BE49-F238E27FC236}">
              <a16:creationId xmlns:a16="http://schemas.microsoft.com/office/drawing/2014/main" id="{A788A320-8F5C-432F-8D50-2A5FCCC71B21}"/>
            </a:ext>
          </a:extLst>
        </xdr:cNvPr>
        <xdr:cNvSpPr txBox="1"/>
      </xdr:nvSpPr>
      <xdr:spPr>
        <a:xfrm>
          <a:off x="5740400" y="32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47799</xdr:rowOff>
    </xdr:from>
    <xdr:to>
      <xdr:col>26</xdr:col>
      <xdr:colOff>101600</xdr:colOff>
      <xdr:row>19</xdr:row>
      <xdr:rowOff>149399</xdr:rowOff>
    </xdr:to>
    <xdr:sp macro="" textlink="">
      <xdr:nvSpPr>
        <xdr:cNvPr id="73" name="楕円 72">
          <a:extLst>
            <a:ext uri="{FF2B5EF4-FFF2-40B4-BE49-F238E27FC236}">
              <a16:creationId xmlns:a16="http://schemas.microsoft.com/office/drawing/2014/main" id="{660B3754-D99C-4A35-9263-F03A3CED7479}"/>
            </a:ext>
          </a:extLst>
        </xdr:cNvPr>
        <xdr:cNvSpPr/>
      </xdr:nvSpPr>
      <xdr:spPr bwMode="auto">
        <a:xfrm>
          <a:off x="4953000" y="335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134176</xdr:rowOff>
    </xdr:from>
    <xdr:ext cx="736600" cy="259045"/>
    <xdr:sp macro="" textlink="">
      <xdr:nvSpPr>
        <xdr:cNvPr id="74" name="テキスト ボックス 73">
          <a:extLst>
            <a:ext uri="{FF2B5EF4-FFF2-40B4-BE49-F238E27FC236}">
              <a16:creationId xmlns:a16="http://schemas.microsoft.com/office/drawing/2014/main" id="{7B86C15A-F70C-4FA1-9290-DA792CAC06FA}"/>
            </a:ext>
          </a:extLst>
        </xdr:cNvPr>
        <xdr:cNvSpPr txBox="1"/>
      </xdr:nvSpPr>
      <xdr:spPr>
        <a:xfrm>
          <a:off x="4622800" y="343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87412</xdr:rowOff>
    </xdr:from>
    <xdr:to>
      <xdr:col>22</xdr:col>
      <xdr:colOff>165100</xdr:colOff>
      <xdr:row>20</xdr:row>
      <xdr:rowOff>17562</xdr:rowOff>
    </xdr:to>
    <xdr:sp macro="" textlink="">
      <xdr:nvSpPr>
        <xdr:cNvPr id="75" name="楕円 74">
          <a:extLst>
            <a:ext uri="{FF2B5EF4-FFF2-40B4-BE49-F238E27FC236}">
              <a16:creationId xmlns:a16="http://schemas.microsoft.com/office/drawing/2014/main" id="{9298E64E-2508-4177-9C69-DCF9647234A8}"/>
            </a:ext>
          </a:extLst>
        </xdr:cNvPr>
        <xdr:cNvSpPr/>
      </xdr:nvSpPr>
      <xdr:spPr bwMode="auto">
        <a:xfrm>
          <a:off x="4254500" y="339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2339</xdr:rowOff>
    </xdr:from>
    <xdr:ext cx="762000" cy="259045"/>
    <xdr:sp macro="" textlink="">
      <xdr:nvSpPr>
        <xdr:cNvPr id="76" name="テキスト ボックス 75">
          <a:extLst>
            <a:ext uri="{FF2B5EF4-FFF2-40B4-BE49-F238E27FC236}">
              <a16:creationId xmlns:a16="http://schemas.microsoft.com/office/drawing/2014/main" id="{70F40E90-3F13-45ED-B740-7A157641A104}"/>
            </a:ext>
          </a:extLst>
        </xdr:cNvPr>
        <xdr:cNvSpPr txBox="1"/>
      </xdr:nvSpPr>
      <xdr:spPr>
        <a:xfrm>
          <a:off x="3924300" y="347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88572</xdr:rowOff>
    </xdr:from>
    <xdr:to>
      <xdr:col>19</xdr:col>
      <xdr:colOff>38100</xdr:colOff>
      <xdr:row>20</xdr:row>
      <xdr:rowOff>18722</xdr:rowOff>
    </xdr:to>
    <xdr:sp macro="" textlink="">
      <xdr:nvSpPr>
        <xdr:cNvPr id="77" name="楕円 76">
          <a:extLst>
            <a:ext uri="{FF2B5EF4-FFF2-40B4-BE49-F238E27FC236}">
              <a16:creationId xmlns:a16="http://schemas.microsoft.com/office/drawing/2014/main" id="{FCB108FD-CFBF-4160-A7CF-976EC359A5D7}"/>
            </a:ext>
          </a:extLst>
        </xdr:cNvPr>
        <xdr:cNvSpPr/>
      </xdr:nvSpPr>
      <xdr:spPr bwMode="auto">
        <a:xfrm>
          <a:off x="3556000" y="339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3499</xdr:rowOff>
    </xdr:from>
    <xdr:ext cx="762000" cy="259045"/>
    <xdr:sp macro="" textlink="">
      <xdr:nvSpPr>
        <xdr:cNvPr id="78" name="テキスト ボックス 77">
          <a:extLst>
            <a:ext uri="{FF2B5EF4-FFF2-40B4-BE49-F238E27FC236}">
              <a16:creationId xmlns:a16="http://schemas.microsoft.com/office/drawing/2014/main" id="{BAF15397-0E98-4AE3-98BF-1D6A1195387C}"/>
            </a:ext>
          </a:extLst>
        </xdr:cNvPr>
        <xdr:cNvSpPr txBox="1"/>
      </xdr:nvSpPr>
      <xdr:spPr>
        <a:xfrm>
          <a:off x="3225800" y="348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112085</xdr:rowOff>
    </xdr:from>
    <xdr:to>
      <xdr:col>15</xdr:col>
      <xdr:colOff>101600</xdr:colOff>
      <xdr:row>20</xdr:row>
      <xdr:rowOff>42235</xdr:rowOff>
    </xdr:to>
    <xdr:sp macro="" textlink="">
      <xdr:nvSpPr>
        <xdr:cNvPr id="79" name="楕円 78">
          <a:extLst>
            <a:ext uri="{FF2B5EF4-FFF2-40B4-BE49-F238E27FC236}">
              <a16:creationId xmlns:a16="http://schemas.microsoft.com/office/drawing/2014/main" id="{3F5D83E4-0539-4593-B375-2444D7F6C2EC}"/>
            </a:ext>
          </a:extLst>
        </xdr:cNvPr>
        <xdr:cNvSpPr/>
      </xdr:nvSpPr>
      <xdr:spPr bwMode="auto">
        <a:xfrm>
          <a:off x="2857500" y="341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27012</xdr:rowOff>
    </xdr:from>
    <xdr:ext cx="762000" cy="259045"/>
    <xdr:sp macro="" textlink="">
      <xdr:nvSpPr>
        <xdr:cNvPr id="80" name="テキスト ボックス 79">
          <a:extLst>
            <a:ext uri="{FF2B5EF4-FFF2-40B4-BE49-F238E27FC236}">
              <a16:creationId xmlns:a16="http://schemas.microsoft.com/office/drawing/2014/main" id="{A8488747-4C0C-49E8-89C1-104D319AACB1}"/>
            </a:ext>
          </a:extLst>
        </xdr:cNvPr>
        <xdr:cNvSpPr txBox="1"/>
      </xdr:nvSpPr>
      <xdr:spPr>
        <a:xfrm>
          <a:off x="2527300" y="35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9B1E829C-2F2F-459A-958B-31D05DB32D9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C4762F44-4E85-4D40-92DD-FD4020B738A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E0FD75FC-5624-4B3D-BE69-8DA23C11721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C31DEE31-15D7-4C02-A155-F79E0F5F329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A82E7FFF-B9C7-46E1-A67E-14E2577C785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7B698213-680A-4672-BBC2-991B99ADC98F}"/>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C655FF72-3C4A-4454-A8DB-6A4B9D1BFD0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807B3371-C469-41E3-9851-ED663C029A75}"/>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B82F04E8-98AE-401D-BB8F-E0503EE5DDF7}"/>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7251274F-98F7-448E-A075-21437EC39BF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59846238-64BF-4C53-905B-3E315CDA417B}"/>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C3CD8D04-EDD2-4372-833B-349A60185F0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A9B9C4D-2A84-47CC-B9FB-E3CFF2E41BC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907AF164-8400-404C-94A5-DE0D8E001D9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5A818165-D7BE-48B3-8A0D-61388201AB9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4BECEE34-656E-495C-B0F5-5C958762E11A}"/>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5B4B9374-DA3A-44A1-AE7C-ABA8BA993B25}"/>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7AC9010-5B36-46DA-8AC3-ACC2DA06BA9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76DD31AB-FAB3-4BF0-9382-295EC4300803}"/>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D0A493A2-6F98-453F-8677-8C38CA0DD965}"/>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5B77902D-BCEC-4609-8F19-6E92FB6F5BBD}"/>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90399EFC-997D-4ACB-B423-BE0FA8C9E4C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419B7C0C-22DC-40FB-91E7-2BB8E2CFF9EA}"/>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E8EC74A5-84CC-4AEF-9FA0-E87ADA35864F}"/>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26F850EB-5A21-4AEA-B360-7947043E4E2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26C6520-F712-4BE6-A3A3-1BDDBCCC101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37E62401-DA29-4FAA-88FB-936F2A176F3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9BAEF29B-DAEB-4174-AD24-263F7B031D48}"/>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97F7177D-2A8B-4611-ACD1-02B67CEB14CF}"/>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48E908D7-C4EA-45D7-A577-4736C061DC81}"/>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63218448-4E8B-4D3E-A042-4B68B5586842}"/>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20540633-C715-4151-B5CF-AD65EFFB804C}"/>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47409</xdr:rowOff>
    </xdr:from>
    <xdr:to>
      <xdr:col>29</xdr:col>
      <xdr:colOff>127000</xdr:colOff>
      <xdr:row>36</xdr:row>
      <xdr:rowOff>77089</xdr:rowOff>
    </xdr:to>
    <xdr:cxnSp macro="">
      <xdr:nvCxnSpPr>
        <xdr:cNvPr id="113" name="直線コネクタ 112">
          <a:extLst>
            <a:ext uri="{FF2B5EF4-FFF2-40B4-BE49-F238E27FC236}">
              <a16:creationId xmlns:a16="http://schemas.microsoft.com/office/drawing/2014/main" id="{B69E0AC9-FF9F-4DF8-A075-81C810DD3C30}"/>
            </a:ext>
          </a:extLst>
        </xdr:cNvPr>
        <xdr:cNvCxnSpPr/>
      </xdr:nvCxnSpPr>
      <xdr:spPr bwMode="auto">
        <a:xfrm flipV="1">
          <a:off x="5003800" y="7000659"/>
          <a:ext cx="647700" cy="29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a:extLst>
            <a:ext uri="{FF2B5EF4-FFF2-40B4-BE49-F238E27FC236}">
              <a16:creationId xmlns:a16="http://schemas.microsoft.com/office/drawing/2014/main" id="{44E63ED9-CA2A-4A46-8B03-8279D8BB189C}"/>
            </a:ext>
          </a:extLst>
        </xdr:cNvPr>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424B4D0F-5501-4DF3-BDCA-20EF24528F4C}"/>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50191</xdr:rowOff>
    </xdr:from>
    <xdr:to>
      <xdr:col>26</xdr:col>
      <xdr:colOff>50800</xdr:colOff>
      <xdr:row>36</xdr:row>
      <xdr:rowOff>77089</xdr:rowOff>
    </xdr:to>
    <xdr:cxnSp macro="">
      <xdr:nvCxnSpPr>
        <xdr:cNvPr id="116" name="直線コネクタ 115">
          <a:extLst>
            <a:ext uri="{FF2B5EF4-FFF2-40B4-BE49-F238E27FC236}">
              <a16:creationId xmlns:a16="http://schemas.microsoft.com/office/drawing/2014/main" id="{348AFA93-9E20-4994-86CA-94D40C67BE8A}"/>
            </a:ext>
          </a:extLst>
        </xdr:cNvPr>
        <xdr:cNvCxnSpPr/>
      </xdr:nvCxnSpPr>
      <xdr:spPr bwMode="auto">
        <a:xfrm>
          <a:off x="4305300" y="7003441"/>
          <a:ext cx="698500" cy="2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480BD2D4-F7B1-4C70-B55C-46320BF1786D}"/>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a:extLst>
            <a:ext uri="{FF2B5EF4-FFF2-40B4-BE49-F238E27FC236}">
              <a16:creationId xmlns:a16="http://schemas.microsoft.com/office/drawing/2014/main" id="{46F79EBA-D252-4D10-B8F9-90C4336E6052}"/>
            </a:ext>
          </a:extLst>
        </xdr:cNvPr>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50191</xdr:rowOff>
    </xdr:from>
    <xdr:to>
      <xdr:col>22</xdr:col>
      <xdr:colOff>114300</xdr:colOff>
      <xdr:row>36</xdr:row>
      <xdr:rowOff>59906</xdr:rowOff>
    </xdr:to>
    <xdr:cxnSp macro="">
      <xdr:nvCxnSpPr>
        <xdr:cNvPr id="119" name="直線コネクタ 118">
          <a:extLst>
            <a:ext uri="{FF2B5EF4-FFF2-40B4-BE49-F238E27FC236}">
              <a16:creationId xmlns:a16="http://schemas.microsoft.com/office/drawing/2014/main" id="{9AC0CE75-E864-45DC-9098-E61717D33806}"/>
            </a:ext>
          </a:extLst>
        </xdr:cNvPr>
        <xdr:cNvCxnSpPr/>
      </xdr:nvCxnSpPr>
      <xdr:spPr bwMode="auto">
        <a:xfrm flipV="1">
          <a:off x="3606800" y="7003441"/>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D2E89BC3-C41B-4841-BA43-F53DB2FE96FA}"/>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a:extLst>
            <a:ext uri="{FF2B5EF4-FFF2-40B4-BE49-F238E27FC236}">
              <a16:creationId xmlns:a16="http://schemas.microsoft.com/office/drawing/2014/main" id="{AECD584A-E703-469A-9F0F-7187C8DDE110}"/>
            </a:ext>
          </a:extLst>
        </xdr:cNvPr>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55543</xdr:rowOff>
    </xdr:from>
    <xdr:to>
      <xdr:col>18</xdr:col>
      <xdr:colOff>177800</xdr:colOff>
      <xdr:row>36</xdr:row>
      <xdr:rowOff>59906</xdr:rowOff>
    </xdr:to>
    <xdr:cxnSp macro="">
      <xdr:nvCxnSpPr>
        <xdr:cNvPr id="122" name="直線コネクタ 121">
          <a:extLst>
            <a:ext uri="{FF2B5EF4-FFF2-40B4-BE49-F238E27FC236}">
              <a16:creationId xmlns:a16="http://schemas.microsoft.com/office/drawing/2014/main" id="{ADB79827-DEE7-4AA0-8D3C-5FA3B4AF6DE6}"/>
            </a:ext>
          </a:extLst>
        </xdr:cNvPr>
        <xdr:cNvCxnSpPr/>
      </xdr:nvCxnSpPr>
      <xdr:spPr bwMode="auto">
        <a:xfrm>
          <a:off x="2908300" y="7008793"/>
          <a:ext cx="698500" cy="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288836</xdr:rowOff>
    </xdr:from>
    <xdr:to>
      <xdr:col>19</xdr:col>
      <xdr:colOff>38100</xdr:colOff>
      <xdr:row>36</xdr:row>
      <xdr:rowOff>47536</xdr:rowOff>
    </xdr:to>
    <xdr:sp macro="" textlink="">
      <xdr:nvSpPr>
        <xdr:cNvPr id="123" name="フローチャート: 判断 122">
          <a:extLst>
            <a:ext uri="{FF2B5EF4-FFF2-40B4-BE49-F238E27FC236}">
              <a16:creationId xmlns:a16="http://schemas.microsoft.com/office/drawing/2014/main" id="{30E1BF66-6348-4D49-BDB6-5CC416EEBCC4}"/>
            </a:ext>
          </a:extLst>
        </xdr:cNvPr>
        <xdr:cNvSpPr/>
      </xdr:nvSpPr>
      <xdr:spPr bwMode="auto">
        <a:xfrm>
          <a:off x="3556000" y="6899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57713</xdr:rowOff>
    </xdr:from>
    <xdr:ext cx="762000" cy="259045"/>
    <xdr:sp macro="" textlink="">
      <xdr:nvSpPr>
        <xdr:cNvPr id="124" name="テキスト ボックス 123">
          <a:extLst>
            <a:ext uri="{FF2B5EF4-FFF2-40B4-BE49-F238E27FC236}">
              <a16:creationId xmlns:a16="http://schemas.microsoft.com/office/drawing/2014/main" id="{C5763A1D-DADE-463A-971C-4C86EA42EF5A}"/>
            </a:ext>
          </a:extLst>
        </xdr:cNvPr>
        <xdr:cNvSpPr txBox="1"/>
      </xdr:nvSpPr>
      <xdr:spPr>
        <a:xfrm>
          <a:off x="3225800" y="666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4835D248-8DA7-4798-9B95-2D72919EFD7A}"/>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a:extLst>
            <a:ext uri="{FF2B5EF4-FFF2-40B4-BE49-F238E27FC236}">
              <a16:creationId xmlns:a16="http://schemas.microsoft.com/office/drawing/2014/main" id="{A1CC901D-95C2-4B50-A875-F6EE4ED7621E}"/>
            </a:ext>
          </a:extLst>
        </xdr:cNvPr>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2103B448-C0C7-45DB-8CD1-1F918977A2FB}"/>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ABECC03A-9D27-40F9-A0D8-A8576E6061CF}"/>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3947799E-FF03-4AFF-A450-5A629164F385}"/>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B5E83AF3-48FA-4FEA-ACCF-B5619FDF346D}"/>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3D593DC7-0D15-435A-9087-DBE49696A87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339509</xdr:rowOff>
    </xdr:from>
    <xdr:to>
      <xdr:col>29</xdr:col>
      <xdr:colOff>177800</xdr:colOff>
      <xdr:row>36</xdr:row>
      <xdr:rowOff>98209</xdr:rowOff>
    </xdr:to>
    <xdr:sp macro="" textlink="">
      <xdr:nvSpPr>
        <xdr:cNvPr id="132" name="楕円 131">
          <a:extLst>
            <a:ext uri="{FF2B5EF4-FFF2-40B4-BE49-F238E27FC236}">
              <a16:creationId xmlns:a16="http://schemas.microsoft.com/office/drawing/2014/main" id="{861FECD2-B3DE-46C9-9832-85B08C9EFF5B}"/>
            </a:ext>
          </a:extLst>
        </xdr:cNvPr>
        <xdr:cNvSpPr/>
      </xdr:nvSpPr>
      <xdr:spPr bwMode="auto">
        <a:xfrm>
          <a:off x="5600700" y="694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311586</xdr:rowOff>
    </xdr:from>
    <xdr:ext cx="762000" cy="259045"/>
    <xdr:sp macro="" textlink="">
      <xdr:nvSpPr>
        <xdr:cNvPr id="133" name="人口1人当たり決算額の推移該当値テキスト445">
          <a:extLst>
            <a:ext uri="{FF2B5EF4-FFF2-40B4-BE49-F238E27FC236}">
              <a16:creationId xmlns:a16="http://schemas.microsoft.com/office/drawing/2014/main" id="{E75E7F36-6384-4401-8888-8FF2703A1058}"/>
            </a:ext>
          </a:extLst>
        </xdr:cNvPr>
        <xdr:cNvSpPr txBox="1"/>
      </xdr:nvSpPr>
      <xdr:spPr>
        <a:xfrm>
          <a:off x="5740400" y="692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26289</xdr:rowOff>
    </xdr:from>
    <xdr:to>
      <xdr:col>26</xdr:col>
      <xdr:colOff>101600</xdr:colOff>
      <xdr:row>36</xdr:row>
      <xdr:rowOff>127889</xdr:rowOff>
    </xdr:to>
    <xdr:sp macro="" textlink="">
      <xdr:nvSpPr>
        <xdr:cNvPr id="134" name="楕円 133">
          <a:extLst>
            <a:ext uri="{FF2B5EF4-FFF2-40B4-BE49-F238E27FC236}">
              <a16:creationId xmlns:a16="http://schemas.microsoft.com/office/drawing/2014/main" id="{2CAB15BA-D13C-49E0-8EE8-58309350D680}"/>
            </a:ext>
          </a:extLst>
        </xdr:cNvPr>
        <xdr:cNvSpPr/>
      </xdr:nvSpPr>
      <xdr:spPr bwMode="auto">
        <a:xfrm>
          <a:off x="4953000" y="697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112666</xdr:rowOff>
    </xdr:from>
    <xdr:ext cx="736600" cy="259045"/>
    <xdr:sp macro="" textlink="">
      <xdr:nvSpPr>
        <xdr:cNvPr id="135" name="テキスト ボックス 134">
          <a:extLst>
            <a:ext uri="{FF2B5EF4-FFF2-40B4-BE49-F238E27FC236}">
              <a16:creationId xmlns:a16="http://schemas.microsoft.com/office/drawing/2014/main" id="{04A7E012-B4C0-4520-8F98-ADCDC556D983}"/>
            </a:ext>
          </a:extLst>
        </xdr:cNvPr>
        <xdr:cNvSpPr txBox="1"/>
      </xdr:nvSpPr>
      <xdr:spPr>
        <a:xfrm>
          <a:off x="4622800" y="7065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342291</xdr:rowOff>
    </xdr:from>
    <xdr:to>
      <xdr:col>22</xdr:col>
      <xdr:colOff>165100</xdr:colOff>
      <xdr:row>36</xdr:row>
      <xdr:rowOff>100991</xdr:rowOff>
    </xdr:to>
    <xdr:sp macro="" textlink="">
      <xdr:nvSpPr>
        <xdr:cNvPr id="136" name="楕円 135">
          <a:extLst>
            <a:ext uri="{FF2B5EF4-FFF2-40B4-BE49-F238E27FC236}">
              <a16:creationId xmlns:a16="http://schemas.microsoft.com/office/drawing/2014/main" id="{E36D40D1-D750-4CBC-AB7D-114950A8E4B9}"/>
            </a:ext>
          </a:extLst>
        </xdr:cNvPr>
        <xdr:cNvSpPr/>
      </xdr:nvSpPr>
      <xdr:spPr bwMode="auto">
        <a:xfrm>
          <a:off x="4254500" y="695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85768</xdr:rowOff>
    </xdr:from>
    <xdr:ext cx="762000" cy="259045"/>
    <xdr:sp macro="" textlink="">
      <xdr:nvSpPr>
        <xdr:cNvPr id="137" name="テキスト ボックス 136">
          <a:extLst>
            <a:ext uri="{FF2B5EF4-FFF2-40B4-BE49-F238E27FC236}">
              <a16:creationId xmlns:a16="http://schemas.microsoft.com/office/drawing/2014/main" id="{5F13BFCE-CD49-4553-904A-220CED9DA094}"/>
            </a:ext>
          </a:extLst>
        </xdr:cNvPr>
        <xdr:cNvSpPr txBox="1"/>
      </xdr:nvSpPr>
      <xdr:spPr>
        <a:xfrm>
          <a:off x="3924300" y="70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9106</xdr:rowOff>
    </xdr:from>
    <xdr:to>
      <xdr:col>19</xdr:col>
      <xdr:colOff>38100</xdr:colOff>
      <xdr:row>36</xdr:row>
      <xdr:rowOff>110706</xdr:rowOff>
    </xdr:to>
    <xdr:sp macro="" textlink="">
      <xdr:nvSpPr>
        <xdr:cNvPr id="138" name="楕円 137">
          <a:extLst>
            <a:ext uri="{FF2B5EF4-FFF2-40B4-BE49-F238E27FC236}">
              <a16:creationId xmlns:a16="http://schemas.microsoft.com/office/drawing/2014/main" id="{1BA0D42E-1020-4C4D-B988-45B42C17EBA0}"/>
            </a:ext>
          </a:extLst>
        </xdr:cNvPr>
        <xdr:cNvSpPr/>
      </xdr:nvSpPr>
      <xdr:spPr bwMode="auto">
        <a:xfrm>
          <a:off x="3556000" y="696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95483</xdr:rowOff>
    </xdr:from>
    <xdr:ext cx="762000" cy="259045"/>
    <xdr:sp macro="" textlink="">
      <xdr:nvSpPr>
        <xdr:cNvPr id="139" name="テキスト ボックス 138">
          <a:extLst>
            <a:ext uri="{FF2B5EF4-FFF2-40B4-BE49-F238E27FC236}">
              <a16:creationId xmlns:a16="http://schemas.microsoft.com/office/drawing/2014/main" id="{88B6D6AC-3DD2-4AFD-8420-FAE49CDBBDEB}"/>
            </a:ext>
          </a:extLst>
        </xdr:cNvPr>
        <xdr:cNvSpPr txBox="1"/>
      </xdr:nvSpPr>
      <xdr:spPr>
        <a:xfrm>
          <a:off x="3225800" y="704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4743</xdr:rowOff>
    </xdr:from>
    <xdr:to>
      <xdr:col>15</xdr:col>
      <xdr:colOff>101600</xdr:colOff>
      <xdr:row>36</xdr:row>
      <xdr:rowOff>106343</xdr:rowOff>
    </xdr:to>
    <xdr:sp macro="" textlink="">
      <xdr:nvSpPr>
        <xdr:cNvPr id="140" name="楕円 139">
          <a:extLst>
            <a:ext uri="{FF2B5EF4-FFF2-40B4-BE49-F238E27FC236}">
              <a16:creationId xmlns:a16="http://schemas.microsoft.com/office/drawing/2014/main" id="{F44D6B4B-6410-4DC9-A677-1BB1A7C134C9}"/>
            </a:ext>
          </a:extLst>
        </xdr:cNvPr>
        <xdr:cNvSpPr/>
      </xdr:nvSpPr>
      <xdr:spPr bwMode="auto">
        <a:xfrm>
          <a:off x="2857500" y="6957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91120</xdr:rowOff>
    </xdr:from>
    <xdr:ext cx="762000" cy="259045"/>
    <xdr:sp macro="" textlink="">
      <xdr:nvSpPr>
        <xdr:cNvPr id="141" name="テキスト ボックス 140">
          <a:extLst>
            <a:ext uri="{FF2B5EF4-FFF2-40B4-BE49-F238E27FC236}">
              <a16:creationId xmlns:a16="http://schemas.microsoft.com/office/drawing/2014/main" id="{2385FEFD-5B2A-4DE4-AF52-F2A5AFE88B81}"/>
            </a:ext>
          </a:extLst>
        </xdr:cNvPr>
        <xdr:cNvSpPr txBox="1"/>
      </xdr:nvSpPr>
      <xdr:spPr>
        <a:xfrm>
          <a:off x="2527300" y="704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AA1781-18CE-41B0-9FFF-F01FA7B99A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FC3F15B-F6B8-42DA-A004-CEBFF5B7C60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F12CB35-6943-458B-907D-FA35D76CBF3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DB64DE5-CEE7-4B93-9497-3BE61CFDAB8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36EA74-AE9C-4514-A0A9-847035BA72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FFA78D-B347-46A4-AF96-AEBA139AA4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B47929-A120-4F5D-B57A-E51677E9D1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A55515-D70C-428E-A7E6-A0A3B0437D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E5A188-FE52-479A-8878-D618F683B4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D27B0CB-8F76-43E4-B0A2-FE9BA36A31B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33,711
33,204
64.25
11,510,452
11,023,252
414,422
7,298,768
9,725,546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EF5729-E362-4B0F-BEC2-AC623DA168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1EF4C6-5139-4932-9FEC-6E62DAF24F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9B7D8D-1DB0-40EA-BA2F-7131FF472D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A178DE-9C6F-4FFD-A566-F3D86D4317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5E7891-A756-4B76-BF72-B801F0D938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2B4F3FB-7F70-47EF-BB5D-B53582A67FE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B20BB93-89BE-4B31-9E7E-9D185A1CF83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52E48A6-C849-4FC2-853E-77E92CF46D1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7973E8F-E2F8-4028-8F1C-F8A5784B57F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FEC990-23D6-4459-947C-2093676011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C3896F0-C6D3-40FB-853C-38E8790D839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1EDE06B3-F0DF-4857-8176-12A87C5AE6B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6AEE2EC-7340-4B33-956A-2B4E70EC7AC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F90404E-FDDB-4381-A41B-FB1AD694789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5A1844-17E0-4645-BD49-38B6ADAB1E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117CEE6-8E7A-4432-AD69-02B3482D59C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781956-2BF4-444C-9A02-7089FB7F45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3186240-D29F-4E71-A13C-41800CED58B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A942DC0-0C25-4824-A184-49F53A04FC1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0163B82-C0F4-4FBA-87B1-5800FE93E0B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C452D9E-84D1-4BF5-A1AD-D50D2F05636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0712629-F510-4C76-952E-960D5A8E266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F78E604-6F23-4DEC-A95C-93C15F46864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2DF479E-3603-40A8-95B8-26BE7659C3E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9DC8FDE-AC8F-4D38-8B94-4142C3ABAB9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BE4157F-7491-478E-B408-1EA4BCCC6D8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8F1F155-E2F9-4178-A384-80C33E63BA7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C6637D4-5767-4C86-80D8-16E7D30CEBB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E127F66-DC4A-4058-8EFB-27416D4CAA6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F23AD85-B633-4927-85A8-43C063D1ECF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D3B6C084-5557-4027-BC51-0F22F6ED5F0F}"/>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BDDC9D03-592F-400F-B0ED-11313A106826}"/>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FB1EB6EC-2490-4E73-907C-AC498E1336ED}"/>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04942E8-C8E3-49A8-BC84-CA0819AFD033}"/>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171A36A7-A398-4C4D-BFD2-3738F26AE357}"/>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1BC9E3B3-655C-4D9F-A0FE-DDA7FF1C8EEC}"/>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191D9D7-C36C-4C4D-A7E9-D39BA7DFDA3C}"/>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612D22AD-D7A8-43A7-8463-457786E4917A}"/>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B7388F2A-5F7C-430F-961F-BAF70A870CA8}"/>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16D25527-A85D-4FC4-9280-BEF4A4EFF8AB}"/>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2BF5D36B-64EC-4077-87B8-7DE65D081A74}"/>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58E231C0-61D1-446E-AFEB-51FE5152D909}"/>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C44DB472-7809-4B41-BDDD-C812DC736CAE}"/>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DE277CD-05E4-4648-8467-53570E6AAF2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EAC54591-6A0A-44A0-A4B4-288EB8492FDC}"/>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DD46BB8A-DB36-49AB-83C3-4E146ED10E7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90B29A23-C27C-41F1-8214-C6EC91BC8367}"/>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442363EA-B3AA-4A77-94EB-01CCE4CAAAF3}"/>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247CB8E7-7D68-446B-9A3A-E96F1E6A062E}"/>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6D645A5B-7738-4F9C-8283-2FD2F488E8A6}"/>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B9CA73B8-A3E3-43FB-A88E-283E362632A1}"/>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100854</xdr:rowOff>
    </xdr:from>
    <xdr:to>
      <xdr:col>24</xdr:col>
      <xdr:colOff>63500</xdr:colOff>
      <xdr:row>38</xdr:row>
      <xdr:rowOff>111827</xdr:rowOff>
    </xdr:to>
    <xdr:cxnSp macro="">
      <xdr:nvCxnSpPr>
        <xdr:cNvPr id="63" name="直線コネクタ 62">
          <a:extLst>
            <a:ext uri="{FF2B5EF4-FFF2-40B4-BE49-F238E27FC236}">
              <a16:creationId xmlns:a16="http://schemas.microsoft.com/office/drawing/2014/main" id="{D0B09751-D678-4A54-AA3B-A70D8DAB9875}"/>
            </a:ext>
          </a:extLst>
        </xdr:cNvPr>
        <xdr:cNvCxnSpPr/>
      </xdr:nvCxnSpPr>
      <xdr:spPr>
        <a:xfrm flipV="1">
          <a:off x="3797300" y="661595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a:extLst>
            <a:ext uri="{FF2B5EF4-FFF2-40B4-BE49-F238E27FC236}">
              <a16:creationId xmlns:a16="http://schemas.microsoft.com/office/drawing/2014/main" id="{001FD11F-4A9A-4147-A762-0B5EEFA3526A}"/>
            </a:ext>
          </a:extLst>
        </xdr:cNvPr>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5FE7A934-8F4E-4FEC-ACBC-61933A171364}"/>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111827</xdr:rowOff>
    </xdr:from>
    <xdr:to>
      <xdr:col>19</xdr:col>
      <xdr:colOff>177800</xdr:colOff>
      <xdr:row>38</xdr:row>
      <xdr:rowOff>155506</xdr:rowOff>
    </xdr:to>
    <xdr:cxnSp macro="">
      <xdr:nvCxnSpPr>
        <xdr:cNvPr id="66" name="直線コネクタ 65">
          <a:extLst>
            <a:ext uri="{FF2B5EF4-FFF2-40B4-BE49-F238E27FC236}">
              <a16:creationId xmlns:a16="http://schemas.microsoft.com/office/drawing/2014/main" id="{440DD534-9AE5-41E5-A9B6-8B466FBC7B71}"/>
            </a:ext>
          </a:extLst>
        </xdr:cNvPr>
        <xdr:cNvCxnSpPr/>
      </xdr:nvCxnSpPr>
      <xdr:spPr>
        <a:xfrm flipV="1">
          <a:off x="2908300" y="6626927"/>
          <a:ext cx="889000" cy="4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AE2EDB49-AF6D-4F16-9F7C-4FED11A637A8}"/>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a:extLst>
            <a:ext uri="{FF2B5EF4-FFF2-40B4-BE49-F238E27FC236}">
              <a16:creationId xmlns:a16="http://schemas.microsoft.com/office/drawing/2014/main" id="{65A5901D-468D-4826-B508-1CBFA3DB9212}"/>
            </a:ext>
          </a:extLst>
        </xdr:cNvPr>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142427</xdr:rowOff>
    </xdr:from>
    <xdr:to>
      <xdr:col>15</xdr:col>
      <xdr:colOff>50800</xdr:colOff>
      <xdr:row>38</xdr:row>
      <xdr:rowOff>155506</xdr:rowOff>
    </xdr:to>
    <xdr:cxnSp macro="">
      <xdr:nvCxnSpPr>
        <xdr:cNvPr id="69" name="直線コネクタ 68">
          <a:extLst>
            <a:ext uri="{FF2B5EF4-FFF2-40B4-BE49-F238E27FC236}">
              <a16:creationId xmlns:a16="http://schemas.microsoft.com/office/drawing/2014/main" id="{B5DF7BC4-1E76-4143-B02C-CC45026B5EDB}"/>
            </a:ext>
          </a:extLst>
        </xdr:cNvPr>
        <xdr:cNvCxnSpPr/>
      </xdr:nvCxnSpPr>
      <xdr:spPr>
        <a:xfrm>
          <a:off x="2019300" y="6657527"/>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EF90B8F7-5B2C-4F20-A752-3CE843810D5B}"/>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a:extLst>
            <a:ext uri="{FF2B5EF4-FFF2-40B4-BE49-F238E27FC236}">
              <a16:creationId xmlns:a16="http://schemas.microsoft.com/office/drawing/2014/main" id="{16B081C0-0535-4430-9065-F0299FE23D1F}"/>
            </a:ext>
          </a:extLst>
        </xdr:cNvPr>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142427</xdr:rowOff>
    </xdr:from>
    <xdr:to>
      <xdr:col>10</xdr:col>
      <xdr:colOff>114300</xdr:colOff>
      <xdr:row>38</xdr:row>
      <xdr:rowOff>150003</xdr:rowOff>
    </xdr:to>
    <xdr:cxnSp macro="">
      <xdr:nvCxnSpPr>
        <xdr:cNvPr id="72" name="直線コネクタ 71">
          <a:extLst>
            <a:ext uri="{FF2B5EF4-FFF2-40B4-BE49-F238E27FC236}">
              <a16:creationId xmlns:a16="http://schemas.microsoft.com/office/drawing/2014/main" id="{BCA6DD9C-BE03-4A53-8898-15888B2AD52A}"/>
            </a:ext>
          </a:extLst>
        </xdr:cNvPr>
        <xdr:cNvCxnSpPr/>
      </xdr:nvCxnSpPr>
      <xdr:spPr>
        <a:xfrm flipV="1">
          <a:off x="1130300" y="6657527"/>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140384</xdr:rowOff>
    </xdr:from>
    <xdr:to>
      <xdr:col>10</xdr:col>
      <xdr:colOff>165100</xdr:colOff>
      <xdr:row>38</xdr:row>
      <xdr:rowOff>70534</xdr:rowOff>
    </xdr:to>
    <xdr:sp macro="" textlink="">
      <xdr:nvSpPr>
        <xdr:cNvPr id="73" name="フローチャート: 判断 72">
          <a:extLst>
            <a:ext uri="{FF2B5EF4-FFF2-40B4-BE49-F238E27FC236}">
              <a16:creationId xmlns:a16="http://schemas.microsoft.com/office/drawing/2014/main" id="{A1CDC737-EBA1-496C-9FA7-52284A75EF35}"/>
            </a:ext>
          </a:extLst>
        </xdr:cNvPr>
        <xdr:cNvSpPr/>
      </xdr:nvSpPr>
      <xdr:spPr>
        <a:xfrm>
          <a:off x="1968500" y="648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87061</xdr:rowOff>
    </xdr:from>
    <xdr:ext cx="534377" cy="259045"/>
    <xdr:sp macro="" textlink="">
      <xdr:nvSpPr>
        <xdr:cNvPr id="74" name="テキスト ボックス 73">
          <a:extLst>
            <a:ext uri="{FF2B5EF4-FFF2-40B4-BE49-F238E27FC236}">
              <a16:creationId xmlns:a16="http://schemas.microsoft.com/office/drawing/2014/main" id="{B675BB77-4C28-486E-8744-13CBE258CB5F}"/>
            </a:ext>
          </a:extLst>
        </xdr:cNvPr>
        <xdr:cNvSpPr txBox="1"/>
      </xdr:nvSpPr>
      <xdr:spPr>
        <a:xfrm>
          <a:off x="1752111" y="62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CDF68413-8848-4A09-A150-C3FD38C609A8}"/>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a:extLst>
            <a:ext uri="{FF2B5EF4-FFF2-40B4-BE49-F238E27FC236}">
              <a16:creationId xmlns:a16="http://schemas.microsoft.com/office/drawing/2014/main" id="{1DE29A6B-8E87-48BA-B62D-D34FC5D803D5}"/>
            </a:ext>
          </a:extLst>
        </xdr:cNvPr>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F6E945D-6C96-46B8-B24A-1110E1777B7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6DF00F2-C7B1-4416-ADA0-B5336FF389AC}"/>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7005773-78CF-4910-A41D-5882550F36A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9C4E0E3-CE79-4932-8BD1-7088BD4A69D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AC5B801A-7DC9-42A8-95EB-4B0D009C259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50054</xdr:rowOff>
    </xdr:from>
    <xdr:to>
      <xdr:col>24</xdr:col>
      <xdr:colOff>114300</xdr:colOff>
      <xdr:row>38</xdr:row>
      <xdr:rowOff>151654</xdr:rowOff>
    </xdr:to>
    <xdr:sp macro="" textlink="">
      <xdr:nvSpPr>
        <xdr:cNvPr id="82" name="楕円 81">
          <a:extLst>
            <a:ext uri="{FF2B5EF4-FFF2-40B4-BE49-F238E27FC236}">
              <a16:creationId xmlns:a16="http://schemas.microsoft.com/office/drawing/2014/main" id="{3755AE67-5F09-4C6B-B249-0C4E0DCD1A73}"/>
            </a:ext>
          </a:extLst>
        </xdr:cNvPr>
        <xdr:cNvSpPr/>
      </xdr:nvSpPr>
      <xdr:spPr>
        <a:xfrm>
          <a:off x="4584700" y="656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28481</xdr:rowOff>
    </xdr:from>
    <xdr:ext cx="534377" cy="259045"/>
    <xdr:sp macro="" textlink="">
      <xdr:nvSpPr>
        <xdr:cNvPr id="83" name="人件費該当値テキスト">
          <a:extLst>
            <a:ext uri="{FF2B5EF4-FFF2-40B4-BE49-F238E27FC236}">
              <a16:creationId xmlns:a16="http://schemas.microsoft.com/office/drawing/2014/main" id="{735CA754-750B-4F32-99A3-58CED9DAFE15}"/>
            </a:ext>
          </a:extLst>
        </xdr:cNvPr>
        <xdr:cNvSpPr txBox="1"/>
      </xdr:nvSpPr>
      <xdr:spPr>
        <a:xfrm>
          <a:off x="4686300" y="65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61027</xdr:rowOff>
    </xdr:from>
    <xdr:to>
      <xdr:col>20</xdr:col>
      <xdr:colOff>38100</xdr:colOff>
      <xdr:row>38</xdr:row>
      <xdr:rowOff>162627</xdr:rowOff>
    </xdr:to>
    <xdr:sp macro="" textlink="">
      <xdr:nvSpPr>
        <xdr:cNvPr id="84" name="楕円 83">
          <a:extLst>
            <a:ext uri="{FF2B5EF4-FFF2-40B4-BE49-F238E27FC236}">
              <a16:creationId xmlns:a16="http://schemas.microsoft.com/office/drawing/2014/main" id="{90E8EF5F-B571-4FC4-A587-420516759290}"/>
            </a:ext>
          </a:extLst>
        </xdr:cNvPr>
        <xdr:cNvSpPr/>
      </xdr:nvSpPr>
      <xdr:spPr>
        <a:xfrm>
          <a:off x="3746500" y="65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153754</xdr:rowOff>
    </xdr:from>
    <xdr:ext cx="534377" cy="259045"/>
    <xdr:sp macro="" textlink="">
      <xdr:nvSpPr>
        <xdr:cNvPr id="85" name="テキスト ボックス 84">
          <a:extLst>
            <a:ext uri="{FF2B5EF4-FFF2-40B4-BE49-F238E27FC236}">
              <a16:creationId xmlns:a16="http://schemas.microsoft.com/office/drawing/2014/main" id="{2D2FBDA8-C404-431D-882B-0855E92AE78A}"/>
            </a:ext>
          </a:extLst>
        </xdr:cNvPr>
        <xdr:cNvSpPr txBox="1"/>
      </xdr:nvSpPr>
      <xdr:spPr>
        <a:xfrm>
          <a:off x="3530111" y="666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104706</xdr:rowOff>
    </xdr:from>
    <xdr:to>
      <xdr:col>15</xdr:col>
      <xdr:colOff>101600</xdr:colOff>
      <xdr:row>39</xdr:row>
      <xdr:rowOff>34856</xdr:rowOff>
    </xdr:to>
    <xdr:sp macro="" textlink="">
      <xdr:nvSpPr>
        <xdr:cNvPr id="86" name="楕円 85">
          <a:extLst>
            <a:ext uri="{FF2B5EF4-FFF2-40B4-BE49-F238E27FC236}">
              <a16:creationId xmlns:a16="http://schemas.microsoft.com/office/drawing/2014/main" id="{7A514D43-3A1E-4DE1-8977-89DC57C43780}"/>
            </a:ext>
          </a:extLst>
        </xdr:cNvPr>
        <xdr:cNvSpPr/>
      </xdr:nvSpPr>
      <xdr:spPr>
        <a:xfrm>
          <a:off x="2857500" y="66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25983</xdr:rowOff>
    </xdr:from>
    <xdr:ext cx="534377" cy="259045"/>
    <xdr:sp macro="" textlink="">
      <xdr:nvSpPr>
        <xdr:cNvPr id="87" name="テキスト ボックス 86">
          <a:extLst>
            <a:ext uri="{FF2B5EF4-FFF2-40B4-BE49-F238E27FC236}">
              <a16:creationId xmlns:a16="http://schemas.microsoft.com/office/drawing/2014/main" id="{4A9EE953-DA1F-4F9C-827F-3A145F9F3897}"/>
            </a:ext>
          </a:extLst>
        </xdr:cNvPr>
        <xdr:cNvSpPr txBox="1"/>
      </xdr:nvSpPr>
      <xdr:spPr>
        <a:xfrm>
          <a:off x="2641111" y="671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91627</xdr:rowOff>
    </xdr:from>
    <xdr:to>
      <xdr:col>10</xdr:col>
      <xdr:colOff>165100</xdr:colOff>
      <xdr:row>39</xdr:row>
      <xdr:rowOff>21777</xdr:rowOff>
    </xdr:to>
    <xdr:sp macro="" textlink="">
      <xdr:nvSpPr>
        <xdr:cNvPr id="88" name="楕円 87">
          <a:extLst>
            <a:ext uri="{FF2B5EF4-FFF2-40B4-BE49-F238E27FC236}">
              <a16:creationId xmlns:a16="http://schemas.microsoft.com/office/drawing/2014/main" id="{931907E8-F67A-4D9A-B6F8-06D34F64E873}"/>
            </a:ext>
          </a:extLst>
        </xdr:cNvPr>
        <xdr:cNvSpPr/>
      </xdr:nvSpPr>
      <xdr:spPr>
        <a:xfrm>
          <a:off x="1968500" y="6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12904</xdr:rowOff>
    </xdr:from>
    <xdr:ext cx="534377" cy="259045"/>
    <xdr:sp macro="" textlink="">
      <xdr:nvSpPr>
        <xdr:cNvPr id="89" name="テキスト ボックス 88">
          <a:extLst>
            <a:ext uri="{FF2B5EF4-FFF2-40B4-BE49-F238E27FC236}">
              <a16:creationId xmlns:a16="http://schemas.microsoft.com/office/drawing/2014/main" id="{B81A62A7-F9F0-46A0-9899-3B14CFC71982}"/>
            </a:ext>
          </a:extLst>
        </xdr:cNvPr>
        <xdr:cNvSpPr txBox="1"/>
      </xdr:nvSpPr>
      <xdr:spPr>
        <a:xfrm>
          <a:off x="1752111" y="669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99203</xdr:rowOff>
    </xdr:from>
    <xdr:to>
      <xdr:col>6</xdr:col>
      <xdr:colOff>38100</xdr:colOff>
      <xdr:row>39</xdr:row>
      <xdr:rowOff>29353</xdr:rowOff>
    </xdr:to>
    <xdr:sp macro="" textlink="">
      <xdr:nvSpPr>
        <xdr:cNvPr id="90" name="楕円 89">
          <a:extLst>
            <a:ext uri="{FF2B5EF4-FFF2-40B4-BE49-F238E27FC236}">
              <a16:creationId xmlns:a16="http://schemas.microsoft.com/office/drawing/2014/main" id="{107B7111-B844-4D7B-96A0-B0FF16B36C42}"/>
            </a:ext>
          </a:extLst>
        </xdr:cNvPr>
        <xdr:cNvSpPr/>
      </xdr:nvSpPr>
      <xdr:spPr>
        <a:xfrm>
          <a:off x="1079500" y="66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20480</xdr:rowOff>
    </xdr:from>
    <xdr:ext cx="534377" cy="259045"/>
    <xdr:sp macro="" textlink="">
      <xdr:nvSpPr>
        <xdr:cNvPr id="91" name="テキスト ボックス 90">
          <a:extLst>
            <a:ext uri="{FF2B5EF4-FFF2-40B4-BE49-F238E27FC236}">
              <a16:creationId xmlns:a16="http://schemas.microsoft.com/office/drawing/2014/main" id="{B0B6D65D-E469-4E1B-BB15-1BC79EC674DB}"/>
            </a:ext>
          </a:extLst>
        </xdr:cNvPr>
        <xdr:cNvSpPr txBox="1"/>
      </xdr:nvSpPr>
      <xdr:spPr>
        <a:xfrm>
          <a:off x="863111" y="67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EB57113A-27D0-420D-98A5-ABCB675FB35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C2058678-8A2E-49C4-8F74-3DCDB2B07E9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B08E47AC-6BD2-432B-8732-35DC9948151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2D657D38-EB33-49E6-B1E8-56FF9913D22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D1C4D127-8070-48C8-A4E9-4ED627DE5A3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5DA5E1B4-535E-4396-8460-9B3134DE4FC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D4ED5ED1-98C0-44EE-A7B4-233E97BCEC7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C2718E78-3E1B-4C5D-B541-77B32A58B06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D782300D-B5C1-4FF3-ADA1-38BAF42798F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AF1BDDD8-E869-468D-A20F-BDF8F15CC7D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884014FF-FBDB-420C-9125-08A1E9534B6A}"/>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410F77FD-B2E4-4E4A-BBBD-7688B94E13A4}"/>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616AED19-1B0B-41B6-A6D0-98734D48E4A9}"/>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BBCACE83-C54F-4236-BA2C-7EC2210243DF}"/>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A528F99D-15FA-44AE-B407-552C59835DAA}"/>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5A74E68E-E82E-4BB9-AA4A-11C0816E66BB}"/>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F15F4850-BF8B-406D-9E30-0BAE5EA42221}"/>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730AA8FB-0C50-42EE-82F2-06E1736FFA4E}"/>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3B3910DB-D168-4F2E-8B4F-9ABE16F9555F}"/>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464D4004-5FCB-4984-B653-C1FF5C97048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534BC97B-A9CD-4B8C-97DC-35A56942466B}"/>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347607C1-29E9-42BC-BC45-52923A47085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F4CC16FD-9ECE-4447-855F-004D1EBEEF5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58190DD8-71E8-4398-8090-54CF67048FB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F9FE6F56-2214-4B91-A95B-57279A7BC8EB}"/>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8B1B63B9-A7FF-46FE-AE27-82D52D0674F9}"/>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858753E6-FD73-43BD-8E9D-6E65466C45DA}"/>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61B75C7A-55D8-4883-A0F3-2DF41499F106}"/>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63353189-B8E6-4793-8A4C-2A9A2CE9357D}"/>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92863</xdr:rowOff>
    </xdr:from>
    <xdr:to>
      <xdr:col>24</xdr:col>
      <xdr:colOff>63500</xdr:colOff>
      <xdr:row>58</xdr:row>
      <xdr:rowOff>8013</xdr:rowOff>
    </xdr:to>
    <xdr:cxnSp macro="">
      <xdr:nvCxnSpPr>
        <xdr:cNvPr id="121" name="直線コネクタ 120">
          <a:extLst>
            <a:ext uri="{FF2B5EF4-FFF2-40B4-BE49-F238E27FC236}">
              <a16:creationId xmlns:a16="http://schemas.microsoft.com/office/drawing/2014/main" id="{F6E74D1C-6A28-436D-B48D-B8858DDB51B2}"/>
            </a:ext>
          </a:extLst>
        </xdr:cNvPr>
        <xdr:cNvCxnSpPr/>
      </xdr:nvCxnSpPr>
      <xdr:spPr>
        <a:xfrm>
          <a:off x="3797300" y="9865513"/>
          <a:ext cx="838200" cy="8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id="{A256982C-B6B2-4E3C-9938-3C6BAA435939}"/>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9546EBD5-A948-4D75-825A-F1595A203A04}"/>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92863</xdr:rowOff>
    </xdr:from>
    <xdr:to>
      <xdr:col>19</xdr:col>
      <xdr:colOff>177800</xdr:colOff>
      <xdr:row>57</xdr:row>
      <xdr:rowOff>100013</xdr:rowOff>
    </xdr:to>
    <xdr:cxnSp macro="">
      <xdr:nvCxnSpPr>
        <xdr:cNvPr id="124" name="直線コネクタ 123">
          <a:extLst>
            <a:ext uri="{FF2B5EF4-FFF2-40B4-BE49-F238E27FC236}">
              <a16:creationId xmlns:a16="http://schemas.microsoft.com/office/drawing/2014/main" id="{80D29A0C-164C-4F56-8EA0-6F7C126B15DE}"/>
            </a:ext>
          </a:extLst>
        </xdr:cNvPr>
        <xdr:cNvCxnSpPr/>
      </xdr:nvCxnSpPr>
      <xdr:spPr>
        <a:xfrm flipV="1">
          <a:off x="2908300" y="9865513"/>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42DD460A-6532-4032-8998-13B8820BE84F}"/>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id="{73D768CD-05E1-40DC-A42D-2531B9CAF47E}"/>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92875</xdr:rowOff>
    </xdr:from>
    <xdr:to>
      <xdr:col>15</xdr:col>
      <xdr:colOff>50800</xdr:colOff>
      <xdr:row>57</xdr:row>
      <xdr:rowOff>100013</xdr:rowOff>
    </xdr:to>
    <xdr:cxnSp macro="">
      <xdr:nvCxnSpPr>
        <xdr:cNvPr id="127" name="直線コネクタ 126">
          <a:extLst>
            <a:ext uri="{FF2B5EF4-FFF2-40B4-BE49-F238E27FC236}">
              <a16:creationId xmlns:a16="http://schemas.microsoft.com/office/drawing/2014/main" id="{DB15C6C1-1A16-4F84-B8F7-7B09A2D96DB1}"/>
            </a:ext>
          </a:extLst>
        </xdr:cNvPr>
        <xdr:cNvCxnSpPr/>
      </xdr:nvCxnSpPr>
      <xdr:spPr>
        <a:xfrm>
          <a:off x="2019300" y="9865525"/>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BF0669CF-C25B-4B37-B8D7-F56DF2E53A61}"/>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7C800642-1752-49ED-AC06-4E76281F32ED}"/>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92875</xdr:rowOff>
    </xdr:from>
    <xdr:to>
      <xdr:col>10</xdr:col>
      <xdr:colOff>114300</xdr:colOff>
      <xdr:row>57</xdr:row>
      <xdr:rowOff>103518</xdr:rowOff>
    </xdr:to>
    <xdr:cxnSp macro="">
      <xdr:nvCxnSpPr>
        <xdr:cNvPr id="130" name="直線コネクタ 129">
          <a:extLst>
            <a:ext uri="{FF2B5EF4-FFF2-40B4-BE49-F238E27FC236}">
              <a16:creationId xmlns:a16="http://schemas.microsoft.com/office/drawing/2014/main" id="{BBC889B4-2E13-4E93-9E07-3B8583745B43}"/>
            </a:ext>
          </a:extLst>
        </xdr:cNvPr>
        <xdr:cNvCxnSpPr/>
      </xdr:nvCxnSpPr>
      <xdr:spPr>
        <a:xfrm flipV="1">
          <a:off x="1130300" y="9865525"/>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35446</xdr:rowOff>
    </xdr:from>
    <xdr:to>
      <xdr:col>10</xdr:col>
      <xdr:colOff>165100</xdr:colOff>
      <xdr:row>57</xdr:row>
      <xdr:rowOff>137046</xdr:rowOff>
    </xdr:to>
    <xdr:sp macro="" textlink="">
      <xdr:nvSpPr>
        <xdr:cNvPr id="131" name="フローチャート: 判断 130">
          <a:extLst>
            <a:ext uri="{FF2B5EF4-FFF2-40B4-BE49-F238E27FC236}">
              <a16:creationId xmlns:a16="http://schemas.microsoft.com/office/drawing/2014/main" id="{072C952B-A787-4A1F-B6BE-EDC514E21672}"/>
            </a:ext>
          </a:extLst>
        </xdr:cNvPr>
        <xdr:cNvSpPr/>
      </xdr:nvSpPr>
      <xdr:spPr>
        <a:xfrm>
          <a:off x="1968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113DD071-1566-44EA-BA21-02CDD3D39FD5}"/>
            </a:ext>
          </a:extLst>
        </xdr:cNvPr>
        <xdr:cNvSpPr txBox="1"/>
      </xdr:nvSpPr>
      <xdr:spPr>
        <a:xfrm>
          <a:off x="1752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id="{F51D7BAE-6C63-4F5E-BE46-F3A3DFDDD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a:extLst>
            <a:ext uri="{FF2B5EF4-FFF2-40B4-BE49-F238E27FC236}">
              <a16:creationId xmlns:a16="http://schemas.microsoft.com/office/drawing/2014/main" id="{6DAD75EE-5046-40BA-91CD-1CDBAF5D43BB}"/>
            </a:ext>
          </a:extLst>
        </xdr:cNvPr>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DC5608D-E20E-4085-A3AB-929F4E69AC1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91FBA3A-ED71-4670-85BA-B03F52F734B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66EFB46-3ED8-4834-845B-6162A6E88D8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2AEE7C3A-8A62-48EA-9F4F-A02D02499B6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CBEC2087-864F-41B7-A55D-4D2B46B66B3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128663</xdr:rowOff>
    </xdr:from>
    <xdr:to>
      <xdr:col>24</xdr:col>
      <xdr:colOff>114300</xdr:colOff>
      <xdr:row>58</xdr:row>
      <xdr:rowOff>58813</xdr:rowOff>
    </xdr:to>
    <xdr:sp macro="" textlink="">
      <xdr:nvSpPr>
        <xdr:cNvPr id="140" name="楕円 139">
          <a:extLst>
            <a:ext uri="{FF2B5EF4-FFF2-40B4-BE49-F238E27FC236}">
              <a16:creationId xmlns:a16="http://schemas.microsoft.com/office/drawing/2014/main" id="{B70EB067-DE69-430D-B683-4B58B9E5522C}"/>
            </a:ext>
          </a:extLst>
        </xdr:cNvPr>
        <xdr:cNvSpPr/>
      </xdr:nvSpPr>
      <xdr:spPr>
        <a:xfrm>
          <a:off x="4584700" y="990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43590</xdr:rowOff>
    </xdr:from>
    <xdr:ext cx="534377" cy="259045"/>
    <xdr:sp macro="" textlink="">
      <xdr:nvSpPr>
        <xdr:cNvPr id="141" name="物件費該当値テキスト">
          <a:extLst>
            <a:ext uri="{FF2B5EF4-FFF2-40B4-BE49-F238E27FC236}">
              <a16:creationId xmlns:a16="http://schemas.microsoft.com/office/drawing/2014/main" id="{E96BCD10-DEAD-4250-AA3F-5B0F7AFE3A5B}"/>
            </a:ext>
          </a:extLst>
        </xdr:cNvPr>
        <xdr:cNvSpPr txBox="1"/>
      </xdr:nvSpPr>
      <xdr:spPr>
        <a:xfrm>
          <a:off x="4686300" y="98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42063</xdr:rowOff>
    </xdr:from>
    <xdr:to>
      <xdr:col>20</xdr:col>
      <xdr:colOff>38100</xdr:colOff>
      <xdr:row>57</xdr:row>
      <xdr:rowOff>143663</xdr:rowOff>
    </xdr:to>
    <xdr:sp macro="" textlink="">
      <xdr:nvSpPr>
        <xdr:cNvPr id="142" name="楕円 141">
          <a:extLst>
            <a:ext uri="{FF2B5EF4-FFF2-40B4-BE49-F238E27FC236}">
              <a16:creationId xmlns:a16="http://schemas.microsoft.com/office/drawing/2014/main" id="{E4540B6B-9B8E-474D-BF93-1521251107E8}"/>
            </a:ext>
          </a:extLst>
        </xdr:cNvPr>
        <xdr:cNvSpPr/>
      </xdr:nvSpPr>
      <xdr:spPr>
        <a:xfrm>
          <a:off x="3746500" y="98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134790</xdr:rowOff>
    </xdr:from>
    <xdr:ext cx="534377" cy="259045"/>
    <xdr:sp macro="" textlink="">
      <xdr:nvSpPr>
        <xdr:cNvPr id="143" name="テキスト ボックス 142">
          <a:extLst>
            <a:ext uri="{FF2B5EF4-FFF2-40B4-BE49-F238E27FC236}">
              <a16:creationId xmlns:a16="http://schemas.microsoft.com/office/drawing/2014/main" id="{7C0C12E7-0CB5-4DB5-BD9B-B215A84BFD93}"/>
            </a:ext>
          </a:extLst>
        </xdr:cNvPr>
        <xdr:cNvSpPr txBox="1"/>
      </xdr:nvSpPr>
      <xdr:spPr>
        <a:xfrm>
          <a:off x="3530111" y="99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49213</xdr:rowOff>
    </xdr:from>
    <xdr:to>
      <xdr:col>15</xdr:col>
      <xdr:colOff>101600</xdr:colOff>
      <xdr:row>57</xdr:row>
      <xdr:rowOff>150813</xdr:rowOff>
    </xdr:to>
    <xdr:sp macro="" textlink="">
      <xdr:nvSpPr>
        <xdr:cNvPr id="144" name="楕円 143">
          <a:extLst>
            <a:ext uri="{FF2B5EF4-FFF2-40B4-BE49-F238E27FC236}">
              <a16:creationId xmlns:a16="http://schemas.microsoft.com/office/drawing/2014/main" id="{13A33032-5081-445D-B792-91805BABC705}"/>
            </a:ext>
          </a:extLst>
        </xdr:cNvPr>
        <xdr:cNvSpPr/>
      </xdr:nvSpPr>
      <xdr:spPr>
        <a:xfrm>
          <a:off x="2857500" y="9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141940</xdr:rowOff>
    </xdr:from>
    <xdr:ext cx="534377" cy="259045"/>
    <xdr:sp macro="" textlink="">
      <xdr:nvSpPr>
        <xdr:cNvPr id="145" name="テキスト ボックス 144">
          <a:extLst>
            <a:ext uri="{FF2B5EF4-FFF2-40B4-BE49-F238E27FC236}">
              <a16:creationId xmlns:a16="http://schemas.microsoft.com/office/drawing/2014/main" id="{3C0E3D6D-3A96-4A53-97B2-3A5A424FD1ED}"/>
            </a:ext>
          </a:extLst>
        </xdr:cNvPr>
        <xdr:cNvSpPr txBox="1"/>
      </xdr:nvSpPr>
      <xdr:spPr>
        <a:xfrm>
          <a:off x="2641111" y="99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42075</xdr:rowOff>
    </xdr:from>
    <xdr:to>
      <xdr:col>10</xdr:col>
      <xdr:colOff>165100</xdr:colOff>
      <xdr:row>57</xdr:row>
      <xdr:rowOff>143675</xdr:rowOff>
    </xdr:to>
    <xdr:sp macro="" textlink="">
      <xdr:nvSpPr>
        <xdr:cNvPr id="146" name="楕円 145">
          <a:extLst>
            <a:ext uri="{FF2B5EF4-FFF2-40B4-BE49-F238E27FC236}">
              <a16:creationId xmlns:a16="http://schemas.microsoft.com/office/drawing/2014/main" id="{3F5B3A5F-A26F-42B6-AC03-483BE4FA17D9}"/>
            </a:ext>
          </a:extLst>
        </xdr:cNvPr>
        <xdr:cNvSpPr/>
      </xdr:nvSpPr>
      <xdr:spPr>
        <a:xfrm>
          <a:off x="1968500" y="98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134802</xdr:rowOff>
    </xdr:from>
    <xdr:ext cx="534377" cy="259045"/>
    <xdr:sp macro="" textlink="">
      <xdr:nvSpPr>
        <xdr:cNvPr id="147" name="テキスト ボックス 146">
          <a:extLst>
            <a:ext uri="{FF2B5EF4-FFF2-40B4-BE49-F238E27FC236}">
              <a16:creationId xmlns:a16="http://schemas.microsoft.com/office/drawing/2014/main" id="{D888BFAF-AAC6-4CFB-B76E-6C5B8EEC46E5}"/>
            </a:ext>
          </a:extLst>
        </xdr:cNvPr>
        <xdr:cNvSpPr txBox="1"/>
      </xdr:nvSpPr>
      <xdr:spPr>
        <a:xfrm>
          <a:off x="1752111" y="990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52718</xdr:rowOff>
    </xdr:from>
    <xdr:to>
      <xdr:col>6</xdr:col>
      <xdr:colOff>38100</xdr:colOff>
      <xdr:row>57</xdr:row>
      <xdr:rowOff>154318</xdr:rowOff>
    </xdr:to>
    <xdr:sp macro="" textlink="">
      <xdr:nvSpPr>
        <xdr:cNvPr id="148" name="楕円 147">
          <a:extLst>
            <a:ext uri="{FF2B5EF4-FFF2-40B4-BE49-F238E27FC236}">
              <a16:creationId xmlns:a16="http://schemas.microsoft.com/office/drawing/2014/main" id="{4D7801D3-668C-42F1-A002-119E6162E267}"/>
            </a:ext>
          </a:extLst>
        </xdr:cNvPr>
        <xdr:cNvSpPr/>
      </xdr:nvSpPr>
      <xdr:spPr>
        <a:xfrm>
          <a:off x="1079500" y="98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145445</xdr:rowOff>
    </xdr:from>
    <xdr:ext cx="534377" cy="259045"/>
    <xdr:sp macro="" textlink="">
      <xdr:nvSpPr>
        <xdr:cNvPr id="149" name="テキスト ボックス 148">
          <a:extLst>
            <a:ext uri="{FF2B5EF4-FFF2-40B4-BE49-F238E27FC236}">
              <a16:creationId xmlns:a16="http://schemas.microsoft.com/office/drawing/2014/main" id="{81FECF49-EDFB-4F9D-BEA6-56B1C8685839}"/>
            </a:ext>
          </a:extLst>
        </xdr:cNvPr>
        <xdr:cNvSpPr txBox="1"/>
      </xdr:nvSpPr>
      <xdr:spPr>
        <a:xfrm>
          <a:off x="863111" y="99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CE8B7B73-DC9E-482F-BC33-75733B5F8C9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9978218F-2078-42C9-B1A7-7E7C02B6444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C37CDA50-E453-4AED-B16A-A6DD387A490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4CAF6D20-403A-42BB-95C2-63507C504B4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62B90D67-C516-41CA-8E4D-E233F0D4868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C8105357-F0C7-4945-BC4D-95450205E92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7AA68888-5CCC-4090-9B6B-08E4E5CAED7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4B029CFD-FBAA-47FF-B9BD-43714C5E7D8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F21B7537-C255-4C3A-80AD-B681D9F43BE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6FE3C47D-022B-45C4-99E5-62F5F8307678}"/>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7859885F-1A1D-4F9C-9AF4-033C652D59A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ED73011D-C67B-431A-AB13-28D9583721A6}"/>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8BAF9D9C-23EF-4748-B7DF-09F577A29769}"/>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1470484B-95EF-4785-A48F-BC874D19F626}"/>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EA4703CE-24E7-4E6A-9337-C0A146133494}"/>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178398D6-9F35-4613-BF7F-D4D0CFFE7343}"/>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DDB955DB-2CAE-4E8B-9CB6-B35C96B8FBEB}"/>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59DE5EB5-4892-411E-9388-A602C766626F}"/>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24E6ABC8-417B-4AC4-AC6B-EF0326BDF4E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F9F6ED5D-41B3-4BD7-84C4-645D5D87AA7C}"/>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EEA258D3-F800-49AA-BD64-2E224964188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AAF07F42-8EF4-4413-8449-DBC412B0BD0C}"/>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3BCDE171-F9A1-49F6-9215-A1E6944D9ABD}"/>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2689DA6E-E090-4338-9A96-97E95CCB41CD}"/>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B621CACC-4AC4-4D80-94AF-F026DFA049E4}"/>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C2946BD8-4CDF-47A8-A5A3-94BB375E0447}"/>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79166</xdr:rowOff>
    </xdr:from>
    <xdr:to>
      <xdr:col>24</xdr:col>
      <xdr:colOff>63500</xdr:colOff>
      <xdr:row>77</xdr:row>
      <xdr:rowOff>100107</xdr:rowOff>
    </xdr:to>
    <xdr:cxnSp macro="">
      <xdr:nvCxnSpPr>
        <xdr:cNvPr id="176" name="直線コネクタ 175">
          <a:extLst>
            <a:ext uri="{FF2B5EF4-FFF2-40B4-BE49-F238E27FC236}">
              <a16:creationId xmlns:a16="http://schemas.microsoft.com/office/drawing/2014/main" id="{F0F2DC37-6ADE-4346-BAFA-1964225F4CDB}"/>
            </a:ext>
          </a:extLst>
        </xdr:cNvPr>
        <xdr:cNvCxnSpPr/>
      </xdr:nvCxnSpPr>
      <xdr:spPr>
        <a:xfrm flipV="1">
          <a:off x="3797300" y="12595016"/>
          <a:ext cx="838200" cy="70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a:extLst>
            <a:ext uri="{FF2B5EF4-FFF2-40B4-BE49-F238E27FC236}">
              <a16:creationId xmlns:a16="http://schemas.microsoft.com/office/drawing/2014/main" id="{0DA4F7C2-6C64-44D2-9FDD-0301EFBE6345}"/>
            </a:ext>
          </a:extLst>
        </xdr:cNvPr>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9EBEDCF-D36B-4588-92E7-C3BCF90FFE3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83648</xdr:rowOff>
    </xdr:from>
    <xdr:to>
      <xdr:col>19</xdr:col>
      <xdr:colOff>177800</xdr:colOff>
      <xdr:row>77</xdr:row>
      <xdr:rowOff>100107</xdr:rowOff>
    </xdr:to>
    <xdr:cxnSp macro="">
      <xdr:nvCxnSpPr>
        <xdr:cNvPr id="179" name="直線コネクタ 178">
          <a:extLst>
            <a:ext uri="{FF2B5EF4-FFF2-40B4-BE49-F238E27FC236}">
              <a16:creationId xmlns:a16="http://schemas.microsoft.com/office/drawing/2014/main" id="{A6D5DF09-81B2-483D-AC73-011909A085CE}"/>
            </a:ext>
          </a:extLst>
        </xdr:cNvPr>
        <xdr:cNvCxnSpPr/>
      </xdr:nvCxnSpPr>
      <xdr:spPr>
        <a:xfrm>
          <a:off x="2908300" y="1328529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C7D039D5-D48A-4DBE-B144-E72A0DF8CD6B}"/>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E06D4B4F-AF96-4116-B01A-F2B227DAE8C5}"/>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16256</xdr:rowOff>
    </xdr:from>
    <xdr:to>
      <xdr:col>15</xdr:col>
      <xdr:colOff>50800</xdr:colOff>
      <xdr:row>77</xdr:row>
      <xdr:rowOff>83648</xdr:rowOff>
    </xdr:to>
    <xdr:cxnSp macro="">
      <xdr:nvCxnSpPr>
        <xdr:cNvPr id="182" name="直線コネクタ 181">
          <a:extLst>
            <a:ext uri="{FF2B5EF4-FFF2-40B4-BE49-F238E27FC236}">
              <a16:creationId xmlns:a16="http://schemas.microsoft.com/office/drawing/2014/main" id="{DD214ED1-51F4-4509-A747-C3E9FD3A8FD9}"/>
            </a:ext>
          </a:extLst>
        </xdr:cNvPr>
        <xdr:cNvCxnSpPr/>
      </xdr:nvCxnSpPr>
      <xdr:spPr>
        <a:xfrm>
          <a:off x="2019300" y="13217906"/>
          <a:ext cx="8890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9BE8BFB7-8DE1-4E03-A2EF-E73C52FABBBD}"/>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63B063FC-700C-4099-9E22-6D42A0F7950C}"/>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16256</xdr:rowOff>
    </xdr:from>
    <xdr:to>
      <xdr:col>10</xdr:col>
      <xdr:colOff>114300</xdr:colOff>
      <xdr:row>77</xdr:row>
      <xdr:rowOff>127264</xdr:rowOff>
    </xdr:to>
    <xdr:cxnSp macro="">
      <xdr:nvCxnSpPr>
        <xdr:cNvPr id="185" name="直線コネクタ 184">
          <a:extLst>
            <a:ext uri="{FF2B5EF4-FFF2-40B4-BE49-F238E27FC236}">
              <a16:creationId xmlns:a16="http://schemas.microsoft.com/office/drawing/2014/main" id="{94046334-D613-45CE-9081-604E2C502D0F}"/>
            </a:ext>
          </a:extLst>
        </xdr:cNvPr>
        <xdr:cNvCxnSpPr/>
      </xdr:nvCxnSpPr>
      <xdr:spPr>
        <a:xfrm flipV="1">
          <a:off x="1130300" y="13217906"/>
          <a:ext cx="889000" cy="1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111761</xdr:rowOff>
    </xdr:from>
    <xdr:to>
      <xdr:col>10</xdr:col>
      <xdr:colOff>165100</xdr:colOff>
      <xdr:row>77</xdr:row>
      <xdr:rowOff>41911</xdr:rowOff>
    </xdr:to>
    <xdr:sp macro="" textlink="">
      <xdr:nvSpPr>
        <xdr:cNvPr id="186" name="フローチャート: 判断 185">
          <a:extLst>
            <a:ext uri="{FF2B5EF4-FFF2-40B4-BE49-F238E27FC236}">
              <a16:creationId xmlns:a16="http://schemas.microsoft.com/office/drawing/2014/main" id="{4836072A-185A-455C-AA14-9B1E8799C22E}"/>
            </a:ext>
          </a:extLst>
        </xdr:cNvPr>
        <xdr:cNvSpPr/>
      </xdr:nvSpPr>
      <xdr:spPr>
        <a:xfrm>
          <a:off x="196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58437</xdr:rowOff>
    </xdr:from>
    <xdr:ext cx="469744" cy="259045"/>
    <xdr:sp macro="" textlink="">
      <xdr:nvSpPr>
        <xdr:cNvPr id="187" name="テキスト ボックス 186">
          <a:extLst>
            <a:ext uri="{FF2B5EF4-FFF2-40B4-BE49-F238E27FC236}">
              <a16:creationId xmlns:a16="http://schemas.microsoft.com/office/drawing/2014/main" id="{EBE4A358-4084-4E7E-94A8-97FDB94BCFA6}"/>
            </a:ext>
          </a:extLst>
        </xdr:cNvPr>
        <xdr:cNvSpPr txBox="1"/>
      </xdr:nvSpPr>
      <xdr:spPr>
        <a:xfrm>
          <a:off x="1784428" y="129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id="{0B56EBDF-B9A6-45BF-B64D-8C9AABA87F07}"/>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a:extLst>
            <a:ext uri="{FF2B5EF4-FFF2-40B4-BE49-F238E27FC236}">
              <a16:creationId xmlns:a16="http://schemas.microsoft.com/office/drawing/2014/main" id="{20FD6D0C-CB54-4575-90E4-94EA1F615576}"/>
            </a:ext>
          </a:extLst>
        </xdr:cNvPr>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5F7D2C9-464A-4CE1-A48D-F2DC1856543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767A8D49-6259-4CA1-A1E2-17650B34EB1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9306439-BEBB-4070-B00C-4CCD3AFA531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84882E8F-0A5A-4754-B9B0-44DE3A84789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39297907-D520-45D5-BE0F-40D9C59323F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28366</xdr:rowOff>
    </xdr:from>
    <xdr:to>
      <xdr:col>24</xdr:col>
      <xdr:colOff>114300</xdr:colOff>
      <xdr:row>73</xdr:row>
      <xdr:rowOff>129966</xdr:rowOff>
    </xdr:to>
    <xdr:sp macro="" textlink="">
      <xdr:nvSpPr>
        <xdr:cNvPr id="195" name="楕円 194">
          <a:extLst>
            <a:ext uri="{FF2B5EF4-FFF2-40B4-BE49-F238E27FC236}">
              <a16:creationId xmlns:a16="http://schemas.microsoft.com/office/drawing/2014/main" id="{0B4D32AF-BB3A-4A4C-A3A6-A95073D779F7}"/>
            </a:ext>
          </a:extLst>
        </xdr:cNvPr>
        <xdr:cNvSpPr/>
      </xdr:nvSpPr>
      <xdr:spPr>
        <a:xfrm>
          <a:off x="4584700" y="1254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51243</xdr:rowOff>
    </xdr:from>
    <xdr:ext cx="534377" cy="259045"/>
    <xdr:sp macro="" textlink="">
      <xdr:nvSpPr>
        <xdr:cNvPr id="196" name="維持補修費該当値テキスト">
          <a:extLst>
            <a:ext uri="{FF2B5EF4-FFF2-40B4-BE49-F238E27FC236}">
              <a16:creationId xmlns:a16="http://schemas.microsoft.com/office/drawing/2014/main" id="{3CA1397A-7DAE-4EEC-9AE6-068EFE4D9C3D}"/>
            </a:ext>
          </a:extLst>
        </xdr:cNvPr>
        <xdr:cNvSpPr txBox="1"/>
      </xdr:nvSpPr>
      <xdr:spPr>
        <a:xfrm>
          <a:off x="4686300" y="123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49307</xdr:rowOff>
    </xdr:from>
    <xdr:to>
      <xdr:col>20</xdr:col>
      <xdr:colOff>38100</xdr:colOff>
      <xdr:row>77</xdr:row>
      <xdr:rowOff>150907</xdr:rowOff>
    </xdr:to>
    <xdr:sp macro="" textlink="">
      <xdr:nvSpPr>
        <xdr:cNvPr id="197" name="楕円 196">
          <a:extLst>
            <a:ext uri="{FF2B5EF4-FFF2-40B4-BE49-F238E27FC236}">
              <a16:creationId xmlns:a16="http://schemas.microsoft.com/office/drawing/2014/main" id="{A65CED42-2BCA-4431-B44D-18FE0C29F407}"/>
            </a:ext>
          </a:extLst>
        </xdr:cNvPr>
        <xdr:cNvSpPr/>
      </xdr:nvSpPr>
      <xdr:spPr>
        <a:xfrm>
          <a:off x="3746500" y="132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142034</xdr:rowOff>
    </xdr:from>
    <xdr:ext cx="469744" cy="259045"/>
    <xdr:sp macro="" textlink="">
      <xdr:nvSpPr>
        <xdr:cNvPr id="198" name="テキスト ボックス 197">
          <a:extLst>
            <a:ext uri="{FF2B5EF4-FFF2-40B4-BE49-F238E27FC236}">
              <a16:creationId xmlns:a16="http://schemas.microsoft.com/office/drawing/2014/main" id="{73E70AEE-3E70-4B6B-B633-286C575002ED}"/>
            </a:ext>
          </a:extLst>
        </xdr:cNvPr>
        <xdr:cNvSpPr txBox="1"/>
      </xdr:nvSpPr>
      <xdr:spPr>
        <a:xfrm>
          <a:off x="3562428" y="1334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32848</xdr:rowOff>
    </xdr:from>
    <xdr:to>
      <xdr:col>15</xdr:col>
      <xdr:colOff>101600</xdr:colOff>
      <xdr:row>77</xdr:row>
      <xdr:rowOff>134448</xdr:rowOff>
    </xdr:to>
    <xdr:sp macro="" textlink="">
      <xdr:nvSpPr>
        <xdr:cNvPr id="199" name="楕円 198">
          <a:extLst>
            <a:ext uri="{FF2B5EF4-FFF2-40B4-BE49-F238E27FC236}">
              <a16:creationId xmlns:a16="http://schemas.microsoft.com/office/drawing/2014/main" id="{416BEDF4-A7B1-4721-9857-BAFEEEE24008}"/>
            </a:ext>
          </a:extLst>
        </xdr:cNvPr>
        <xdr:cNvSpPr/>
      </xdr:nvSpPr>
      <xdr:spPr>
        <a:xfrm>
          <a:off x="2857500" y="132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125575</xdr:rowOff>
    </xdr:from>
    <xdr:ext cx="469744" cy="259045"/>
    <xdr:sp macro="" textlink="">
      <xdr:nvSpPr>
        <xdr:cNvPr id="200" name="テキスト ボックス 199">
          <a:extLst>
            <a:ext uri="{FF2B5EF4-FFF2-40B4-BE49-F238E27FC236}">
              <a16:creationId xmlns:a16="http://schemas.microsoft.com/office/drawing/2014/main" id="{CF337241-2252-4F77-BC74-7F7C94918E50}"/>
            </a:ext>
          </a:extLst>
        </xdr:cNvPr>
        <xdr:cNvSpPr txBox="1"/>
      </xdr:nvSpPr>
      <xdr:spPr>
        <a:xfrm>
          <a:off x="2673428" y="1332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136906</xdr:rowOff>
    </xdr:from>
    <xdr:to>
      <xdr:col>10</xdr:col>
      <xdr:colOff>165100</xdr:colOff>
      <xdr:row>77</xdr:row>
      <xdr:rowOff>67056</xdr:rowOff>
    </xdr:to>
    <xdr:sp macro="" textlink="">
      <xdr:nvSpPr>
        <xdr:cNvPr id="201" name="楕円 200">
          <a:extLst>
            <a:ext uri="{FF2B5EF4-FFF2-40B4-BE49-F238E27FC236}">
              <a16:creationId xmlns:a16="http://schemas.microsoft.com/office/drawing/2014/main" id="{7EE32F71-AB98-4008-9CCA-51E26B5AB833}"/>
            </a:ext>
          </a:extLst>
        </xdr:cNvPr>
        <xdr:cNvSpPr/>
      </xdr:nvSpPr>
      <xdr:spPr>
        <a:xfrm>
          <a:off x="1968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58183</xdr:rowOff>
    </xdr:from>
    <xdr:ext cx="469744" cy="259045"/>
    <xdr:sp macro="" textlink="">
      <xdr:nvSpPr>
        <xdr:cNvPr id="202" name="テキスト ボックス 201">
          <a:extLst>
            <a:ext uri="{FF2B5EF4-FFF2-40B4-BE49-F238E27FC236}">
              <a16:creationId xmlns:a16="http://schemas.microsoft.com/office/drawing/2014/main" id="{BACC79C1-ACBB-4AED-A0C5-92CC4444A365}"/>
            </a:ext>
          </a:extLst>
        </xdr:cNvPr>
        <xdr:cNvSpPr txBox="1"/>
      </xdr:nvSpPr>
      <xdr:spPr>
        <a:xfrm>
          <a:off x="1784428" y="132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76464</xdr:rowOff>
    </xdr:from>
    <xdr:to>
      <xdr:col>6</xdr:col>
      <xdr:colOff>38100</xdr:colOff>
      <xdr:row>78</xdr:row>
      <xdr:rowOff>6614</xdr:rowOff>
    </xdr:to>
    <xdr:sp macro="" textlink="">
      <xdr:nvSpPr>
        <xdr:cNvPr id="203" name="楕円 202">
          <a:extLst>
            <a:ext uri="{FF2B5EF4-FFF2-40B4-BE49-F238E27FC236}">
              <a16:creationId xmlns:a16="http://schemas.microsoft.com/office/drawing/2014/main" id="{A324F6BA-CDDC-4EC9-B17F-5434F6F076E4}"/>
            </a:ext>
          </a:extLst>
        </xdr:cNvPr>
        <xdr:cNvSpPr/>
      </xdr:nvSpPr>
      <xdr:spPr>
        <a:xfrm>
          <a:off x="1079500" y="132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169191</xdr:rowOff>
    </xdr:from>
    <xdr:ext cx="469744" cy="259045"/>
    <xdr:sp macro="" textlink="">
      <xdr:nvSpPr>
        <xdr:cNvPr id="204" name="テキスト ボックス 203">
          <a:extLst>
            <a:ext uri="{FF2B5EF4-FFF2-40B4-BE49-F238E27FC236}">
              <a16:creationId xmlns:a16="http://schemas.microsoft.com/office/drawing/2014/main" id="{8275987E-A949-44E6-A90D-D07E1240FC90}"/>
            </a:ext>
          </a:extLst>
        </xdr:cNvPr>
        <xdr:cNvSpPr txBox="1"/>
      </xdr:nvSpPr>
      <xdr:spPr>
        <a:xfrm>
          <a:off x="895428" y="1337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C5C20E37-640A-4A68-99E7-BAE9C8E1F66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CC47F863-EF01-4500-9BE0-B94D29C7A5E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85A73E7D-7204-4FC9-9ABF-97C72298D28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9C4F2657-A9E3-4C28-A29F-AF75EDE35E2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834EC473-6ECE-4038-A800-59EF26F4A7D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A8C3CFB5-0C44-44C8-B605-956EDDB5A37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A36DB499-1710-4A9F-8CDA-81107142E3E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4417F315-9E32-4FD8-B4D2-C6682259C17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BB88C960-A8B1-470B-8065-E0B990B1BCA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58A2660A-9ABD-429B-A3BC-CCAEE1254F9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625AB10E-1AB7-4420-BFAC-1B56CEB533BF}"/>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2AB4A9EC-2C85-4CBD-BBBC-43BB2F1233F1}"/>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C2D8EB05-1D44-4F71-AD50-D2212E7FE442}"/>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84A66D1E-52DB-41D2-B798-51A83BF902B8}"/>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9D36E856-E18E-4FC5-8D5E-1BA26C6F9DAE}"/>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8A4BDD29-A1FA-4C95-85F5-3CAEDC2A0DB7}"/>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549F7D8E-42CB-4F0A-A02F-A5FACD09DE59}"/>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F7FF2598-9214-4151-BEA6-D712E2EF2625}"/>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1E09B05-2754-45DE-B0E4-BAA55F85C38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6470EA8-6803-4910-B365-39259C91FAF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AFF1E96E-7397-4904-BFE0-F0EADF23C2A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8FA03DEC-01FE-407A-BD4A-0ECD6D40A4F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11841988-9BC8-4848-98C4-E9753BC72676}"/>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301E6F3C-D2F2-49B7-9BA9-C79614EE6818}"/>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AC503D75-38D5-4465-908A-94BAAC089E62}"/>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E3100166-AEDB-4565-8D40-C90B23E4C0DA}"/>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6D94663E-D970-49F9-AA4F-507DABCF11E6}"/>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78138</xdr:rowOff>
    </xdr:from>
    <xdr:to>
      <xdr:col>24</xdr:col>
      <xdr:colOff>63500</xdr:colOff>
      <xdr:row>95</xdr:row>
      <xdr:rowOff>78595</xdr:rowOff>
    </xdr:to>
    <xdr:cxnSp macro="">
      <xdr:nvCxnSpPr>
        <xdr:cNvPr id="232" name="直線コネクタ 231">
          <a:extLst>
            <a:ext uri="{FF2B5EF4-FFF2-40B4-BE49-F238E27FC236}">
              <a16:creationId xmlns:a16="http://schemas.microsoft.com/office/drawing/2014/main" id="{56BD8A94-D912-4319-B701-A6D3CA703724}"/>
            </a:ext>
          </a:extLst>
        </xdr:cNvPr>
        <xdr:cNvCxnSpPr/>
      </xdr:nvCxnSpPr>
      <xdr:spPr>
        <a:xfrm>
          <a:off x="3797300" y="1636588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a:extLst>
            <a:ext uri="{FF2B5EF4-FFF2-40B4-BE49-F238E27FC236}">
              <a16:creationId xmlns:a16="http://schemas.microsoft.com/office/drawing/2014/main" id="{DBE32F0F-594D-47EC-BE75-5463D07D29B9}"/>
            </a:ext>
          </a:extLst>
        </xdr:cNvPr>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4E6891F6-9E40-4201-80B3-B5A6E6EDA937}"/>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78138</xdr:rowOff>
    </xdr:from>
    <xdr:to>
      <xdr:col>19</xdr:col>
      <xdr:colOff>177800</xdr:colOff>
      <xdr:row>95</xdr:row>
      <xdr:rowOff>96427</xdr:rowOff>
    </xdr:to>
    <xdr:cxnSp macro="">
      <xdr:nvCxnSpPr>
        <xdr:cNvPr id="235" name="直線コネクタ 234">
          <a:extLst>
            <a:ext uri="{FF2B5EF4-FFF2-40B4-BE49-F238E27FC236}">
              <a16:creationId xmlns:a16="http://schemas.microsoft.com/office/drawing/2014/main" id="{250936BD-0E2A-4D51-8B14-8A534A690B9D}"/>
            </a:ext>
          </a:extLst>
        </xdr:cNvPr>
        <xdr:cNvCxnSpPr/>
      </xdr:nvCxnSpPr>
      <xdr:spPr>
        <a:xfrm flipV="1">
          <a:off x="2908300" y="1636588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4CC3311C-B965-41B7-BB36-E780703782DB}"/>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a:extLst>
            <a:ext uri="{FF2B5EF4-FFF2-40B4-BE49-F238E27FC236}">
              <a16:creationId xmlns:a16="http://schemas.microsoft.com/office/drawing/2014/main" id="{10B05FF4-882F-47FC-8C0A-7E7AA250F6B3}"/>
            </a:ext>
          </a:extLst>
        </xdr:cNvPr>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96427</xdr:rowOff>
    </xdr:from>
    <xdr:to>
      <xdr:col>15</xdr:col>
      <xdr:colOff>50800</xdr:colOff>
      <xdr:row>96</xdr:row>
      <xdr:rowOff>32920</xdr:rowOff>
    </xdr:to>
    <xdr:cxnSp macro="">
      <xdr:nvCxnSpPr>
        <xdr:cNvPr id="238" name="直線コネクタ 237">
          <a:extLst>
            <a:ext uri="{FF2B5EF4-FFF2-40B4-BE49-F238E27FC236}">
              <a16:creationId xmlns:a16="http://schemas.microsoft.com/office/drawing/2014/main" id="{8C4EFC97-7219-475F-A4DA-E46F25A9464A}"/>
            </a:ext>
          </a:extLst>
        </xdr:cNvPr>
        <xdr:cNvCxnSpPr/>
      </xdr:nvCxnSpPr>
      <xdr:spPr>
        <a:xfrm flipV="1">
          <a:off x="2019300" y="16384177"/>
          <a:ext cx="889000" cy="10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761B18E7-3F80-4F26-9B2A-286247D0AC67}"/>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a:extLst>
            <a:ext uri="{FF2B5EF4-FFF2-40B4-BE49-F238E27FC236}">
              <a16:creationId xmlns:a16="http://schemas.microsoft.com/office/drawing/2014/main" id="{42CDD51B-4C56-42D4-B58D-26EF8F75EAF0}"/>
            </a:ext>
          </a:extLst>
        </xdr:cNvPr>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32920</xdr:rowOff>
    </xdr:from>
    <xdr:to>
      <xdr:col>10</xdr:col>
      <xdr:colOff>114300</xdr:colOff>
      <xdr:row>96</xdr:row>
      <xdr:rowOff>42751</xdr:rowOff>
    </xdr:to>
    <xdr:cxnSp macro="">
      <xdr:nvCxnSpPr>
        <xdr:cNvPr id="241" name="直線コネクタ 240">
          <a:extLst>
            <a:ext uri="{FF2B5EF4-FFF2-40B4-BE49-F238E27FC236}">
              <a16:creationId xmlns:a16="http://schemas.microsoft.com/office/drawing/2014/main" id="{FF6C8558-213B-4319-A32D-3CD02B394D18}"/>
            </a:ext>
          </a:extLst>
        </xdr:cNvPr>
        <xdr:cNvCxnSpPr/>
      </xdr:nvCxnSpPr>
      <xdr:spPr>
        <a:xfrm flipV="1">
          <a:off x="1130300" y="16492120"/>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152702</xdr:rowOff>
    </xdr:from>
    <xdr:to>
      <xdr:col>10</xdr:col>
      <xdr:colOff>165100</xdr:colOff>
      <xdr:row>96</xdr:row>
      <xdr:rowOff>82852</xdr:rowOff>
    </xdr:to>
    <xdr:sp macro="" textlink="">
      <xdr:nvSpPr>
        <xdr:cNvPr id="242" name="フローチャート: 判断 241">
          <a:extLst>
            <a:ext uri="{FF2B5EF4-FFF2-40B4-BE49-F238E27FC236}">
              <a16:creationId xmlns:a16="http://schemas.microsoft.com/office/drawing/2014/main" id="{B7DB20F1-9C79-4574-B9B5-087AB1AD8056}"/>
            </a:ext>
          </a:extLst>
        </xdr:cNvPr>
        <xdr:cNvSpPr/>
      </xdr:nvSpPr>
      <xdr:spPr>
        <a:xfrm>
          <a:off x="1968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99379</xdr:rowOff>
    </xdr:from>
    <xdr:ext cx="534377" cy="259045"/>
    <xdr:sp macro="" textlink="">
      <xdr:nvSpPr>
        <xdr:cNvPr id="243" name="テキスト ボックス 242">
          <a:extLst>
            <a:ext uri="{FF2B5EF4-FFF2-40B4-BE49-F238E27FC236}">
              <a16:creationId xmlns:a16="http://schemas.microsoft.com/office/drawing/2014/main" id="{268EA0C1-A113-46A2-A7DA-5B1E47852A45}"/>
            </a:ext>
          </a:extLst>
        </xdr:cNvPr>
        <xdr:cNvSpPr txBox="1"/>
      </xdr:nvSpPr>
      <xdr:spPr>
        <a:xfrm>
          <a:off x="1752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id="{C768C377-E9A6-41FA-BFC1-F6144C7F5D07}"/>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a:extLst>
            <a:ext uri="{FF2B5EF4-FFF2-40B4-BE49-F238E27FC236}">
              <a16:creationId xmlns:a16="http://schemas.microsoft.com/office/drawing/2014/main" id="{7CA62B75-519E-49C3-857B-F23EB808025D}"/>
            </a:ext>
          </a:extLst>
        </xdr:cNvPr>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BCC105E0-1268-48A1-8CAE-064527457B0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05062C0-66B5-4C7C-B43A-36C9E073990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670F36EA-DC18-4B6A-806A-D3CA58B3227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7ADA2FF-EAB2-49F0-B3DE-B07BE44D519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5DB440B-D915-43F7-81CD-385C96F5023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27795</xdr:rowOff>
    </xdr:from>
    <xdr:to>
      <xdr:col>24</xdr:col>
      <xdr:colOff>114300</xdr:colOff>
      <xdr:row>95</xdr:row>
      <xdr:rowOff>129395</xdr:rowOff>
    </xdr:to>
    <xdr:sp macro="" textlink="">
      <xdr:nvSpPr>
        <xdr:cNvPr id="251" name="楕円 250">
          <a:extLst>
            <a:ext uri="{FF2B5EF4-FFF2-40B4-BE49-F238E27FC236}">
              <a16:creationId xmlns:a16="http://schemas.microsoft.com/office/drawing/2014/main" id="{6248A8EC-81B1-4974-9F18-0C34AF8A7796}"/>
            </a:ext>
          </a:extLst>
        </xdr:cNvPr>
        <xdr:cNvSpPr/>
      </xdr:nvSpPr>
      <xdr:spPr>
        <a:xfrm>
          <a:off x="4584700" y="163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50672</xdr:rowOff>
    </xdr:from>
    <xdr:ext cx="534377" cy="259045"/>
    <xdr:sp macro="" textlink="">
      <xdr:nvSpPr>
        <xdr:cNvPr id="252" name="扶助費該当値テキスト">
          <a:extLst>
            <a:ext uri="{FF2B5EF4-FFF2-40B4-BE49-F238E27FC236}">
              <a16:creationId xmlns:a16="http://schemas.microsoft.com/office/drawing/2014/main" id="{14E534E7-E5CC-4D59-ACC6-B5229C6E37B9}"/>
            </a:ext>
          </a:extLst>
        </xdr:cNvPr>
        <xdr:cNvSpPr txBox="1"/>
      </xdr:nvSpPr>
      <xdr:spPr>
        <a:xfrm>
          <a:off x="4686300" y="161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27338</xdr:rowOff>
    </xdr:from>
    <xdr:to>
      <xdr:col>20</xdr:col>
      <xdr:colOff>38100</xdr:colOff>
      <xdr:row>95</xdr:row>
      <xdr:rowOff>128938</xdr:rowOff>
    </xdr:to>
    <xdr:sp macro="" textlink="">
      <xdr:nvSpPr>
        <xdr:cNvPr id="253" name="楕円 252">
          <a:extLst>
            <a:ext uri="{FF2B5EF4-FFF2-40B4-BE49-F238E27FC236}">
              <a16:creationId xmlns:a16="http://schemas.microsoft.com/office/drawing/2014/main" id="{2BC6B011-2FF6-4209-B1EE-A3343F51CB94}"/>
            </a:ext>
          </a:extLst>
        </xdr:cNvPr>
        <xdr:cNvSpPr/>
      </xdr:nvSpPr>
      <xdr:spPr>
        <a:xfrm>
          <a:off x="3746500" y="163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145465</xdr:rowOff>
    </xdr:from>
    <xdr:ext cx="534377" cy="259045"/>
    <xdr:sp macro="" textlink="">
      <xdr:nvSpPr>
        <xdr:cNvPr id="254" name="テキスト ボックス 253">
          <a:extLst>
            <a:ext uri="{FF2B5EF4-FFF2-40B4-BE49-F238E27FC236}">
              <a16:creationId xmlns:a16="http://schemas.microsoft.com/office/drawing/2014/main" id="{F9AEEDDD-1B4F-4D7C-BE27-3420966751CD}"/>
            </a:ext>
          </a:extLst>
        </xdr:cNvPr>
        <xdr:cNvSpPr txBox="1"/>
      </xdr:nvSpPr>
      <xdr:spPr>
        <a:xfrm>
          <a:off x="3530111" y="1609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45627</xdr:rowOff>
    </xdr:from>
    <xdr:to>
      <xdr:col>15</xdr:col>
      <xdr:colOff>101600</xdr:colOff>
      <xdr:row>95</xdr:row>
      <xdr:rowOff>147227</xdr:rowOff>
    </xdr:to>
    <xdr:sp macro="" textlink="">
      <xdr:nvSpPr>
        <xdr:cNvPr id="255" name="楕円 254">
          <a:extLst>
            <a:ext uri="{FF2B5EF4-FFF2-40B4-BE49-F238E27FC236}">
              <a16:creationId xmlns:a16="http://schemas.microsoft.com/office/drawing/2014/main" id="{8C1E52F1-C91D-478A-B7FF-189ECCE82A2D}"/>
            </a:ext>
          </a:extLst>
        </xdr:cNvPr>
        <xdr:cNvSpPr/>
      </xdr:nvSpPr>
      <xdr:spPr>
        <a:xfrm>
          <a:off x="2857500" y="163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163754</xdr:rowOff>
    </xdr:from>
    <xdr:ext cx="534377" cy="259045"/>
    <xdr:sp macro="" textlink="">
      <xdr:nvSpPr>
        <xdr:cNvPr id="256" name="テキスト ボックス 255">
          <a:extLst>
            <a:ext uri="{FF2B5EF4-FFF2-40B4-BE49-F238E27FC236}">
              <a16:creationId xmlns:a16="http://schemas.microsoft.com/office/drawing/2014/main" id="{220BE2BC-9DA0-46BE-AA3B-D45DE464B820}"/>
            </a:ext>
          </a:extLst>
        </xdr:cNvPr>
        <xdr:cNvSpPr txBox="1"/>
      </xdr:nvSpPr>
      <xdr:spPr>
        <a:xfrm>
          <a:off x="2641111" y="161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153570</xdr:rowOff>
    </xdr:from>
    <xdr:to>
      <xdr:col>10</xdr:col>
      <xdr:colOff>165100</xdr:colOff>
      <xdr:row>96</xdr:row>
      <xdr:rowOff>83720</xdr:rowOff>
    </xdr:to>
    <xdr:sp macro="" textlink="">
      <xdr:nvSpPr>
        <xdr:cNvPr id="257" name="楕円 256">
          <a:extLst>
            <a:ext uri="{FF2B5EF4-FFF2-40B4-BE49-F238E27FC236}">
              <a16:creationId xmlns:a16="http://schemas.microsoft.com/office/drawing/2014/main" id="{0D4FB4BF-2135-42A0-93C5-69B2CBCB0144}"/>
            </a:ext>
          </a:extLst>
        </xdr:cNvPr>
        <xdr:cNvSpPr/>
      </xdr:nvSpPr>
      <xdr:spPr>
        <a:xfrm>
          <a:off x="1968500" y="164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74847</xdr:rowOff>
    </xdr:from>
    <xdr:ext cx="534377" cy="259045"/>
    <xdr:sp macro="" textlink="">
      <xdr:nvSpPr>
        <xdr:cNvPr id="258" name="テキスト ボックス 257">
          <a:extLst>
            <a:ext uri="{FF2B5EF4-FFF2-40B4-BE49-F238E27FC236}">
              <a16:creationId xmlns:a16="http://schemas.microsoft.com/office/drawing/2014/main" id="{50842F97-9962-41B6-92DB-F21164C8BA0E}"/>
            </a:ext>
          </a:extLst>
        </xdr:cNvPr>
        <xdr:cNvSpPr txBox="1"/>
      </xdr:nvSpPr>
      <xdr:spPr>
        <a:xfrm>
          <a:off x="1752111" y="1653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163401</xdr:rowOff>
    </xdr:from>
    <xdr:to>
      <xdr:col>6</xdr:col>
      <xdr:colOff>38100</xdr:colOff>
      <xdr:row>96</xdr:row>
      <xdr:rowOff>93551</xdr:rowOff>
    </xdr:to>
    <xdr:sp macro="" textlink="">
      <xdr:nvSpPr>
        <xdr:cNvPr id="259" name="楕円 258">
          <a:extLst>
            <a:ext uri="{FF2B5EF4-FFF2-40B4-BE49-F238E27FC236}">
              <a16:creationId xmlns:a16="http://schemas.microsoft.com/office/drawing/2014/main" id="{E2DB9E43-3B05-4A5B-8F26-3A8D0FDEFC48}"/>
            </a:ext>
          </a:extLst>
        </xdr:cNvPr>
        <xdr:cNvSpPr/>
      </xdr:nvSpPr>
      <xdr:spPr>
        <a:xfrm>
          <a:off x="1079500" y="1645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110078</xdr:rowOff>
    </xdr:from>
    <xdr:ext cx="534377" cy="259045"/>
    <xdr:sp macro="" textlink="">
      <xdr:nvSpPr>
        <xdr:cNvPr id="260" name="テキスト ボックス 259">
          <a:extLst>
            <a:ext uri="{FF2B5EF4-FFF2-40B4-BE49-F238E27FC236}">
              <a16:creationId xmlns:a16="http://schemas.microsoft.com/office/drawing/2014/main" id="{6A308FB1-AD30-477E-A38D-1884A960B6A2}"/>
            </a:ext>
          </a:extLst>
        </xdr:cNvPr>
        <xdr:cNvSpPr txBox="1"/>
      </xdr:nvSpPr>
      <xdr:spPr>
        <a:xfrm>
          <a:off x="863111" y="1622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274BE61D-6B98-45D5-AA72-49B41F981DB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54D1AB31-939A-4366-B023-E54F27AF53E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C7DA581B-BAEF-4A90-9343-645F4C37AB2B}"/>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891C6AC5-0C24-4CB0-87CE-6704EEE72B3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67E0BBD2-B2A7-45A4-AFD5-CE9BB9D3987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E609E073-11B4-47C8-94D2-65A84F59378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925A0C6A-1657-4545-822F-0E349E895CA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B35786EC-9CA5-465C-8F14-C9F72A8BA98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9D6911AA-1F9C-4F83-8F59-3841F98CF56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4276DB74-9FAC-4273-BC43-0B857B3FDA4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F29BCAD6-B6A5-4791-9C0C-06AA1C86015B}"/>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EDD8DD92-0484-4137-A01D-A246834F7BA2}"/>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FCB03609-1824-425D-87FE-ACC17073A813}"/>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F6841E64-2B91-4DF2-AD01-764A20983E1C}"/>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D45489E-5215-4F87-BB17-9BFE97633871}"/>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F7A41FBC-17AF-43F8-AC1E-427DFB90A4DF}"/>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EE496AE-18A1-4110-8AF9-C46F230E3708}"/>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22AD584E-388F-41B4-9329-1C93D6514B8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2C01308A-2606-44E2-8409-FFBE8AD08249}"/>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EE0372B9-F815-4F37-ACA4-9BA3F34B6BAB}"/>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4951A925-89DC-4EC1-ADAA-6A836DA18539}"/>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92724E6A-B2EC-4EA3-9BE9-130E8BE6166E}"/>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E99E025A-2248-4E25-8B92-46E44B6F3AD5}"/>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3BCCD896-4EBD-4D68-B598-4F69E769C40C}"/>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B21FA7C3-03BF-4CCA-BBA0-8F894C8C863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2592A722-A876-42CB-B446-B8A8E35AB0B9}"/>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B86DCFC0-D351-4385-B270-76371E78BC7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26BD389C-88E3-4C10-AF55-8A681B51E541}"/>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71E26522-3B4B-449B-896F-7B39C4DA3D79}"/>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F67625C7-ED58-4CED-B060-3096D274B3C5}"/>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E043485C-D0EE-462C-BB7B-ABB42A3E38DF}"/>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D30E07A8-EFE1-48B0-98CB-DF29B9E06343}"/>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114602</xdr:rowOff>
    </xdr:from>
    <xdr:to>
      <xdr:col>55</xdr:col>
      <xdr:colOff>0</xdr:colOff>
      <xdr:row>37</xdr:row>
      <xdr:rowOff>149225</xdr:rowOff>
    </xdr:to>
    <xdr:cxnSp macro="">
      <xdr:nvCxnSpPr>
        <xdr:cNvPr id="293" name="直線コネクタ 292">
          <a:extLst>
            <a:ext uri="{FF2B5EF4-FFF2-40B4-BE49-F238E27FC236}">
              <a16:creationId xmlns:a16="http://schemas.microsoft.com/office/drawing/2014/main" id="{90792DD8-8C84-4EC4-9C81-5C4BFBDCABCE}"/>
            </a:ext>
          </a:extLst>
        </xdr:cNvPr>
        <xdr:cNvCxnSpPr/>
      </xdr:nvCxnSpPr>
      <xdr:spPr>
        <a:xfrm flipV="1">
          <a:off x="9639300" y="6458252"/>
          <a:ext cx="838200" cy="3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a:extLst>
            <a:ext uri="{FF2B5EF4-FFF2-40B4-BE49-F238E27FC236}">
              <a16:creationId xmlns:a16="http://schemas.microsoft.com/office/drawing/2014/main" id="{88A14BA8-CF47-4A93-B46C-ED0D496E0E64}"/>
            </a:ext>
          </a:extLst>
        </xdr:cNvPr>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20485DA4-AAE0-459B-BE77-152DAAF16588}"/>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136766</xdr:rowOff>
    </xdr:from>
    <xdr:to>
      <xdr:col>50</xdr:col>
      <xdr:colOff>114300</xdr:colOff>
      <xdr:row>37</xdr:row>
      <xdr:rowOff>149225</xdr:rowOff>
    </xdr:to>
    <xdr:cxnSp macro="">
      <xdr:nvCxnSpPr>
        <xdr:cNvPr id="296" name="直線コネクタ 295">
          <a:extLst>
            <a:ext uri="{FF2B5EF4-FFF2-40B4-BE49-F238E27FC236}">
              <a16:creationId xmlns:a16="http://schemas.microsoft.com/office/drawing/2014/main" id="{7BB9D6B8-2078-4C36-BA4E-DDEE4C904F08}"/>
            </a:ext>
          </a:extLst>
        </xdr:cNvPr>
        <xdr:cNvCxnSpPr/>
      </xdr:nvCxnSpPr>
      <xdr:spPr>
        <a:xfrm>
          <a:off x="8750300" y="6480416"/>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DAE67254-1DD8-4124-8D92-806C6B178EF5}"/>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a:extLst>
            <a:ext uri="{FF2B5EF4-FFF2-40B4-BE49-F238E27FC236}">
              <a16:creationId xmlns:a16="http://schemas.microsoft.com/office/drawing/2014/main" id="{2F0B04D6-4CAC-4D29-A85C-1E8DDC4DAC40}"/>
            </a:ext>
          </a:extLst>
        </xdr:cNvPr>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50251</xdr:rowOff>
    </xdr:from>
    <xdr:to>
      <xdr:col>45</xdr:col>
      <xdr:colOff>177800</xdr:colOff>
      <xdr:row>37</xdr:row>
      <xdr:rowOff>136766</xdr:rowOff>
    </xdr:to>
    <xdr:cxnSp macro="">
      <xdr:nvCxnSpPr>
        <xdr:cNvPr id="299" name="直線コネクタ 298">
          <a:extLst>
            <a:ext uri="{FF2B5EF4-FFF2-40B4-BE49-F238E27FC236}">
              <a16:creationId xmlns:a16="http://schemas.microsoft.com/office/drawing/2014/main" id="{4F32D79B-AB11-4C3F-A9E8-AA25A1D134C6}"/>
            </a:ext>
          </a:extLst>
        </xdr:cNvPr>
        <xdr:cNvCxnSpPr/>
      </xdr:nvCxnSpPr>
      <xdr:spPr>
        <a:xfrm>
          <a:off x="7861300" y="6393901"/>
          <a:ext cx="889000" cy="8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F8488A32-82B3-4220-B88B-4B03FAF45E5B}"/>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a:extLst>
            <a:ext uri="{FF2B5EF4-FFF2-40B4-BE49-F238E27FC236}">
              <a16:creationId xmlns:a16="http://schemas.microsoft.com/office/drawing/2014/main" id="{D6F3B7E1-5E41-4152-A66F-4CC9D528BDBA}"/>
            </a:ext>
          </a:extLst>
        </xdr:cNvPr>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50251</xdr:rowOff>
    </xdr:from>
    <xdr:to>
      <xdr:col>41</xdr:col>
      <xdr:colOff>50800</xdr:colOff>
      <xdr:row>37</xdr:row>
      <xdr:rowOff>57204</xdr:rowOff>
    </xdr:to>
    <xdr:cxnSp macro="">
      <xdr:nvCxnSpPr>
        <xdr:cNvPr id="302" name="直線コネクタ 301">
          <a:extLst>
            <a:ext uri="{FF2B5EF4-FFF2-40B4-BE49-F238E27FC236}">
              <a16:creationId xmlns:a16="http://schemas.microsoft.com/office/drawing/2014/main" id="{47A537BD-3737-4BC7-AAC4-F2D20A57409F}"/>
            </a:ext>
          </a:extLst>
        </xdr:cNvPr>
        <xdr:cNvCxnSpPr/>
      </xdr:nvCxnSpPr>
      <xdr:spPr>
        <a:xfrm flipV="1">
          <a:off x="6972300" y="639390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32474</xdr:rowOff>
    </xdr:from>
    <xdr:to>
      <xdr:col>41</xdr:col>
      <xdr:colOff>101600</xdr:colOff>
      <xdr:row>37</xdr:row>
      <xdr:rowOff>134074</xdr:rowOff>
    </xdr:to>
    <xdr:sp macro="" textlink="">
      <xdr:nvSpPr>
        <xdr:cNvPr id="303" name="フローチャート: 判断 302">
          <a:extLst>
            <a:ext uri="{FF2B5EF4-FFF2-40B4-BE49-F238E27FC236}">
              <a16:creationId xmlns:a16="http://schemas.microsoft.com/office/drawing/2014/main" id="{6A2C23D4-477F-49EA-95B8-A012EFD3ADD1}"/>
            </a:ext>
          </a:extLst>
        </xdr:cNvPr>
        <xdr:cNvSpPr/>
      </xdr:nvSpPr>
      <xdr:spPr>
        <a:xfrm>
          <a:off x="7810500" y="637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125201</xdr:rowOff>
    </xdr:from>
    <xdr:ext cx="534377" cy="259045"/>
    <xdr:sp macro="" textlink="">
      <xdr:nvSpPr>
        <xdr:cNvPr id="304" name="テキスト ボックス 303">
          <a:extLst>
            <a:ext uri="{FF2B5EF4-FFF2-40B4-BE49-F238E27FC236}">
              <a16:creationId xmlns:a16="http://schemas.microsoft.com/office/drawing/2014/main" id="{CBD1A90A-E7F2-458C-A32A-5DAE03659B64}"/>
            </a:ext>
          </a:extLst>
        </xdr:cNvPr>
        <xdr:cNvSpPr txBox="1"/>
      </xdr:nvSpPr>
      <xdr:spPr>
        <a:xfrm>
          <a:off x="7594111" y="64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id="{030C17CE-652A-4378-B59B-C65C04D12BC2}"/>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a:extLst>
            <a:ext uri="{FF2B5EF4-FFF2-40B4-BE49-F238E27FC236}">
              <a16:creationId xmlns:a16="http://schemas.microsoft.com/office/drawing/2014/main" id="{A804AB9C-DE16-4DC7-A622-99F08293CA46}"/>
            </a:ext>
          </a:extLst>
        </xdr:cNvPr>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8C07D86-11A3-48FF-8D1F-8A98C8D8CE3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23F273D-ECAB-4242-8B94-2942187B230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8C5F11E5-37DA-4C04-9E50-4F811BF4AC9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5923AC6E-E19D-4E77-B725-13EC65E9BB4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74765313-1B62-4A1C-B02D-96CEE555249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63802</xdr:rowOff>
    </xdr:from>
    <xdr:to>
      <xdr:col>55</xdr:col>
      <xdr:colOff>50800</xdr:colOff>
      <xdr:row>37</xdr:row>
      <xdr:rowOff>165402</xdr:rowOff>
    </xdr:to>
    <xdr:sp macro="" textlink="">
      <xdr:nvSpPr>
        <xdr:cNvPr id="312" name="楕円 311">
          <a:extLst>
            <a:ext uri="{FF2B5EF4-FFF2-40B4-BE49-F238E27FC236}">
              <a16:creationId xmlns:a16="http://schemas.microsoft.com/office/drawing/2014/main" id="{C1DEEB3B-1413-4FDA-BAE2-387B081B6FBA}"/>
            </a:ext>
          </a:extLst>
        </xdr:cNvPr>
        <xdr:cNvSpPr/>
      </xdr:nvSpPr>
      <xdr:spPr>
        <a:xfrm>
          <a:off x="10426700" y="64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42229</xdr:rowOff>
    </xdr:from>
    <xdr:ext cx="534377" cy="259045"/>
    <xdr:sp macro="" textlink="">
      <xdr:nvSpPr>
        <xdr:cNvPr id="313" name="補助費等該当値テキスト">
          <a:extLst>
            <a:ext uri="{FF2B5EF4-FFF2-40B4-BE49-F238E27FC236}">
              <a16:creationId xmlns:a16="http://schemas.microsoft.com/office/drawing/2014/main" id="{461F9620-DB8B-494D-804B-C77823F9C7B8}"/>
            </a:ext>
          </a:extLst>
        </xdr:cNvPr>
        <xdr:cNvSpPr txBox="1"/>
      </xdr:nvSpPr>
      <xdr:spPr>
        <a:xfrm>
          <a:off x="10528300" y="638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98425</xdr:rowOff>
    </xdr:from>
    <xdr:to>
      <xdr:col>50</xdr:col>
      <xdr:colOff>165100</xdr:colOff>
      <xdr:row>38</xdr:row>
      <xdr:rowOff>28575</xdr:rowOff>
    </xdr:to>
    <xdr:sp macro="" textlink="">
      <xdr:nvSpPr>
        <xdr:cNvPr id="314" name="楕円 313">
          <a:extLst>
            <a:ext uri="{FF2B5EF4-FFF2-40B4-BE49-F238E27FC236}">
              <a16:creationId xmlns:a16="http://schemas.microsoft.com/office/drawing/2014/main" id="{D0C79C3C-8D91-4644-A612-6F4E959C38B2}"/>
            </a:ext>
          </a:extLst>
        </xdr:cNvPr>
        <xdr:cNvSpPr/>
      </xdr:nvSpPr>
      <xdr:spPr>
        <a:xfrm>
          <a:off x="9588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19702</xdr:rowOff>
    </xdr:from>
    <xdr:ext cx="534377" cy="259045"/>
    <xdr:sp macro="" textlink="">
      <xdr:nvSpPr>
        <xdr:cNvPr id="315" name="テキスト ボックス 314">
          <a:extLst>
            <a:ext uri="{FF2B5EF4-FFF2-40B4-BE49-F238E27FC236}">
              <a16:creationId xmlns:a16="http://schemas.microsoft.com/office/drawing/2014/main" id="{F8CCF87F-5EA7-4BC3-88A2-B3BF428DE2A9}"/>
            </a:ext>
          </a:extLst>
        </xdr:cNvPr>
        <xdr:cNvSpPr txBox="1"/>
      </xdr:nvSpPr>
      <xdr:spPr>
        <a:xfrm>
          <a:off x="9372111" y="65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85966</xdr:rowOff>
    </xdr:from>
    <xdr:to>
      <xdr:col>46</xdr:col>
      <xdr:colOff>38100</xdr:colOff>
      <xdr:row>38</xdr:row>
      <xdr:rowOff>16117</xdr:rowOff>
    </xdr:to>
    <xdr:sp macro="" textlink="">
      <xdr:nvSpPr>
        <xdr:cNvPr id="316" name="楕円 315">
          <a:extLst>
            <a:ext uri="{FF2B5EF4-FFF2-40B4-BE49-F238E27FC236}">
              <a16:creationId xmlns:a16="http://schemas.microsoft.com/office/drawing/2014/main" id="{9B936DCC-2F01-4F52-BACB-3E698B37E979}"/>
            </a:ext>
          </a:extLst>
        </xdr:cNvPr>
        <xdr:cNvSpPr/>
      </xdr:nvSpPr>
      <xdr:spPr>
        <a:xfrm>
          <a:off x="8699500" y="6429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7243</xdr:rowOff>
    </xdr:from>
    <xdr:ext cx="534377" cy="259045"/>
    <xdr:sp macro="" textlink="">
      <xdr:nvSpPr>
        <xdr:cNvPr id="317" name="テキスト ボックス 316">
          <a:extLst>
            <a:ext uri="{FF2B5EF4-FFF2-40B4-BE49-F238E27FC236}">
              <a16:creationId xmlns:a16="http://schemas.microsoft.com/office/drawing/2014/main" id="{87B7A393-7AF9-42AA-9F0C-FC6691180A96}"/>
            </a:ext>
          </a:extLst>
        </xdr:cNvPr>
        <xdr:cNvSpPr txBox="1"/>
      </xdr:nvSpPr>
      <xdr:spPr>
        <a:xfrm>
          <a:off x="8483111" y="65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170901</xdr:rowOff>
    </xdr:from>
    <xdr:to>
      <xdr:col>41</xdr:col>
      <xdr:colOff>101600</xdr:colOff>
      <xdr:row>37</xdr:row>
      <xdr:rowOff>101051</xdr:rowOff>
    </xdr:to>
    <xdr:sp macro="" textlink="">
      <xdr:nvSpPr>
        <xdr:cNvPr id="318" name="楕円 317">
          <a:extLst>
            <a:ext uri="{FF2B5EF4-FFF2-40B4-BE49-F238E27FC236}">
              <a16:creationId xmlns:a16="http://schemas.microsoft.com/office/drawing/2014/main" id="{980F1E82-9048-4747-BFBE-471C1E16B081}"/>
            </a:ext>
          </a:extLst>
        </xdr:cNvPr>
        <xdr:cNvSpPr/>
      </xdr:nvSpPr>
      <xdr:spPr>
        <a:xfrm>
          <a:off x="7810500" y="63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117578</xdr:rowOff>
    </xdr:from>
    <xdr:ext cx="534377" cy="259045"/>
    <xdr:sp macro="" textlink="">
      <xdr:nvSpPr>
        <xdr:cNvPr id="319" name="テキスト ボックス 318">
          <a:extLst>
            <a:ext uri="{FF2B5EF4-FFF2-40B4-BE49-F238E27FC236}">
              <a16:creationId xmlns:a16="http://schemas.microsoft.com/office/drawing/2014/main" id="{E9B4C67B-68E7-4D5F-A945-FE248F91A452}"/>
            </a:ext>
          </a:extLst>
        </xdr:cNvPr>
        <xdr:cNvSpPr txBox="1"/>
      </xdr:nvSpPr>
      <xdr:spPr>
        <a:xfrm>
          <a:off x="7594111" y="61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6404</xdr:rowOff>
    </xdr:from>
    <xdr:to>
      <xdr:col>36</xdr:col>
      <xdr:colOff>165100</xdr:colOff>
      <xdr:row>37</xdr:row>
      <xdr:rowOff>108004</xdr:rowOff>
    </xdr:to>
    <xdr:sp macro="" textlink="">
      <xdr:nvSpPr>
        <xdr:cNvPr id="320" name="楕円 319">
          <a:extLst>
            <a:ext uri="{FF2B5EF4-FFF2-40B4-BE49-F238E27FC236}">
              <a16:creationId xmlns:a16="http://schemas.microsoft.com/office/drawing/2014/main" id="{283FD684-D354-4D7F-A621-C9714C801231}"/>
            </a:ext>
          </a:extLst>
        </xdr:cNvPr>
        <xdr:cNvSpPr/>
      </xdr:nvSpPr>
      <xdr:spPr>
        <a:xfrm>
          <a:off x="6921500" y="63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124531</xdr:rowOff>
    </xdr:from>
    <xdr:ext cx="534377" cy="259045"/>
    <xdr:sp macro="" textlink="">
      <xdr:nvSpPr>
        <xdr:cNvPr id="321" name="テキスト ボックス 320">
          <a:extLst>
            <a:ext uri="{FF2B5EF4-FFF2-40B4-BE49-F238E27FC236}">
              <a16:creationId xmlns:a16="http://schemas.microsoft.com/office/drawing/2014/main" id="{2E1CFFF9-C881-4873-95EB-F1E76016044C}"/>
            </a:ext>
          </a:extLst>
        </xdr:cNvPr>
        <xdr:cNvSpPr txBox="1"/>
      </xdr:nvSpPr>
      <xdr:spPr>
        <a:xfrm>
          <a:off x="6705111" y="612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F24B35AD-D669-4B75-96FE-C53907A4899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32E397F3-58B4-4CEE-8C67-784E6D2B61F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AC2256AD-2EBA-4BED-AD5A-83C0C84C1F0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C9FAE4D5-F25F-4923-9F82-6D8353A30ED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B4185CBF-202C-496F-A216-139314C4B8E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CED05C1B-1D0C-4035-ABB4-68701A718BE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4470DBBB-B714-4AE6-9CB2-100491F85CC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DCD68640-B3F9-48BD-AFAA-DAC3F420AAF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3DE60AE-6670-4C7E-90BB-B0D2359BE5A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51B4BF50-309C-4719-8810-C1F4903ACB7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8D8DFB7D-9207-4881-ACA9-9840B8FD3F18}"/>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D0AF4AAF-C775-4F1F-AD86-BE3EF95A2E42}"/>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F4A37735-6BE1-45BF-86DD-0D28D5EBD953}"/>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8964ACA5-279D-494E-8A81-7CF94BB3C5EE}"/>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6F87CAC-1C03-4FEA-93DE-B3C182134E42}"/>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CED06C5F-1021-4E0D-A426-2E83792A381C}"/>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92C1C163-FF9A-46DC-BE18-C1F7BEFB5944}"/>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34FD6F4D-B797-4316-92E5-DDBE9524FCC1}"/>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5044A1CC-00AF-4E1B-A3EF-49F5832FC567}"/>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4870CFCF-5CA3-4CE7-B1DA-08E64C618642}"/>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6FEFE215-BB43-47D8-B382-F45044CA165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7199B19-B909-44A5-A359-4946241F2F9E}"/>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8F993593-4514-4AB6-A47B-80073DA141D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D3D8A3C6-D325-491A-9BB1-568EE89AD1E7}"/>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E74D5020-4C4B-4326-A48B-3CBF9D8A2DF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1453D95C-4ACD-49C8-AA68-6F89379C5E21}"/>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7AC78B72-C5D5-457E-BD2C-00FFA805323A}"/>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CB1542DA-0F14-4A55-84D8-49D6A553D25F}"/>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DA159012-9721-4DE5-AAF0-532F90401C28}"/>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A69F53D8-FE4A-49E2-B7EF-9F84A2AEBAD8}"/>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35371</xdr:rowOff>
    </xdr:from>
    <xdr:to>
      <xdr:col>55</xdr:col>
      <xdr:colOff>0</xdr:colOff>
      <xdr:row>57</xdr:row>
      <xdr:rowOff>93523</xdr:rowOff>
    </xdr:to>
    <xdr:cxnSp macro="">
      <xdr:nvCxnSpPr>
        <xdr:cNvPr id="352" name="直線コネクタ 351">
          <a:extLst>
            <a:ext uri="{FF2B5EF4-FFF2-40B4-BE49-F238E27FC236}">
              <a16:creationId xmlns:a16="http://schemas.microsoft.com/office/drawing/2014/main" id="{0BEA325B-7959-498A-A467-44B2B6765B4D}"/>
            </a:ext>
          </a:extLst>
        </xdr:cNvPr>
        <xdr:cNvCxnSpPr/>
      </xdr:nvCxnSpPr>
      <xdr:spPr>
        <a:xfrm flipV="1">
          <a:off x="9639300" y="9808021"/>
          <a:ext cx="838200" cy="5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63352070-5F57-4C2D-8CBD-589DFB11ED27}"/>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9B444CAE-70B2-4295-8737-2C871E6A054C}"/>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148485</xdr:rowOff>
    </xdr:from>
    <xdr:to>
      <xdr:col>50</xdr:col>
      <xdr:colOff>114300</xdr:colOff>
      <xdr:row>57</xdr:row>
      <xdr:rowOff>93523</xdr:rowOff>
    </xdr:to>
    <xdr:cxnSp macro="">
      <xdr:nvCxnSpPr>
        <xdr:cNvPr id="355" name="直線コネクタ 354">
          <a:extLst>
            <a:ext uri="{FF2B5EF4-FFF2-40B4-BE49-F238E27FC236}">
              <a16:creationId xmlns:a16="http://schemas.microsoft.com/office/drawing/2014/main" id="{F12B875B-F931-4D61-A65B-F9BD54E2C857}"/>
            </a:ext>
          </a:extLst>
        </xdr:cNvPr>
        <xdr:cNvCxnSpPr/>
      </xdr:nvCxnSpPr>
      <xdr:spPr>
        <a:xfrm>
          <a:off x="8750300" y="9406785"/>
          <a:ext cx="889000" cy="45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9F93EB90-2E27-42E4-BE33-A35DF282E21B}"/>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a:extLst>
            <a:ext uri="{FF2B5EF4-FFF2-40B4-BE49-F238E27FC236}">
              <a16:creationId xmlns:a16="http://schemas.microsoft.com/office/drawing/2014/main" id="{D51DDDBD-7444-4C9D-BF64-61125BB7FCED}"/>
            </a:ext>
          </a:extLst>
        </xdr:cNvPr>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148485</xdr:rowOff>
    </xdr:from>
    <xdr:to>
      <xdr:col>45</xdr:col>
      <xdr:colOff>177800</xdr:colOff>
      <xdr:row>57</xdr:row>
      <xdr:rowOff>11793</xdr:rowOff>
    </xdr:to>
    <xdr:cxnSp macro="">
      <xdr:nvCxnSpPr>
        <xdr:cNvPr id="358" name="直線コネクタ 357">
          <a:extLst>
            <a:ext uri="{FF2B5EF4-FFF2-40B4-BE49-F238E27FC236}">
              <a16:creationId xmlns:a16="http://schemas.microsoft.com/office/drawing/2014/main" id="{724383E2-51D7-49A1-A3C3-5E6F6BF5746D}"/>
            </a:ext>
          </a:extLst>
        </xdr:cNvPr>
        <xdr:cNvCxnSpPr/>
      </xdr:nvCxnSpPr>
      <xdr:spPr>
        <a:xfrm flipV="1">
          <a:off x="7861300" y="9406785"/>
          <a:ext cx="889000" cy="3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54A96295-4397-43F0-89F0-54939F69DF31}"/>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a:extLst>
            <a:ext uri="{FF2B5EF4-FFF2-40B4-BE49-F238E27FC236}">
              <a16:creationId xmlns:a16="http://schemas.microsoft.com/office/drawing/2014/main" id="{8B018281-9D01-439B-83CA-A7D33E73C1C9}"/>
            </a:ext>
          </a:extLst>
        </xdr:cNvPr>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11793</xdr:rowOff>
    </xdr:from>
    <xdr:to>
      <xdr:col>41</xdr:col>
      <xdr:colOff>50800</xdr:colOff>
      <xdr:row>57</xdr:row>
      <xdr:rowOff>55989</xdr:rowOff>
    </xdr:to>
    <xdr:cxnSp macro="">
      <xdr:nvCxnSpPr>
        <xdr:cNvPr id="361" name="直線コネクタ 360">
          <a:extLst>
            <a:ext uri="{FF2B5EF4-FFF2-40B4-BE49-F238E27FC236}">
              <a16:creationId xmlns:a16="http://schemas.microsoft.com/office/drawing/2014/main" id="{F2617DA4-6569-4AD2-8CC4-F4FF376D206B}"/>
            </a:ext>
          </a:extLst>
        </xdr:cNvPr>
        <xdr:cNvCxnSpPr/>
      </xdr:nvCxnSpPr>
      <xdr:spPr>
        <a:xfrm flipV="1">
          <a:off x="6972300" y="978444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19024</xdr:rowOff>
    </xdr:from>
    <xdr:to>
      <xdr:col>41</xdr:col>
      <xdr:colOff>101600</xdr:colOff>
      <xdr:row>56</xdr:row>
      <xdr:rowOff>120624</xdr:rowOff>
    </xdr:to>
    <xdr:sp macro="" textlink="">
      <xdr:nvSpPr>
        <xdr:cNvPr id="362" name="フローチャート: 判断 361">
          <a:extLst>
            <a:ext uri="{FF2B5EF4-FFF2-40B4-BE49-F238E27FC236}">
              <a16:creationId xmlns:a16="http://schemas.microsoft.com/office/drawing/2014/main" id="{3805FC1A-970A-4CA8-8F0C-A5CF373509DA}"/>
            </a:ext>
          </a:extLst>
        </xdr:cNvPr>
        <xdr:cNvSpPr/>
      </xdr:nvSpPr>
      <xdr:spPr>
        <a:xfrm>
          <a:off x="7810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137151</xdr:rowOff>
    </xdr:from>
    <xdr:ext cx="534377" cy="259045"/>
    <xdr:sp macro="" textlink="">
      <xdr:nvSpPr>
        <xdr:cNvPr id="363" name="テキスト ボックス 362">
          <a:extLst>
            <a:ext uri="{FF2B5EF4-FFF2-40B4-BE49-F238E27FC236}">
              <a16:creationId xmlns:a16="http://schemas.microsoft.com/office/drawing/2014/main" id="{CADB3044-C6C8-41B7-B027-B94E0579A78F}"/>
            </a:ext>
          </a:extLst>
        </xdr:cNvPr>
        <xdr:cNvSpPr txBox="1"/>
      </xdr:nvSpPr>
      <xdr:spPr>
        <a:xfrm>
          <a:off x="7594111"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a:extLst>
            <a:ext uri="{FF2B5EF4-FFF2-40B4-BE49-F238E27FC236}">
              <a16:creationId xmlns:a16="http://schemas.microsoft.com/office/drawing/2014/main" id="{5691B31C-AB62-4BEA-86A3-3DF57091D34D}"/>
            </a:ext>
          </a:extLst>
        </xdr:cNvPr>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a:extLst>
            <a:ext uri="{FF2B5EF4-FFF2-40B4-BE49-F238E27FC236}">
              <a16:creationId xmlns:a16="http://schemas.microsoft.com/office/drawing/2014/main" id="{DD6F3C6D-181B-488C-A48E-E7AC8C8D2CEE}"/>
            </a:ext>
          </a:extLst>
        </xdr:cNvPr>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D5A4FAA4-D827-4F40-AE97-F23BA8933E3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4B0DA03D-CDBC-4408-A458-16DDCEC0EAE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C632A4A6-1B51-4978-8499-A1331EE3797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619F6739-C28C-46FC-BEFC-7B7DB54E47D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739A7F57-E403-49D2-9296-A54740D06C8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156021</xdr:rowOff>
    </xdr:from>
    <xdr:to>
      <xdr:col>55</xdr:col>
      <xdr:colOff>50800</xdr:colOff>
      <xdr:row>57</xdr:row>
      <xdr:rowOff>86171</xdr:rowOff>
    </xdr:to>
    <xdr:sp macro="" textlink="">
      <xdr:nvSpPr>
        <xdr:cNvPr id="371" name="楕円 370">
          <a:extLst>
            <a:ext uri="{FF2B5EF4-FFF2-40B4-BE49-F238E27FC236}">
              <a16:creationId xmlns:a16="http://schemas.microsoft.com/office/drawing/2014/main" id="{257A667F-E27C-4658-8D48-BF2307382168}"/>
            </a:ext>
          </a:extLst>
        </xdr:cNvPr>
        <xdr:cNvSpPr/>
      </xdr:nvSpPr>
      <xdr:spPr>
        <a:xfrm>
          <a:off x="10426700" y="975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134448</xdr:rowOff>
    </xdr:from>
    <xdr:ext cx="534377" cy="259045"/>
    <xdr:sp macro="" textlink="">
      <xdr:nvSpPr>
        <xdr:cNvPr id="372" name="普通建設事業費該当値テキスト">
          <a:extLst>
            <a:ext uri="{FF2B5EF4-FFF2-40B4-BE49-F238E27FC236}">
              <a16:creationId xmlns:a16="http://schemas.microsoft.com/office/drawing/2014/main" id="{7E482F26-E114-4112-904A-1A24B90063FD}"/>
            </a:ext>
          </a:extLst>
        </xdr:cNvPr>
        <xdr:cNvSpPr txBox="1"/>
      </xdr:nvSpPr>
      <xdr:spPr>
        <a:xfrm>
          <a:off x="10528300" y="97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42723</xdr:rowOff>
    </xdr:from>
    <xdr:to>
      <xdr:col>50</xdr:col>
      <xdr:colOff>165100</xdr:colOff>
      <xdr:row>57</xdr:row>
      <xdr:rowOff>144323</xdr:rowOff>
    </xdr:to>
    <xdr:sp macro="" textlink="">
      <xdr:nvSpPr>
        <xdr:cNvPr id="373" name="楕円 372">
          <a:extLst>
            <a:ext uri="{FF2B5EF4-FFF2-40B4-BE49-F238E27FC236}">
              <a16:creationId xmlns:a16="http://schemas.microsoft.com/office/drawing/2014/main" id="{BEFF9647-3ED8-4911-B379-6DD1F58B89E0}"/>
            </a:ext>
          </a:extLst>
        </xdr:cNvPr>
        <xdr:cNvSpPr/>
      </xdr:nvSpPr>
      <xdr:spPr>
        <a:xfrm>
          <a:off x="9588500" y="98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135450</xdr:rowOff>
    </xdr:from>
    <xdr:ext cx="534377" cy="259045"/>
    <xdr:sp macro="" textlink="">
      <xdr:nvSpPr>
        <xdr:cNvPr id="374" name="テキスト ボックス 373">
          <a:extLst>
            <a:ext uri="{FF2B5EF4-FFF2-40B4-BE49-F238E27FC236}">
              <a16:creationId xmlns:a16="http://schemas.microsoft.com/office/drawing/2014/main" id="{9EBC3A9E-9322-489A-9D63-800FF5B819C5}"/>
            </a:ext>
          </a:extLst>
        </xdr:cNvPr>
        <xdr:cNvSpPr txBox="1"/>
      </xdr:nvSpPr>
      <xdr:spPr>
        <a:xfrm>
          <a:off x="9372111" y="99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97685</xdr:rowOff>
    </xdr:from>
    <xdr:to>
      <xdr:col>46</xdr:col>
      <xdr:colOff>38100</xdr:colOff>
      <xdr:row>55</xdr:row>
      <xdr:rowOff>27835</xdr:rowOff>
    </xdr:to>
    <xdr:sp macro="" textlink="">
      <xdr:nvSpPr>
        <xdr:cNvPr id="375" name="楕円 374">
          <a:extLst>
            <a:ext uri="{FF2B5EF4-FFF2-40B4-BE49-F238E27FC236}">
              <a16:creationId xmlns:a16="http://schemas.microsoft.com/office/drawing/2014/main" id="{67C4391D-FF33-41E1-92C8-28430F13C4E0}"/>
            </a:ext>
          </a:extLst>
        </xdr:cNvPr>
        <xdr:cNvSpPr/>
      </xdr:nvSpPr>
      <xdr:spPr>
        <a:xfrm>
          <a:off x="8699500" y="93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44362</xdr:rowOff>
    </xdr:from>
    <xdr:ext cx="534377" cy="259045"/>
    <xdr:sp macro="" textlink="">
      <xdr:nvSpPr>
        <xdr:cNvPr id="376" name="テキスト ボックス 375">
          <a:extLst>
            <a:ext uri="{FF2B5EF4-FFF2-40B4-BE49-F238E27FC236}">
              <a16:creationId xmlns:a16="http://schemas.microsoft.com/office/drawing/2014/main" id="{8CB8E0B7-8F65-4E3C-AF58-4C009D0C9E6F}"/>
            </a:ext>
          </a:extLst>
        </xdr:cNvPr>
        <xdr:cNvSpPr txBox="1"/>
      </xdr:nvSpPr>
      <xdr:spPr>
        <a:xfrm>
          <a:off x="8483111" y="913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132443</xdr:rowOff>
    </xdr:from>
    <xdr:to>
      <xdr:col>41</xdr:col>
      <xdr:colOff>101600</xdr:colOff>
      <xdr:row>57</xdr:row>
      <xdr:rowOff>62593</xdr:rowOff>
    </xdr:to>
    <xdr:sp macro="" textlink="">
      <xdr:nvSpPr>
        <xdr:cNvPr id="377" name="楕円 376">
          <a:extLst>
            <a:ext uri="{FF2B5EF4-FFF2-40B4-BE49-F238E27FC236}">
              <a16:creationId xmlns:a16="http://schemas.microsoft.com/office/drawing/2014/main" id="{03851700-E161-4C6C-ADE8-52C00B51CA48}"/>
            </a:ext>
          </a:extLst>
        </xdr:cNvPr>
        <xdr:cNvSpPr/>
      </xdr:nvSpPr>
      <xdr:spPr>
        <a:xfrm>
          <a:off x="7810500" y="97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53720</xdr:rowOff>
    </xdr:from>
    <xdr:ext cx="534377" cy="259045"/>
    <xdr:sp macro="" textlink="">
      <xdr:nvSpPr>
        <xdr:cNvPr id="378" name="テキスト ボックス 377">
          <a:extLst>
            <a:ext uri="{FF2B5EF4-FFF2-40B4-BE49-F238E27FC236}">
              <a16:creationId xmlns:a16="http://schemas.microsoft.com/office/drawing/2014/main" id="{E418611F-9E9B-46A7-B19C-4C0144B83E7B}"/>
            </a:ext>
          </a:extLst>
        </xdr:cNvPr>
        <xdr:cNvSpPr txBox="1"/>
      </xdr:nvSpPr>
      <xdr:spPr>
        <a:xfrm>
          <a:off x="7594111" y="98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5189</xdr:rowOff>
    </xdr:from>
    <xdr:to>
      <xdr:col>36</xdr:col>
      <xdr:colOff>165100</xdr:colOff>
      <xdr:row>57</xdr:row>
      <xdr:rowOff>106789</xdr:rowOff>
    </xdr:to>
    <xdr:sp macro="" textlink="">
      <xdr:nvSpPr>
        <xdr:cNvPr id="379" name="楕円 378">
          <a:extLst>
            <a:ext uri="{FF2B5EF4-FFF2-40B4-BE49-F238E27FC236}">
              <a16:creationId xmlns:a16="http://schemas.microsoft.com/office/drawing/2014/main" id="{4BF9440F-135B-4C02-B2B0-0AC99540666D}"/>
            </a:ext>
          </a:extLst>
        </xdr:cNvPr>
        <xdr:cNvSpPr/>
      </xdr:nvSpPr>
      <xdr:spPr>
        <a:xfrm>
          <a:off x="6921500" y="9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97916</xdr:rowOff>
    </xdr:from>
    <xdr:ext cx="534377" cy="259045"/>
    <xdr:sp macro="" textlink="">
      <xdr:nvSpPr>
        <xdr:cNvPr id="380" name="テキスト ボックス 379">
          <a:extLst>
            <a:ext uri="{FF2B5EF4-FFF2-40B4-BE49-F238E27FC236}">
              <a16:creationId xmlns:a16="http://schemas.microsoft.com/office/drawing/2014/main" id="{E63CE3E1-66B7-4B44-AE31-AB7D721D75DC}"/>
            </a:ext>
          </a:extLst>
        </xdr:cNvPr>
        <xdr:cNvSpPr txBox="1"/>
      </xdr:nvSpPr>
      <xdr:spPr>
        <a:xfrm>
          <a:off x="6705111" y="98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B1B047F0-8829-4653-A594-7218615C00C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CA29CC48-30BC-41D4-9909-76AB3416F5C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237891EE-D126-470B-B987-2156D0A6CBF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EFB885DB-50FC-444F-AA46-E991DBDF9E7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23998709-CC3D-448C-B1EB-99F138501C7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C47430C8-9FE5-4F5F-81BA-FE823CC9CCC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EB8530DB-B842-4FDC-8DE0-B43733A695B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6840B1B0-B363-4551-A12A-9A906FCBA77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76858704-DBBC-4617-B982-59163CDBB67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29D4472F-4E60-4DF2-A3B0-2BC863B3231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5A86FE48-27AF-41A9-BADD-318C0386E4F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B283EC68-DB53-48EA-AA6A-C38C83095C54}"/>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D16CD696-C6FE-4A55-B984-B05A4DC31548}"/>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456B09E6-515B-454D-8ED8-D5252F847DCD}"/>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46DEFC2A-6E67-4A96-A525-00DDFCD98F18}"/>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104357E5-8AF3-448E-9D55-F225F3784FD9}"/>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D4CB359D-9FD7-4474-9D2B-152855F3745C}"/>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2BA52F21-7AA2-4F45-B9AB-AB48F3339E41}"/>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A2699D8E-D05A-469E-A480-6D65688F795C}"/>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63BAE4FF-9204-459C-9039-50B342A21189}"/>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EE091941-148B-435E-A693-360C2756F99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42944B36-4B36-4833-8A94-9068D426C5F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17273296-D544-401A-B0C3-DB237D0AD91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883F6E45-0367-4749-8555-42F89BEA53EC}"/>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67A372D6-B86F-4F63-B160-69262E658D36}"/>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1C1F632-6763-4F1B-998A-156B349F17E6}"/>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C478E7EF-8359-4778-A19E-DFC961C1823B}"/>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630A6F1C-043D-458E-A1B6-BE8CD7A5323D}"/>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125374</xdr:rowOff>
    </xdr:from>
    <xdr:to>
      <xdr:col>55</xdr:col>
      <xdr:colOff>0</xdr:colOff>
      <xdr:row>78</xdr:row>
      <xdr:rowOff>159550</xdr:rowOff>
    </xdr:to>
    <xdr:cxnSp macro="">
      <xdr:nvCxnSpPr>
        <xdr:cNvPr id="409" name="直線コネクタ 408">
          <a:extLst>
            <a:ext uri="{FF2B5EF4-FFF2-40B4-BE49-F238E27FC236}">
              <a16:creationId xmlns:a16="http://schemas.microsoft.com/office/drawing/2014/main" id="{30CFA86A-E49F-407F-93F7-4A4FC0070E83}"/>
            </a:ext>
          </a:extLst>
        </xdr:cNvPr>
        <xdr:cNvCxnSpPr/>
      </xdr:nvCxnSpPr>
      <xdr:spPr>
        <a:xfrm>
          <a:off x="9639300" y="13498474"/>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C405ABDE-B940-48B2-BF31-271A63D04453}"/>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424CB339-22DF-47A9-B9DA-251A4A294D07}"/>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125374</xdr:rowOff>
    </xdr:from>
    <xdr:to>
      <xdr:col>50</xdr:col>
      <xdr:colOff>114300</xdr:colOff>
      <xdr:row>78</xdr:row>
      <xdr:rowOff>141593</xdr:rowOff>
    </xdr:to>
    <xdr:cxnSp macro="">
      <xdr:nvCxnSpPr>
        <xdr:cNvPr id="412" name="直線コネクタ 411">
          <a:extLst>
            <a:ext uri="{FF2B5EF4-FFF2-40B4-BE49-F238E27FC236}">
              <a16:creationId xmlns:a16="http://schemas.microsoft.com/office/drawing/2014/main" id="{BC973DF9-A82C-4D7D-A2C6-B76A67BFBE63}"/>
            </a:ext>
          </a:extLst>
        </xdr:cNvPr>
        <xdr:cNvCxnSpPr/>
      </xdr:nvCxnSpPr>
      <xdr:spPr>
        <a:xfrm flipV="1">
          <a:off x="8750300" y="13498474"/>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F529CA53-5734-4825-AE47-ECCE07AEADC6}"/>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E5B0F094-90A9-4F90-8722-DBDD3AB88562}"/>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122796</xdr:rowOff>
    </xdr:from>
    <xdr:to>
      <xdr:col>45</xdr:col>
      <xdr:colOff>177800</xdr:colOff>
      <xdr:row>78</xdr:row>
      <xdr:rowOff>141593</xdr:rowOff>
    </xdr:to>
    <xdr:cxnSp macro="">
      <xdr:nvCxnSpPr>
        <xdr:cNvPr id="415" name="直線コネクタ 414">
          <a:extLst>
            <a:ext uri="{FF2B5EF4-FFF2-40B4-BE49-F238E27FC236}">
              <a16:creationId xmlns:a16="http://schemas.microsoft.com/office/drawing/2014/main" id="{57197701-E4C6-48D9-AB40-7DA1D2587800}"/>
            </a:ext>
          </a:extLst>
        </xdr:cNvPr>
        <xdr:cNvCxnSpPr/>
      </xdr:nvCxnSpPr>
      <xdr:spPr>
        <a:xfrm>
          <a:off x="7861300" y="13495896"/>
          <a:ext cx="889000" cy="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50C17255-8FC4-40F7-ADEB-969245A5918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88DA1512-FEFC-4C6D-95CC-C8533BC1D721}"/>
            </a:ext>
          </a:extLst>
        </xdr:cNvPr>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902</xdr:rowOff>
    </xdr:from>
    <xdr:to>
      <xdr:col>41</xdr:col>
      <xdr:colOff>50800</xdr:colOff>
      <xdr:row>78</xdr:row>
      <xdr:rowOff>122796</xdr:rowOff>
    </xdr:to>
    <xdr:cxnSp macro="">
      <xdr:nvCxnSpPr>
        <xdr:cNvPr id="418" name="直線コネクタ 417">
          <a:extLst>
            <a:ext uri="{FF2B5EF4-FFF2-40B4-BE49-F238E27FC236}">
              <a16:creationId xmlns:a16="http://schemas.microsoft.com/office/drawing/2014/main" id="{7854EA96-C58B-4C67-8A58-235883AEAF89}"/>
            </a:ext>
          </a:extLst>
        </xdr:cNvPr>
        <xdr:cNvCxnSpPr/>
      </xdr:nvCxnSpPr>
      <xdr:spPr>
        <a:xfrm>
          <a:off x="6972300" y="13374002"/>
          <a:ext cx="889000" cy="1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28639</xdr:rowOff>
    </xdr:from>
    <xdr:to>
      <xdr:col>41</xdr:col>
      <xdr:colOff>101600</xdr:colOff>
      <xdr:row>77</xdr:row>
      <xdr:rowOff>130239</xdr:rowOff>
    </xdr:to>
    <xdr:sp macro="" textlink="">
      <xdr:nvSpPr>
        <xdr:cNvPr id="419" name="フローチャート: 判断 418">
          <a:extLst>
            <a:ext uri="{FF2B5EF4-FFF2-40B4-BE49-F238E27FC236}">
              <a16:creationId xmlns:a16="http://schemas.microsoft.com/office/drawing/2014/main" id="{3FA5469D-7948-4964-A651-58D24962CCAF}"/>
            </a:ext>
          </a:extLst>
        </xdr:cNvPr>
        <xdr:cNvSpPr/>
      </xdr:nvSpPr>
      <xdr:spPr>
        <a:xfrm>
          <a:off x="7810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146766</xdr:rowOff>
    </xdr:from>
    <xdr:ext cx="534377" cy="259045"/>
    <xdr:sp macro="" textlink="">
      <xdr:nvSpPr>
        <xdr:cNvPr id="420" name="テキスト ボックス 419">
          <a:extLst>
            <a:ext uri="{FF2B5EF4-FFF2-40B4-BE49-F238E27FC236}">
              <a16:creationId xmlns:a16="http://schemas.microsoft.com/office/drawing/2014/main" id="{C5B5DCBB-9D74-42B7-8B86-B68A4E1836A9}"/>
            </a:ext>
          </a:extLst>
        </xdr:cNvPr>
        <xdr:cNvSpPr txBox="1"/>
      </xdr:nvSpPr>
      <xdr:spPr>
        <a:xfrm>
          <a:off x="7594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a:extLst>
            <a:ext uri="{FF2B5EF4-FFF2-40B4-BE49-F238E27FC236}">
              <a16:creationId xmlns:a16="http://schemas.microsoft.com/office/drawing/2014/main" id="{D6535D6A-24F1-4E7D-9B9B-01AC88117D12}"/>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a:extLst>
            <a:ext uri="{FF2B5EF4-FFF2-40B4-BE49-F238E27FC236}">
              <a16:creationId xmlns:a16="http://schemas.microsoft.com/office/drawing/2014/main" id="{13EC057F-63C5-4A91-A7B0-A0BC78F4CB3A}"/>
            </a:ext>
          </a:extLst>
        </xdr:cNvPr>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78A3EDEB-89B2-4C99-BFCB-77F2A6A86DC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5398FD47-6DBA-47E3-9256-47C93595E8E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57635E3-7C2C-4E48-993D-1FEF682966E8}"/>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7E2A66AB-432E-48CC-B1AE-D01E59D6DD6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595ACE73-E109-4263-98BE-82575F02BCF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108750</xdr:rowOff>
    </xdr:from>
    <xdr:to>
      <xdr:col>55</xdr:col>
      <xdr:colOff>50800</xdr:colOff>
      <xdr:row>79</xdr:row>
      <xdr:rowOff>38900</xdr:rowOff>
    </xdr:to>
    <xdr:sp macro="" textlink="">
      <xdr:nvSpPr>
        <xdr:cNvPr id="428" name="楕円 427">
          <a:extLst>
            <a:ext uri="{FF2B5EF4-FFF2-40B4-BE49-F238E27FC236}">
              <a16:creationId xmlns:a16="http://schemas.microsoft.com/office/drawing/2014/main" id="{E81975CD-F942-4598-876C-6A36B23567B2}"/>
            </a:ext>
          </a:extLst>
        </xdr:cNvPr>
        <xdr:cNvSpPr/>
      </xdr:nvSpPr>
      <xdr:spPr>
        <a:xfrm>
          <a:off x="104267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23677</xdr:rowOff>
    </xdr:from>
    <xdr:ext cx="469744" cy="259045"/>
    <xdr:sp macro="" textlink="">
      <xdr:nvSpPr>
        <xdr:cNvPr id="429" name="普通建設事業費 （ うち新規整備　）該当値テキスト">
          <a:extLst>
            <a:ext uri="{FF2B5EF4-FFF2-40B4-BE49-F238E27FC236}">
              <a16:creationId xmlns:a16="http://schemas.microsoft.com/office/drawing/2014/main" id="{E4B7AACF-A51C-44C6-B1B0-00FACE6FBFF5}"/>
            </a:ext>
          </a:extLst>
        </xdr:cNvPr>
        <xdr:cNvSpPr txBox="1"/>
      </xdr:nvSpPr>
      <xdr:spPr>
        <a:xfrm>
          <a:off x="10528300" y="133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74574</xdr:rowOff>
    </xdr:from>
    <xdr:to>
      <xdr:col>50</xdr:col>
      <xdr:colOff>165100</xdr:colOff>
      <xdr:row>79</xdr:row>
      <xdr:rowOff>4724</xdr:rowOff>
    </xdr:to>
    <xdr:sp macro="" textlink="">
      <xdr:nvSpPr>
        <xdr:cNvPr id="430" name="楕円 429">
          <a:extLst>
            <a:ext uri="{FF2B5EF4-FFF2-40B4-BE49-F238E27FC236}">
              <a16:creationId xmlns:a16="http://schemas.microsoft.com/office/drawing/2014/main" id="{F17F6C13-9FCE-4244-8A67-886B836FF034}"/>
            </a:ext>
          </a:extLst>
        </xdr:cNvPr>
        <xdr:cNvSpPr/>
      </xdr:nvSpPr>
      <xdr:spPr>
        <a:xfrm>
          <a:off x="9588500" y="134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167301</xdr:rowOff>
    </xdr:from>
    <xdr:ext cx="469744" cy="259045"/>
    <xdr:sp macro="" textlink="">
      <xdr:nvSpPr>
        <xdr:cNvPr id="431" name="テキスト ボックス 430">
          <a:extLst>
            <a:ext uri="{FF2B5EF4-FFF2-40B4-BE49-F238E27FC236}">
              <a16:creationId xmlns:a16="http://schemas.microsoft.com/office/drawing/2014/main" id="{BB0CEF3A-8B8B-4637-9A2B-A8BCCC35AFCA}"/>
            </a:ext>
          </a:extLst>
        </xdr:cNvPr>
        <xdr:cNvSpPr txBox="1"/>
      </xdr:nvSpPr>
      <xdr:spPr>
        <a:xfrm>
          <a:off x="9404428" y="135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90793</xdr:rowOff>
    </xdr:from>
    <xdr:to>
      <xdr:col>46</xdr:col>
      <xdr:colOff>38100</xdr:colOff>
      <xdr:row>79</xdr:row>
      <xdr:rowOff>20943</xdr:rowOff>
    </xdr:to>
    <xdr:sp macro="" textlink="">
      <xdr:nvSpPr>
        <xdr:cNvPr id="432" name="楕円 431">
          <a:extLst>
            <a:ext uri="{FF2B5EF4-FFF2-40B4-BE49-F238E27FC236}">
              <a16:creationId xmlns:a16="http://schemas.microsoft.com/office/drawing/2014/main" id="{AF70A598-CBEE-4738-BFA1-340D8A3D83C6}"/>
            </a:ext>
          </a:extLst>
        </xdr:cNvPr>
        <xdr:cNvSpPr/>
      </xdr:nvSpPr>
      <xdr:spPr>
        <a:xfrm>
          <a:off x="8699500" y="134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12070</xdr:rowOff>
    </xdr:from>
    <xdr:ext cx="469744" cy="259045"/>
    <xdr:sp macro="" textlink="">
      <xdr:nvSpPr>
        <xdr:cNvPr id="433" name="テキスト ボックス 432">
          <a:extLst>
            <a:ext uri="{FF2B5EF4-FFF2-40B4-BE49-F238E27FC236}">
              <a16:creationId xmlns:a16="http://schemas.microsoft.com/office/drawing/2014/main" id="{8D599F65-8CC0-4FC7-82F5-91427DE47477}"/>
            </a:ext>
          </a:extLst>
        </xdr:cNvPr>
        <xdr:cNvSpPr txBox="1"/>
      </xdr:nvSpPr>
      <xdr:spPr>
        <a:xfrm>
          <a:off x="8515428" y="1355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71996</xdr:rowOff>
    </xdr:from>
    <xdr:to>
      <xdr:col>41</xdr:col>
      <xdr:colOff>101600</xdr:colOff>
      <xdr:row>79</xdr:row>
      <xdr:rowOff>2146</xdr:rowOff>
    </xdr:to>
    <xdr:sp macro="" textlink="">
      <xdr:nvSpPr>
        <xdr:cNvPr id="434" name="楕円 433">
          <a:extLst>
            <a:ext uri="{FF2B5EF4-FFF2-40B4-BE49-F238E27FC236}">
              <a16:creationId xmlns:a16="http://schemas.microsoft.com/office/drawing/2014/main" id="{AA5E55C2-F19F-40D5-B92D-ECEEA7C41720}"/>
            </a:ext>
          </a:extLst>
        </xdr:cNvPr>
        <xdr:cNvSpPr/>
      </xdr:nvSpPr>
      <xdr:spPr>
        <a:xfrm>
          <a:off x="7810500" y="134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164723</xdr:rowOff>
    </xdr:from>
    <xdr:ext cx="469744" cy="259045"/>
    <xdr:sp macro="" textlink="">
      <xdr:nvSpPr>
        <xdr:cNvPr id="435" name="テキスト ボックス 434">
          <a:extLst>
            <a:ext uri="{FF2B5EF4-FFF2-40B4-BE49-F238E27FC236}">
              <a16:creationId xmlns:a16="http://schemas.microsoft.com/office/drawing/2014/main" id="{74804E4A-7165-43F6-A093-2B374EB3179B}"/>
            </a:ext>
          </a:extLst>
        </xdr:cNvPr>
        <xdr:cNvSpPr txBox="1"/>
      </xdr:nvSpPr>
      <xdr:spPr>
        <a:xfrm>
          <a:off x="7626428" y="135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121552</xdr:rowOff>
    </xdr:from>
    <xdr:to>
      <xdr:col>36</xdr:col>
      <xdr:colOff>165100</xdr:colOff>
      <xdr:row>78</xdr:row>
      <xdr:rowOff>51702</xdr:rowOff>
    </xdr:to>
    <xdr:sp macro="" textlink="">
      <xdr:nvSpPr>
        <xdr:cNvPr id="436" name="楕円 435">
          <a:extLst>
            <a:ext uri="{FF2B5EF4-FFF2-40B4-BE49-F238E27FC236}">
              <a16:creationId xmlns:a16="http://schemas.microsoft.com/office/drawing/2014/main" id="{7CA29A5F-6B50-4944-AA8D-A87F55D065D9}"/>
            </a:ext>
          </a:extLst>
        </xdr:cNvPr>
        <xdr:cNvSpPr/>
      </xdr:nvSpPr>
      <xdr:spPr>
        <a:xfrm>
          <a:off x="6921500" y="133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42829</xdr:rowOff>
    </xdr:from>
    <xdr:ext cx="534377" cy="259045"/>
    <xdr:sp macro="" textlink="">
      <xdr:nvSpPr>
        <xdr:cNvPr id="437" name="テキスト ボックス 436">
          <a:extLst>
            <a:ext uri="{FF2B5EF4-FFF2-40B4-BE49-F238E27FC236}">
              <a16:creationId xmlns:a16="http://schemas.microsoft.com/office/drawing/2014/main" id="{6D933E5C-F9A9-4A42-8128-9CEFCB0E1666}"/>
            </a:ext>
          </a:extLst>
        </xdr:cNvPr>
        <xdr:cNvSpPr txBox="1"/>
      </xdr:nvSpPr>
      <xdr:spPr>
        <a:xfrm>
          <a:off x="6705111" y="134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55D097A7-5CFC-4D62-85B9-73A0E414DCB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5C8E333F-0338-482C-B8BE-AC312551086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3BFDB24D-0937-4DB3-A27A-28EB9324114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D31522E8-5E8C-4EC5-B62D-D2056B0F784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181180D8-1F37-4B16-8D60-8E103E12B68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C3834D6D-6741-4D99-90C2-E689D5B1A7C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5146EF41-3864-4134-8070-2A8456B2CEF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5ACBC0C4-1EA3-407B-AA5B-122FC0E8361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1B76543E-09FF-4848-814B-CB1888F1749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38074784-E280-49EA-A03E-7C9EFFCD472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2C76CC16-A0ED-4777-BA14-25358D49EA58}"/>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6F43D84A-9E20-44A7-BAF3-15B4E2CB1D66}"/>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2A31CE21-CE6D-4198-99A0-48FD21042C9B}"/>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F8D4F1C4-9A30-4F9F-8893-0AA703F20DE7}"/>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2DA650A9-5012-478F-B2F8-2B1FAAEE0C1E}"/>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142C428B-E435-4252-9F67-D4831C2F40AF}"/>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153252F3-3425-4048-BBA2-E2AC964A05E8}"/>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337F4780-CA26-4C07-9950-5107CA5E9687}"/>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455B49EA-E318-43A8-9F9F-5412BAF5CBD6}"/>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87215FA9-13AC-432A-A4DB-9D172A2783DC}"/>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D78A654-40F4-4CC4-A377-2253BE5B391E}"/>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E6363A7A-B761-447E-86D5-9D3DC80497C7}"/>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5B7F746D-1E5B-4A77-848C-35D282C5093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A2033C65-A11E-47A1-AF78-06181CE8480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81964976-9FE4-4E62-B335-3DAC8767BE3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E1FFFFE9-3E7D-427F-8241-C8D1975D8CFB}"/>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4DFCB5B9-5852-462E-A96A-C060F17EAB02}"/>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7C789221-D479-4120-9D2E-A1E2B18BC46D}"/>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B522E0D0-1CBF-4732-B65E-BF23208C1C5D}"/>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55104321-2CC2-4F00-8A2A-5EA36D19C723}"/>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11635</xdr:rowOff>
    </xdr:from>
    <xdr:to>
      <xdr:col>55</xdr:col>
      <xdr:colOff>0</xdr:colOff>
      <xdr:row>98</xdr:row>
      <xdr:rowOff>13170</xdr:rowOff>
    </xdr:to>
    <xdr:cxnSp macro="">
      <xdr:nvCxnSpPr>
        <xdr:cNvPr id="468" name="直線コネクタ 467">
          <a:extLst>
            <a:ext uri="{FF2B5EF4-FFF2-40B4-BE49-F238E27FC236}">
              <a16:creationId xmlns:a16="http://schemas.microsoft.com/office/drawing/2014/main" id="{8C108D90-2726-4D42-9E16-A8B892D2B8D0}"/>
            </a:ext>
          </a:extLst>
        </xdr:cNvPr>
        <xdr:cNvCxnSpPr/>
      </xdr:nvCxnSpPr>
      <xdr:spPr>
        <a:xfrm flipV="1">
          <a:off x="9639300" y="16642285"/>
          <a:ext cx="838200" cy="17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DBB2ABBD-DE07-4DE8-9063-6AA6FDD3C80B}"/>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2E39869E-C496-4E53-8BBB-235D1DB36FED}"/>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44814</xdr:rowOff>
    </xdr:from>
    <xdr:to>
      <xdr:col>50</xdr:col>
      <xdr:colOff>114300</xdr:colOff>
      <xdr:row>98</xdr:row>
      <xdr:rowOff>13170</xdr:rowOff>
    </xdr:to>
    <xdr:cxnSp macro="">
      <xdr:nvCxnSpPr>
        <xdr:cNvPr id="471" name="直線コネクタ 470">
          <a:extLst>
            <a:ext uri="{FF2B5EF4-FFF2-40B4-BE49-F238E27FC236}">
              <a16:creationId xmlns:a16="http://schemas.microsoft.com/office/drawing/2014/main" id="{D4D678D5-E5EF-4259-B15C-B388B819D78B}"/>
            </a:ext>
          </a:extLst>
        </xdr:cNvPr>
        <xdr:cNvCxnSpPr/>
      </xdr:nvCxnSpPr>
      <xdr:spPr>
        <a:xfrm>
          <a:off x="8750300" y="16504014"/>
          <a:ext cx="889000" cy="3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E632ADE5-37ED-4504-A40E-C3A882A5EA8D}"/>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a:extLst>
            <a:ext uri="{FF2B5EF4-FFF2-40B4-BE49-F238E27FC236}">
              <a16:creationId xmlns:a16="http://schemas.microsoft.com/office/drawing/2014/main" id="{9D9AE7B2-27E5-41A2-BC5D-D4D41462DB9B}"/>
            </a:ext>
          </a:extLst>
        </xdr:cNvPr>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44814</xdr:rowOff>
    </xdr:from>
    <xdr:to>
      <xdr:col>45</xdr:col>
      <xdr:colOff>177800</xdr:colOff>
      <xdr:row>98</xdr:row>
      <xdr:rowOff>126230</xdr:rowOff>
    </xdr:to>
    <xdr:cxnSp macro="">
      <xdr:nvCxnSpPr>
        <xdr:cNvPr id="474" name="直線コネクタ 473">
          <a:extLst>
            <a:ext uri="{FF2B5EF4-FFF2-40B4-BE49-F238E27FC236}">
              <a16:creationId xmlns:a16="http://schemas.microsoft.com/office/drawing/2014/main" id="{BBAECE0F-4436-409D-80D6-6579DBCCAB3F}"/>
            </a:ext>
          </a:extLst>
        </xdr:cNvPr>
        <xdr:cNvCxnSpPr/>
      </xdr:nvCxnSpPr>
      <xdr:spPr>
        <a:xfrm flipV="1">
          <a:off x="7861300" y="16504014"/>
          <a:ext cx="889000" cy="42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4F68BAA2-12F4-4CB9-9B68-B3FD86216297}"/>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a:extLst>
            <a:ext uri="{FF2B5EF4-FFF2-40B4-BE49-F238E27FC236}">
              <a16:creationId xmlns:a16="http://schemas.microsoft.com/office/drawing/2014/main" id="{D6671D8E-5A31-4B0E-9B1D-0EFD19845863}"/>
            </a:ext>
          </a:extLst>
        </xdr:cNvPr>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126230</xdr:rowOff>
    </xdr:from>
    <xdr:to>
      <xdr:col>41</xdr:col>
      <xdr:colOff>50800</xdr:colOff>
      <xdr:row>99</xdr:row>
      <xdr:rowOff>26167</xdr:rowOff>
    </xdr:to>
    <xdr:cxnSp macro="">
      <xdr:nvCxnSpPr>
        <xdr:cNvPr id="477" name="直線コネクタ 476">
          <a:extLst>
            <a:ext uri="{FF2B5EF4-FFF2-40B4-BE49-F238E27FC236}">
              <a16:creationId xmlns:a16="http://schemas.microsoft.com/office/drawing/2014/main" id="{5D333583-26DC-4BD6-B2A9-C9E4320B9D21}"/>
            </a:ext>
          </a:extLst>
        </xdr:cNvPr>
        <xdr:cNvCxnSpPr/>
      </xdr:nvCxnSpPr>
      <xdr:spPr>
        <a:xfrm flipV="1">
          <a:off x="6972300" y="16928330"/>
          <a:ext cx="8890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98893</xdr:rowOff>
    </xdr:from>
    <xdr:to>
      <xdr:col>41</xdr:col>
      <xdr:colOff>101600</xdr:colOff>
      <xdr:row>98</xdr:row>
      <xdr:rowOff>29043</xdr:rowOff>
    </xdr:to>
    <xdr:sp macro="" textlink="">
      <xdr:nvSpPr>
        <xdr:cNvPr id="478" name="フローチャート: 判断 477">
          <a:extLst>
            <a:ext uri="{FF2B5EF4-FFF2-40B4-BE49-F238E27FC236}">
              <a16:creationId xmlns:a16="http://schemas.microsoft.com/office/drawing/2014/main" id="{64C43B94-BF2A-47FC-BA86-CFF8BA3D61A8}"/>
            </a:ext>
          </a:extLst>
        </xdr:cNvPr>
        <xdr:cNvSpPr/>
      </xdr:nvSpPr>
      <xdr:spPr>
        <a:xfrm>
          <a:off x="7810500" y="167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45570</xdr:rowOff>
    </xdr:from>
    <xdr:ext cx="534377" cy="259045"/>
    <xdr:sp macro="" textlink="">
      <xdr:nvSpPr>
        <xdr:cNvPr id="479" name="テキスト ボックス 478">
          <a:extLst>
            <a:ext uri="{FF2B5EF4-FFF2-40B4-BE49-F238E27FC236}">
              <a16:creationId xmlns:a16="http://schemas.microsoft.com/office/drawing/2014/main" id="{0588489E-21D3-42F9-B123-3742BB7966CF}"/>
            </a:ext>
          </a:extLst>
        </xdr:cNvPr>
        <xdr:cNvSpPr txBox="1"/>
      </xdr:nvSpPr>
      <xdr:spPr>
        <a:xfrm>
          <a:off x="7594111" y="165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a:extLst>
            <a:ext uri="{FF2B5EF4-FFF2-40B4-BE49-F238E27FC236}">
              <a16:creationId xmlns:a16="http://schemas.microsoft.com/office/drawing/2014/main" id="{ED8A5EFC-34E1-4D51-9A71-DA3BEA315577}"/>
            </a:ext>
          </a:extLst>
        </xdr:cNvPr>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a:extLst>
            <a:ext uri="{FF2B5EF4-FFF2-40B4-BE49-F238E27FC236}">
              <a16:creationId xmlns:a16="http://schemas.microsoft.com/office/drawing/2014/main" id="{0662D6E7-007B-4796-955A-B1C9454EA4D6}"/>
            </a:ext>
          </a:extLst>
        </xdr:cNvPr>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BCCB9E94-5367-42F8-9DB7-6B3AFA7D47D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9A1BDC4D-701D-45FC-A93C-A4F7A6DA753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C6E51292-6D8F-484F-A04D-6094FC7373F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A05244C9-7770-46DF-8F4D-9E4257D31DF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41BBD44C-6E2A-4129-8FF7-69442D5ED48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132285</xdr:rowOff>
    </xdr:from>
    <xdr:to>
      <xdr:col>55</xdr:col>
      <xdr:colOff>50800</xdr:colOff>
      <xdr:row>97</xdr:row>
      <xdr:rowOff>62435</xdr:rowOff>
    </xdr:to>
    <xdr:sp macro="" textlink="">
      <xdr:nvSpPr>
        <xdr:cNvPr id="487" name="楕円 486">
          <a:extLst>
            <a:ext uri="{FF2B5EF4-FFF2-40B4-BE49-F238E27FC236}">
              <a16:creationId xmlns:a16="http://schemas.microsoft.com/office/drawing/2014/main" id="{1630040C-EB85-4BF5-B4A3-92C36A5D5E02}"/>
            </a:ext>
          </a:extLst>
        </xdr:cNvPr>
        <xdr:cNvSpPr/>
      </xdr:nvSpPr>
      <xdr:spPr>
        <a:xfrm>
          <a:off x="10426700" y="165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110712</xdr:rowOff>
    </xdr:from>
    <xdr:ext cx="534377" cy="259045"/>
    <xdr:sp macro="" textlink="">
      <xdr:nvSpPr>
        <xdr:cNvPr id="488" name="普通建設事業費 （ うち更新整備　）該当値テキスト">
          <a:extLst>
            <a:ext uri="{FF2B5EF4-FFF2-40B4-BE49-F238E27FC236}">
              <a16:creationId xmlns:a16="http://schemas.microsoft.com/office/drawing/2014/main" id="{A4643170-5810-4A5D-81D7-8DB357C38E3D}"/>
            </a:ext>
          </a:extLst>
        </xdr:cNvPr>
        <xdr:cNvSpPr txBox="1"/>
      </xdr:nvSpPr>
      <xdr:spPr>
        <a:xfrm>
          <a:off x="10528300" y="165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133820</xdr:rowOff>
    </xdr:from>
    <xdr:to>
      <xdr:col>50</xdr:col>
      <xdr:colOff>165100</xdr:colOff>
      <xdr:row>98</xdr:row>
      <xdr:rowOff>63970</xdr:rowOff>
    </xdr:to>
    <xdr:sp macro="" textlink="">
      <xdr:nvSpPr>
        <xdr:cNvPr id="489" name="楕円 488">
          <a:extLst>
            <a:ext uri="{FF2B5EF4-FFF2-40B4-BE49-F238E27FC236}">
              <a16:creationId xmlns:a16="http://schemas.microsoft.com/office/drawing/2014/main" id="{B3B433FE-B579-4D43-A3B9-C20AA28B7005}"/>
            </a:ext>
          </a:extLst>
        </xdr:cNvPr>
        <xdr:cNvSpPr/>
      </xdr:nvSpPr>
      <xdr:spPr>
        <a:xfrm>
          <a:off x="9588500" y="167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55097</xdr:rowOff>
    </xdr:from>
    <xdr:ext cx="534377" cy="259045"/>
    <xdr:sp macro="" textlink="">
      <xdr:nvSpPr>
        <xdr:cNvPr id="490" name="テキスト ボックス 489">
          <a:extLst>
            <a:ext uri="{FF2B5EF4-FFF2-40B4-BE49-F238E27FC236}">
              <a16:creationId xmlns:a16="http://schemas.microsoft.com/office/drawing/2014/main" id="{70480D57-E705-48A7-AB0F-832BF8A9E68F}"/>
            </a:ext>
          </a:extLst>
        </xdr:cNvPr>
        <xdr:cNvSpPr txBox="1"/>
      </xdr:nvSpPr>
      <xdr:spPr>
        <a:xfrm>
          <a:off x="9372111" y="168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165464</xdr:rowOff>
    </xdr:from>
    <xdr:to>
      <xdr:col>46</xdr:col>
      <xdr:colOff>38100</xdr:colOff>
      <xdr:row>96</xdr:row>
      <xdr:rowOff>95614</xdr:rowOff>
    </xdr:to>
    <xdr:sp macro="" textlink="">
      <xdr:nvSpPr>
        <xdr:cNvPr id="491" name="楕円 490">
          <a:extLst>
            <a:ext uri="{FF2B5EF4-FFF2-40B4-BE49-F238E27FC236}">
              <a16:creationId xmlns:a16="http://schemas.microsoft.com/office/drawing/2014/main" id="{F7C43F08-90C9-46B0-9AD4-F37EC6943ECB}"/>
            </a:ext>
          </a:extLst>
        </xdr:cNvPr>
        <xdr:cNvSpPr/>
      </xdr:nvSpPr>
      <xdr:spPr>
        <a:xfrm>
          <a:off x="8699500" y="164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112141</xdr:rowOff>
    </xdr:from>
    <xdr:ext cx="534377" cy="259045"/>
    <xdr:sp macro="" textlink="">
      <xdr:nvSpPr>
        <xdr:cNvPr id="492" name="テキスト ボックス 491">
          <a:extLst>
            <a:ext uri="{FF2B5EF4-FFF2-40B4-BE49-F238E27FC236}">
              <a16:creationId xmlns:a16="http://schemas.microsoft.com/office/drawing/2014/main" id="{B16D4346-6FC4-4BDC-B8C0-C848AD10C1FA}"/>
            </a:ext>
          </a:extLst>
        </xdr:cNvPr>
        <xdr:cNvSpPr txBox="1"/>
      </xdr:nvSpPr>
      <xdr:spPr>
        <a:xfrm>
          <a:off x="8483111" y="162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75430</xdr:rowOff>
    </xdr:from>
    <xdr:to>
      <xdr:col>41</xdr:col>
      <xdr:colOff>101600</xdr:colOff>
      <xdr:row>99</xdr:row>
      <xdr:rowOff>5580</xdr:rowOff>
    </xdr:to>
    <xdr:sp macro="" textlink="">
      <xdr:nvSpPr>
        <xdr:cNvPr id="493" name="楕円 492">
          <a:extLst>
            <a:ext uri="{FF2B5EF4-FFF2-40B4-BE49-F238E27FC236}">
              <a16:creationId xmlns:a16="http://schemas.microsoft.com/office/drawing/2014/main" id="{56DE98A4-16E0-4380-85F9-66923254615E}"/>
            </a:ext>
          </a:extLst>
        </xdr:cNvPr>
        <xdr:cNvSpPr/>
      </xdr:nvSpPr>
      <xdr:spPr>
        <a:xfrm>
          <a:off x="7810500" y="1687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168157</xdr:rowOff>
    </xdr:from>
    <xdr:ext cx="469744" cy="259045"/>
    <xdr:sp macro="" textlink="">
      <xdr:nvSpPr>
        <xdr:cNvPr id="494" name="テキスト ボックス 493">
          <a:extLst>
            <a:ext uri="{FF2B5EF4-FFF2-40B4-BE49-F238E27FC236}">
              <a16:creationId xmlns:a16="http://schemas.microsoft.com/office/drawing/2014/main" id="{D2D354F5-E574-4B69-9684-77F99C175272}"/>
            </a:ext>
          </a:extLst>
        </xdr:cNvPr>
        <xdr:cNvSpPr txBox="1"/>
      </xdr:nvSpPr>
      <xdr:spPr>
        <a:xfrm>
          <a:off x="7626428" y="1697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146817</xdr:rowOff>
    </xdr:from>
    <xdr:to>
      <xdr:col>36</xdr:col>
      <xdr:colOff>165100</xdr:colOff>
      <xdr:row>99</xdr:row>
      <xdr:rowOff>76967</xdr:rowOff>
    </xdr:to>
    <xdr:sp macro="" textlink="">
      <xdr:nvSpPr>
        <xdr:cNvPr id="495" name="楕円 494">
          <a:extLst>
            <a:ext uri="{FF2B5EF4-FFF2-40B4-BE49-F238E27FC236}">
              <a16:creationId xmlns:a16="http://schemas.microsoft.com/office/drawing/2014/main" id="{CE22E151-D47B-43CB-8828-B7A90EA266B8}"/>
            </a:ext>
          </a:extLst>
        </xdr:cNvPr>
        <xdr:cNvSpPr/>
      </xdr:nvSpPr>
      <xdr:spPr>
        <a:xfrm>
          <a:off x="6921500" y="169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68094</xdr:rowOff>
    </xdr:from>
    <xdr:ext cx="469744" cy="259045"/>
    <xdr:sp macro="" textlink="">
      <xdr:nvSpPr>
        <xdr:cNvPr id="496" name="テキスト ボックス 495">
          <a:extLst>
            <a:ext uri="{FF2B5EF4-FFF2-40B4-BE49-F238E27FC236}">
              <a16:creationId xmlns:a16="http://schemas.microsoft.com/office/drawing/2014/main" id="{7D9F81F5-5B3F-4B23-A010-139503559641}"/>
            </a:ext>
          </a:extLst>
        </xdr:cNvPr>
        <xdr:cNvSpPr txBox="1"/>
      </xdr:nvSpPr>
      <xdr:spPr>
        <a:xfrm>
          <a:off x="6737428" y="170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FCB976FC-A11C-4C54-98AB-D45A916F854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7C08AE63-6170-4CE6-8F89-91ED193E113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9A256CFC-DAEB-4CBE-9EA5-12A7BE1C029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74DCEFBF-EBFC-44C9-AA48-402ED3EE37A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6E8653C6-454E-4CC8-BBE6-3AF6716925D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794B8703-A5A6-44BE-9BB3-7F47C5BF5B0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15262F5C-28CE-4FC2-98B7-8DDE68B49EE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E5F243CA-8F84-4E6F-A4D2-090176FCB82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58186F45-9530-4A36-9EE1-6DE3C1A94C3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9CF2F8F4-E3BD-44E0-8405-EABA893C84D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427B6A6C-4B30-439F-A8D3-9F424424BBB4}"/>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D2261CFA-A4E8-4D68-B5FF-F09F683DEE14}"/>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866C3443-1A61-4983-8AEE-1F9EF47F7A84}"/>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B571B28E-8092-44DF-9681-199A575A5FE6}"/>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9921296F-CD5B-4698-AD6C-E801CB070979}"/>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3B62EE42-C93D-4C1B-A38A-130D28CA3148}"/>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3F527E13-EE76-4D1B-AB62-CD495DD9063E}"/>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249980E9-6041-4C03-A3C4-D04E29EBF825}"/>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D7CF550C-46DF-49AE-ADB3-6F0E2D5A78E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45245002-80DD-4C10-A3B0-BBA91BDE7842}"/>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C01E711F-F153-4810-BF27-7E5BE6E4629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917E60B-6A43-4E70-BEF1-2AB201A209CE}"/>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99A5ACC9-FD71-4A49-9C0B-B0A9B1CD9663}"/>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B4372BC9-2439-4500-BA09-11B5638CCDE9}"/>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6A313AB7-B6D8-49C6-8479-BC306FEF2CD5}"/>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EEE93F56-D2C5-4854-A08E-369C845710D3}"/>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480EB04B-F203-4880-8DB6-75A0BBB3A2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7C94DF1-AFB4-49BA-9D03-03F2899F558C}"/>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CEF8AFCD-5DCD-4A57-B985-BDCC813F71B1}"/>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71FF9F90-D709-4FDD-8843-7895C113F87F}"/>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2AEE0DD1-3636-42FC-B3B4-D57B92E2FB2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33709828-2605-4104-9517-0834DF18F05F}"/>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4A1B4B41-3BD3-4551-AEB2-0DED1CDD9152}"/>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175B423A-089B-4493-A439-72BB8D5442E1}"/>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2C612A6-1A3B-4F29-9971-E484CEC72BEB}"/>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3AD1B6D0-1701-4069-AF6D-39829381AFE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45238</xdr:rowOff>
    </xdr:from>
    <xdr:to>
      <xdr:col>72</xdr:col>
      <xdr:colOff>38100</xdr:colOff>
      <xdr:row>38</xdr:row>
      <xdr:rowOff>146838</xdr:rowOff>
    </xdr:to>
    <xdr:sp macro="" textlink="">
      <xdr:nvSpPr>
        <xdr:cNvPr id="533" name="フローチャート: 判断 532">
          <a:extLst>
            <a:ext uri="{FF2B5EF4-FFF2-40B4-BE49-F238E27FC236}">
              <a16:creationId xmlns:a16="http://schemas.microsoft.com/office/drawing/2014/main" id="{6161AC35-2DAB-472D-85CA-D86CD628AEAE}"/>
            </a:ext>
          </a:extLst>
        </xdr:cNvPr>
        <xdr:cNvSpPr/>
      </xdr:nvSpPr>
      <xdr:spPr>
        <a:xfrm>
          <a:off x="13652500" y="656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163365</xdr:rowOff>
    </xdr:from>
    <xdr:ext cx="378565" cy="259045"/>
    <xdr:sp macro="" textlink="">
      <xdr:nvSpPr>
        <xdr:cNvPr id="534" name="テキスト ボックス 533">
          <a:extLst>
            <a:ext uri="{FF2B5EF4-FFF2-40B4-BE49-F238E27FC236}">
              <a16:creationId xmlns:a16="http://schemas.microsoft.com/office/drawing/2014/main" id="{CA9341C9-623B-4C10-AA90-171A1529FE7E}"/>
            </a:ext>
          </a:extLst>
        </xdr:cNvPr>
        <xdr:cNvSpPr txBox="1"/>
      </xdr:nvSpPr>
      <xdr:spPr>
        <a:xfrm>
          <a:off x="13514017" y="633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a:extLst>
            <a:ext uri="{FF2B5EF4-FFF2-40B4-BE49-F238E27FC236}">
              <a16:creationId xmlns:a16="http://schemas.microsoft.com/office/drawing/2014/main" id="{AAF8E092-12CD-4CBC-B174-03E6131EABB5}"/>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a:extLst>
            <a:ext uri="{FF2B5EF4-FFF2-40B4-BE49-F238E27FC236}">
              <a16:creationId xmlns:a16="http://schemas.microsoft.com/office/drawing/2014/main" id="{56CB8878-6341-4799-96DF-92D52FD499B7}"/>
            </a:ext>
          </a:extLst>
        </xdr:cNvPr>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45AF78C5-9F81-4272-9D34-316C406D867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3C13760C-AA17-4A3B-8074-8DF8BB25627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3C0C4434-4559-461E-A0FE-373451B1449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1ABECD41-4B7D-48FE-B283-5FFEC151298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9A5122F6-6965-4F69-9827-1503123175A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90CA407D-3F4A-44A1-B7D4-DF7B5F93243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a:extLst>
            <a:ext uri="{FF2B5EF4-FFF2-40B4-BE49-F238E27FC236}">
              <a16:creationId xmlns:a16="http://schemas.microsoft.com/office/drawing/2014/main" id="{D9965399-2ADD-4628-B75C-FCBF295A27F5}"/>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EA3FAC8B-1378-4CFA-B7F8-C71AACDDB30A}"/>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57111962-ECE4-44E3-88EF-C68DD2F8F287}"/>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317B50D7-5F87-4200-9F06-E4E9F32357CB}"/>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BDB8F9EB-7475-4332-99E8-63FBAF3410C9}"/>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C31B8E4E-2D6E-48AB-BF27-14EE5487F477}"/>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E4D34B2B-5967-4C36-B548-DEB581AD9E1A}"/>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B1D775DE-B925-4C45-8F3A-240A30A370BE}"/>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1FCE5758-E4B2-40CE-A268-06DBA1B60B5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F517A188-9A64-498F-9984-EF411EB5E6C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F0AAACCF-C7EC-405F-9633-A0D6ED72A4D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F439D4B8-DB91-4B10-92CB-790CAD5629A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AD84251B-3518-492F-A420-E8F3AEDEF17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844351E7-23EA-493B-B2D4-C534AE9EA0F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D1A7128F-1175-4B73-8327-74ED5262D01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A93D1DE4-B9EB-40EB-8058-884A04174F1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521B3CB3-D45E-4D50-B92F-232D4E857B1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4F2F641E-59F1-415E-AC12-33C54A570B4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E1225F04-56DD-4CF5-A43A-E8C0C25E4B2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99BDC7A8-884A-474E-BD2D-A31D2ECE0D1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80E742E2-2A44-4612-88F8-34B9D3A0172A}"/>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FBBB5514-AA19-4D07-ACFE-BB901DDAFC4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BD4DB8E3-E3CF-4A98-89FE-A57CFA8F07E7}"/>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44B62AA5-00C7-48AB-9725-FF77A599D84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128C3216-CBE3-4892-9C74-5FC2726F58A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5FB219E3-B658-492A-8798-9B08BB0D3B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7E528DE-BAC6-4072-97E9-0EEBB7D80833}"/>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2FCCF7A2-1437-4881-9445-87AB1A1DAF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65AEE8C7-71FF-4EBE-878E-A684D89AFF8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64A6B397-9D55-436B-9C22-6650BF7CD60C}"/>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27B267F1-3FE7-4DEF-B61F-25F9E4B4CD42}"/>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B7A0616E-67B5-49A5-AAFB-F0FB135C7936}"/>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92EC6242-3BF8-49B9-8F09-5C2E702BFC8F}"/>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8F6021AB-9F74-4C79-B056-33CA92A9B806}"/>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B8C00DE-835B-416E-8CD5-642522593024}"/>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221B84CD-FDE1-4CA2-BD1A-1DD49A4404DB}"/>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BF2D5552-39B0-4E58-B5F3-139D874C7296}"/>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92D592AA-2C9D-4950-8932-466C50A3EDAC}"/>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9DFD6C90-2213-44AB-9B47-4946AC178C79}"/>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E5707E5A-CBC0-4905-95CC-0F990F16F85C}"/>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D9D1FF3F-7642-40AA-8B24-98B14E028E51}"/>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E5C06A67-F7A3-4FB5-A23A-D6D7A879258C}"/>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325AB7A7-35BD-4AC5-A724-44DF8EA36978}"/>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2312DBCF-205A-49EB-A77D-DFED297E270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798A62FF-973F-4BF7-BEEE-4F4045097BE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CBBFE8A3-5C25-4D04-82B4-7B3193C0830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71336B3-2334-4F6C-8738-DA38DE828ED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1187177C-9A29-44D7-B83A-77A895001C4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90C5D5AE-44CA-4699-974B-2EC6AABFE83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8C7AAD14-848D-42C0-818C-4D2BA2610752}"/>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FD58FF17-A066-474B-B835-7D1EEEC7F13F}"/>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68DD072C-91D1-415C-AA73-CBE74BCA887C}"/>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B9720A07-AECC-4BDB-8D76-C5DF92DAAAC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49E7A5DA-584B-4ECC-92C2-EC34159BBDD3}"/>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734EC9C7-DD25-4C0A-B0F7-1CFAA3AD7131}"/>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83362DAA-2816-4C45-8F4C-42B3D00B27BF}"/>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6AF21169-5164-4C54-807E-E6DA4ECFAD0B}"/>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CC9C93F8-0936-43D3-9E45-72E2DFF53359}"/>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1F6FC2ED-5813-4A59-8EA8-83D13EE524B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4BF9FC24-50EF-47CF-A973-217F3F45F75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5843F8EA-5402-4472-8D27-0EA3471EF86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7A691B0A-84C3-478A-8347-AB9B1AD66C9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ED57854A-ACB3-4589-A3FE-6F841F8E38C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FF3D77D-C0D1-4E6B-BCAC-101E3B27DE2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EB7A2870-E08A-452A-A5A7-D68FEAE8710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9AE9388A-5282-4A2F-8F3C-BE798E70C98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EE6CD008-8FAD-45A7-9CAB-718E027FE1E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FD2F7E12-C37F-4600-A144-1EC17CA63F4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49CBD99-3803-4EAB-A2A3-8992F1B47BFC}"/>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9923FFDA-EEB2-491C-A5AF-BF142E91289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ABA2A9DF-5610-4573-A129-31F7ACB16F83}"/>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73144F59-ACB8-4AA6-8403-475F3CACCD5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B8C1CAEE-3EE1-47D1-AB32-45386632095C}"/>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382EAA1C-29AA-4AE2-9248-4BC68790A005}"/>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E8E00602-CFB3-4F4C-82A0-5459036E236C}"/>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BF12807A-2D27-4F06-84E5-D9888BA5E64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55A9FB34-53C1-485A-89AC-960687A97366}"/>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A6323FE2-6001-472A-85B9-2BB83C7850A1}"/>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FD7CF50F-7D2F-4E2D-9E8E-3BD919A035BE}"/>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D7BD02BE-1F5A-490C-A745-F01281CEA661}"/>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15615A5F-1FDE-4356-98AA-E5D051284CF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42264936-B37E-4791-9ED4-21F925BB03A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2B42FDA4-8CD8-49D5-AF7D-528D14EAB29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69B10168-4A88-4132-B3E5-E0CE8C6DFEAF}"/>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DA4E51CD-A00A-488C-9A3C-2E2A11ADCEE8}"/>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B410C61-0F5C-4BEE-A409-3D80F3869CDD}"/>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234FBF7A-475E-474A-B89B-FF4C78F0AA6F}"/>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7C4BE068-7A61-4260-89A9-6C27F1EDF53A}"/>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2622</xdr:rowOff>
    </xdr:from>
    <xdr:to>
      <xdr:col>85</xdr:col>
      <xdr:colOff>127000</xdr:colOff>
      <xdr:row>77</xdr:row>
      <xdr:rowOff>24633</xdr:rowOff>
    </xdr:to>
    <xdr:cxnSp macro="">
      <xdr:nvCxnSpPr>
        <xdr:cNvPr id="631" name="直線コネクタ 630">
          <a:extLst>
            <a:ext uri="{FF2B5EF4-FFF2-40B4-BE49-F238E27FC236}">
              <a16:creationId xmlns:a16="http://schemas.microsoft.com/office/drawing/2014/main" id="{B70EA3EC-CDAD-44D3-8DCA-EBD88AD233A7}"/>
            </a:ext>
          </a:extLst>
        </xdr:cNvPr>
        <xdr:cNvCxnSpPr/>
      </xdr:nvCxnSpPr>
      <xdr:spPr>
        <a:xfrm flipV="1">
          <a:off x="15481300" y="13204272"/>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a:extLst>
            <a:ext uri="{FF2B5EF4-FFF2-40B4-BE49-F238E27FC236}">
              <a16:creationId xmlns:a16="http://schemas.microsoft.com/office/drawing/2014/main" id="{3CB74E95-3E91-4D55-B8F2-C1B50B4FDE06}"/>
            </a:ext>
          </a:extLst>
        </xdr:cNvPr>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C30D9DCB-5252-4DAC-B665-EB53276C4D95}"/>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17007</xdr:rowOff>
    </xdr:from>
    <xdr:to>
      <xdr:col>81</xdr:col>
      <xdr:colOff>50800</xdr:colOff>
      <xdr:row>77</xdr:row>
      <xdr:rowOff>24633</xdr:rowOff>
    </xdr:to>
    <xdr:cxnSp macro="">
      <xdr:nvCxnSpPr>
        <xdr:cNvPr id="634" name="直線コネクタ 633">
          <a:extLst>
            <a:ext uri="{FF2B5EF4-FFF2-40B4-BE49-F238E27FC236}">
              <a16:creationId xmlns:a16="http://schemas.microsoft.com/office/drawing/2014/main" id="{33264286-BC3B-4168-A8FC-6CA4E984FFD2}"/>
            </a:ext>
          </a:extLst>
        </xdr:cNvPr>
        <xdr:cNvCxnSpPr/>
      </xdr:nvCxnSpPr>
      <xdr:spPr>
        <a:xfrm>
          <a:off x="14592300" y="132186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9D4B0F76-29FE-4286-A915-D4B794E2C97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F1A44584-7964-4831-84CE-090A4527D851}"/>
            </a:ext>
          </a:extLst>
        </xdr:cNvPr>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17007</xdr:rowOff>
    </xdr:from>
    <xdr:to>
      <xdr:col>76</xdr:col>
      <xdr:colOff>114300</xdr:colOff>
      <xdr:row>77</xdr:row>
      <xdr:rowOff>28110</xdr:rowOff>
    </xdr:to>
    <xdr:cxnSp macro="">
      <xdr:nvCxnSpPr>
        <xdr:cNvPr id="637" name="直線コネクタ 636">
          <a:extLst>
            <a:ext uri="{FF2B5EF4-FFF2-40B4-BE49-F238E27FC236}">
              <a16:creationId xmlns:a16="http://schemas.microsoft.com/office/drawing/2014/main" id="{769FC2F8-35AA-4890-94AF-0770A0566D7A}"/>
            </a:ext>
          </a:extLst>
        </xdr:cNvPr>
        <xdr:cNvCxnSpPr/>
      </xdr:nvCxnSpPr>
      <xdr:spPr>
        <a:xfrm flipV="1">
          <a:off x="13703300" y="1321865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5DBD387-E4A3-44DC-934C-F3FB2D0DCE32}"/>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a:extLst>
            <a:ext uri="{FF2B5EF4-FFF2-40B4-BE49-F238E27FC236}">
              <a16:creationId xmlns:a16="http://schemas.microsoft.com/office/drawing/2014/main" id="{C2B9C3BD-3893-4668-A696-25F0C15F7D43}"/>
            </a:ext>
          </a:extLst>
        </xdr:cNvPr>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170055</xdr:rowOff>
    </xdr:from>
    <xdr:to>
      <xdr:col>71</xdr:col>
      <xdr:colOff>177800</xdr:colOff>
      <xdr:row>77</xdr:row>
      <xdr:rowOff>28110</xdr:rowOff>
    </xdr:to>
    <xdr:cxnSp macro="">
      <xdr:nvCxnSpPr>
        <xdr:cNvPr id="640" name="直線コネクタ 639">
          <a:extLst>
            <a:ext uri="{FF2B5EF4-FFF2-40B4-BE49-F238E27FC236}">
              <a16:creationId xmlns:a16="http://schemas.microsoft.com/office/drawing/2014/main" id="{F375C3D5-2DE0-4367-B9A5-22F35AF572B7}"/>
            </a:ext>
          </a:extLst>
        </xdr:cNvPr>
        <xdr:cNvCxnSpPr/>
      </xdr:nvCxnSpPr>
      <xdr:spPr>
        <a:xfrm>
          <a:off x="12814300" y="13200255"/>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76964</xdr:rowOff>
    </xdr:from>
    <xdr:to>
      <xdr:col>72</xdr:col>
      <xdr:colOff>38100</xdr:colOff>
      <xdr:row>77</xdr:row>
      <xdr:rowOff>7114</xdr:rowOff>
    </xdr:to>
    <xdr:sp macro="" textlink="">
      <xdr:nvSpPr>
        <xdr:cNvPr id="641" name="フローチャート: 判断 640">
          <a:extLst>
            <a:ext uri="{FF2B5EF4-FFF2-40B4-BE49-F238E27FC236}">
              <a16:creationId xmlns:a16="http://schemas.microsoft.com/office/drawing/2014/main" id="{9BDCF096-9AEB-41C2-8DBD-4D44B95F6813}"/>
            </a:ext>
          </a:extLst>
        </xdr:cNvPr>
        <xdr:cNvSpPr/>
      </xdr:nvSpPr>
      <xdr:spPr>
        <a:xfrm>
          <a:off x="13652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23641</xdr:rowOff>
    </xdr:from>
    <xdr:ext cx="534377" cy="259045"/>
    <xdr:sp macro="" textlink="">
      <xdr:nvSpPr>
        <xdr:cNvPr id="642" name="テキスト ボックス 641">
          <a:extLst>
            <a:ext uri="{FF2B5EF4-FFF2-40B4-BE49-F238E27FC236}">
              <a16:creationId xmlns:a16="http://schemas.microsoft.com/office/drawing/2014/main" id="{6D27C1D3-1EF1-48CD-BEC1-AAEA372901CA}"/>
            </a:ext>
          </a:extLst>
        </xdr:cNvPr>
        <xdr:cNvSpPr txBox="1"/>
      </xdr:nvSpPr>
      <xdr:spPr>
        <a:xfrm>
          <a:off x="13436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a:extLst>
            <a:ext uri="{FF2B5EF4-FFF2-40B4-BE49-F238E27FC236}">
              <a16:creationId xmlns:a16="http://schemas.microsoft.com/office/drawing/2014/main" id="{35C0DF1F-0EEA-48C9-A8B1-FDFDC6A60D84}"/>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a:extLst>
            <a:ext uri="{FF2B5EF4-FFF2-40B4-BE49-F238E27FC236}">
              <a16:creationId xmlns:a16="http://schemas.microsoft.com/office/drawing/2014/main" id="{53C147CD-FAA0-4325-A24F-1BC4B7DB6957}"/>
            </a:ext>
          </a:extLst>
        </xdr:cNvPr>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129EB5DF-A5F0-4EBC-A6D5-DE2CE3E32F7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468B5808-DF18-469C-A616-F542197264C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C2CCDAE7-6E3E-4A41-B6D1-62F2833FC16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E98FD809-8E03-4EA7-9AE0-CE7AB3733051}"/>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1FED1D91-20A8-4CF1-9408-35251702BE1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123272</xdr:rowOff>
    </xdr:from>
    <xdr:to>
      <xdr:col>85</xdr:col>
      <xdr:colOff>177800</xdr:colOff>
      <xdr:row>77</xdr:row>
      <xdr:rowOff>53422</xdr:rowOff>
    </xdr:to>
    <xdr:sp macro="" textlink="">
      <xdr:nvSpPr>
        <xdr:cNvPr id="650" name="楕円 649">
          <a:extLst>
            <a:ext uri="{FF2B5EF4-FFF2-40B4-BE49-F238E27FC236}">
              <a16:creationId xmlns:a16="http://schemas.microsoft.com/office/drawing/2014/main" id="{BEC15A92-3147-4C48-B5A0-42F446C43651}"/>
            </a:ext>
          </a:extLst>
        </xdr:cNvPr>
        <xdr:cNvSpPr/>
      </xdr:nvSpPr>
      <xdr:spPr>
        <a:xfrm>
          <a:off x="16268700" y="131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101699</xdr:rowOff>
    </xdr:from>
    <xdr:ext cx="534377" cy="259045"/>
    <xdr:sp macro="" textlink="">
      <xdr:nvSpPr>
        <xdr:cNvPr id="651" name="公債費該当値テキスト">
          <a:extLst>
            <a:ext uri="{FF2B5EF4-FFF2-40B4-BE49-F238E27FC236}">
              <a16:creationId xmlns:a16="http://schemas.microsoft.com/office/drawing/2014/main" id="{8EABD04D-6E43-4DC5-A3EF-75A8A3900195}"/>
            </a:ext>
          </a:extLst>
        </xdr:cNvPr>
        <xdr:cNvSpPr txBox="1"/>
      </xdr:nvSpPr>
      <xdr:spPr>
        <a:xfrm>
          <a:off x="16370300" y="131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145283</xdr:rowOff>
    </xdr:from>
    <xdr:to>
      <xdr:col>81</xdr:col>
      <xdr:colOff>101600</xdr:colOff>
      <xdr:row>77</xdr:row>
      <xdr:rowOff>75433</xdr:rowOff>
    </xdr:to>
    <xdr:sp macro="" textlink="">
      <xdr:nvSpPr>
        <xdr:cNvPr id="652" name="楕円 651">
          <a:extLst>
            <a:ext uri="{FF2B5EF4-FFF2-40B4-BE49-F238E27FC236}">
              <a16:creationId xmlns:a16="http://schemas.microsoft.com/office/drawing/2014/main" id="{37FE371F-B9AF-413A-AC3A-84CE479BBEF5}"/>
            </a:ext>
          </a:extLst>
        </xdr:cNvPr>
        <xdr:cNvSpPr/>
      </xdr:nvSpPr>
      <xdr:spPr>
        <a:xfrm>
          <a:off x="15430500" y="131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66560</xdr:rowOff>
    </xdr:from>
    <xdr:ext cx="534377" cy="259045"/>
    <xdr:sp macro="" textlink="">
      <xdr:nvSpPr>
        <xdr:cNvPr id="653" name="テキスト ボックス 652">
          <a:extLst>
            <a:ext uri="{FF2B5EF4-FFF2-40B4-BE49-F238E27FC236}">
              <a16:creationId xmlns:a16="http://schemas.microsoft.com/office/drawing/2014/main" id="{F806526F-40DC-4B95-BF28-E7290318F4D2}"/>
            </a:ext>
          </a:extLst>
        </xdr:cNvPr>
        <xdr:cNvSpPr txBox="1"/>
      </xdr:nvSpPr>
      <xdr:spPr>
        <a:xfrm>
          <a:off x="15214111" y="132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137657</xdr:rowOff>
    </xdr:from>
    <xdr:to>
      <xdr:col>76</xdr:col>
      <xdr:colOff>165100</xdr:colOff>
      <xdr:row>77</xdr:row>
      <xdr:rowOff>67807</xdr:rowOff>
    </xdr:to>
    <xdr:sp macro="" textlink="">
      <xdr:nvSpPr>
        <xdr:cNvPr id="654" name="楕円 653">
          <a:extLst>
            <a:ext uri="{FF2B5EF4-FFF2-40B4-BE49-F238E27FC236}">
              <a16:creationId xmlns:a16="http://schemas.microsoft.com/office/drawing/2014/main" id="{5A807C83-24F9-4835-9225-35112C313010}"/>
            </a:ext>
          </a:extLst>
        </xdr:cNvPr>
        <xdr:cNvSpPr/>
      </xdr:nvSpPr>
      <xdr:spPr>
        <a:xfrm>
          <a:off x="14541500" y="131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58934</xdr:rowOff>
    </xdr:from>
    <xdr:ext cx="534377" cy="259045"/>
    <xdr:sp macro="" textlink="">
      <xdr:nvSpPr>
        <xdr:cNvPr id="655" name="テキスト ボックス 654">
          <a:extLst>
            <a:ext uri="{FF2B5EF4-FFF2-40B4-BE49-F238E27FC236}">
              <a16:creationId xmlns:a16="http://schemas.microsoft.com/office/drawing/2014/main" id="{E52806D7-9C7C-429A-B0EC-F8446559404A}"/>
            </a:ext>
          </a:extLst>
        </xdr:cNvPr>
        <xdr:cNvSpPr txBox="1"/>
      </xdr:nvSpPr>
      <xdr:spPr>
        <a:xfrm>
          <a:off x="14325111" y="132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148760</xdr:rowOff>
    </xdr:from>
    <xdr:to>
      <xdr:col>72</xdr:col>
      <xdr:colOff>38100</xdr:colOff>
      <xdr:row>77</xdr:row>
      <xdr:rowOff>78910</xdr:rowOff>
    </xdr:to>
    <xdr:sp macro="" textlink="">
      <xdr:nvSpPr>
        <xdr:cNvPr id="656" name="楕円 655">
          <a:extLst>
            <a:ext uri="{FF2B5EF4-FFF2-40B4-BE49-F238E27FC236}">
              <a16:creationId xmlns:a16="http://schemas.microsoft.com/office/drawing/2014/main" id="{D259FEE8-29A4-4CA3-801B-437B985F2252}"/>
            </a:ext>
          </a:extLst>
        </xdr:cNvPr>
        <xdr:cNvSpPr/>
      </xdr:nvSpPr>
      <xdr:spPr>
        <a:xfrm>
          <a:off x="13652500" y="131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70037</xdr:rowOff>
    </xdr:from>
    <xdr:ext cx="534377" cy="259045"/>
    <xdr:sp macro="" textlink="">
      <xdr:nvSpPr>
        <xdr:cNvPr id="657" name="テキスト ボックス 656">
          <a:extLst>
            <a:ext uri="{FF2B5EF4-FFF2-40B4-BE49-F238E27FC236}">
              <a16:creationId xmlns:a16="http://schemas.microsoft.com/office/drawing/2014/main" id="{E6B0A664-9C38-4582-9D91-C25B33EE79AF}"/>
            </a:ext>
          </a:extLst>
        </xdr:cNvPr>
        <xdr:cNvSpPr txBox="1"/>
      </xdr:nvSpPr>
      <xdr:spPr>
        <a:xfrm>
          <a:off x="13436111" y="132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119255</xdr:rowOff>
    </xdr:from>
    <xdr:to>
      <xdr:col>67</xdr:col>
      <xdr:colOff>101600</xdr:colOff>
      <xdr:row>77</xdr:row>
      <xdr:rowOff>49405</xdr:rowOff>
    </xdr:to>
    <xdr:sp macro="" textlink="">
      <xdr:nvSpPr>
        <xdr:cNvPr id="658" name="楕円 657">
          <a:extLst>
            <a:ext uri="{FF2B5EF4-FFF2-40B4-BE49-F238E27FC236}">
              <a16:creationId xmlns:a16="http://schemas.microsoft.com/office/drawing/2014/main" id="{3A2D4A9F-6D7A-4F33-BD47-CDB4A647F645}"/>
            </a:ext>
          </a:extLst>
        </xdr:cNvPr>
        <xdr:cNvSpPr/>
      </xdr:nvSpPr>
      <xdr:spPr>
        <a:xfrm>
          <a:off x="12763500" y="13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40532</xdr:rowOff>
    </xdr:from>
    <xdr:ext cx="534377" cy="259045"/>
    <xdr:sp macro="" textlink="">
      <xdr:nvSpPr>
        <xdr:cNvPr id="659" name="テキスト ボックス 658">
          <a:extLst>
            <a:ext uri="{FF2B5EF4-FFF2-40B4-BE49-F238E27FC236}">
              <a16:creationId xmlns:a16="http://schemas.microsoft.com/office/drawing/2014/main" id="{35BE2431-E119-4C69-BF2C-9D9C30E7A602}"/>
            </a:ext>
          </a:extLst>
        </xdr:cNvPr>
        <xdr:cNvSpPr txBox="1"/>
      </xdr:nvSpPr>
      <xdr:spPr>
        <a:xfrm>
          <a:off x="12547111" y="132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8F291C2D-9673-4DE3-BE5A-D9F96D19E02F}"/>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B2CFC8A0-3D07-411E-AA7C-71EB18AF5EE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D7E92F61-66FA-4DBD-95B2-448AE974FFF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EB47A1C9-B548-48FD-BA12-C6F382F87A3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BEB93F21-6077-4B88-96CF-07CBA3C5024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1105C74A-A0B3-4B0D-82BC-904C2E35C3C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4FC0345F-D8BC-42FE-897E-047837729E2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26153770-4771-47A1-992B-A360F74EB3A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14BCA675-4B00-4942-B4CB-433069E2A53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A168CFA6-DC52-4006-8188-D01BAD4FCDC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98E33EF1-0E52-4EDC-A2FE-48C95F24BE45}"/>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472EFDA5-9E42-4503-8408-2843DABEEB81}"/>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3B48287B-C04B-4AA4-BFF9-D432BDC718A7}"/>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6062A735-955D-4A3E-A525-DCBBF9CB9F3D}"/>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3E367F12-C1BC-4801-9EBF-1BD39AFEA4D3}"/>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27C3B907-258B-4F82-A5D1-AFD336AD82E8}"/>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204CB7D7-BCC9-4451-866F-EC6C6C82E35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713F8B86-DD2E-4F18-96AE-D56AC60AB956}"/>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4EC624AE-4F32-429F-A497-8D327EE3645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E28E1FDD-D0AD-4842-A9EA-7022F82AE99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BE0AF5D8-4C42-474D-A986-858EB6ABA42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E7EF7D7F-5BEB-4905-8DE4-7D0F706DD41E}"/>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7EDA3CF3-9B51-45F8-B4FD-9D33CA64154B}"/>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5BD801E9-C83B-4B26-9A31-226AD3816F82}"/>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A88B29A6-4964-4EB3-8F97-12C5D9B64F2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53485CF4-540A-4072-A85E-7D7FDD2D5FEA}"/>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99786</xdr:rowOff>
    </xdr:from>
    <xdr:to>
      <xdr:col>85</xdr:col>
      <xdr:colOff>127000</xdr:colOff>
      <xdr:row>98</xdr:row>
      <xdr:rowOff>119258</xdr:rowOff>
    </xdr:to>
    <xdr:cxnSp macro="">
      <xdr:nvCxnSpPr>
        <xdr:cNvPr id="686" name="直線コネクタ 685">
          <a:extLst>
            <a:ext uri="{FF2B5EF4-FFF2-40B4-BE49-F238E27FC236}">
              <a16:creationId xmlns:a16="http://schemas.microsoft.com/office/drawing/2014/main" id="{2941AA4E-6B37-4485-8C4B-39E3F9FABC8B}"/>
            </a:ext>
          </a:extLst>
        </xdr:cNvPr>
        <xdr:cNvCxnSpPr/>
      </xdr:nvCxnSpPr>
      <xdr:spPr>
        <a:xfrm flipV="1">
          <a:off x="15481300" y="16901886"/>
          <a:ext cx="8382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80254140-ACEE-4502-A9EA-256F50A1CE79}"/>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9BE86254-7354-48AE-8862-63FDD3179787}"/>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119258</xdr:rowOff>
    </xdr:from>
    <xdr:to>
      <xdr:col>81</xdr:col>
      <xdr:colOff>50800</xdr:colOff>
      <xdr:row>98</xdr:row>
      <xdr:rowOff>121434</xdr:rowOff>
    </xdr:to>
    <xdr:cxnSp macro="">
      <xdr:nvCxnSpPr>
        <xdr:cNvPr id="689" name="直線コネクタ 688">
          <a:extLst>
            <a:ext uri="{FF2B5EF4-FFF2-40B4-BE49-F238E27FC236}">
              <a16:creationId xmlns:a16="http://schemas.microsoft.com/office/drawing/2014/main" id="{AC8AB030-E496-42D7-9473-D196AEC9739D}"/>
            </a:ext>
          </a:extLst>
        </xdr:cNvPr>
        <xdr:cNvCxnSpPr/>
      </xdr:nvCxnSpPr>
      <xdr:spPr>
        <a:xfrm flipV="1">
          <a:off x="14592300" y="1692135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85A64DCE-E6B6-4FDC-8E33-6BB284A1BFE1}"/>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id="{DED4003B-7807-4B0B-AE25-77380F64FD94}"/>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80301</xdr:rowOff>
    </xdr:from>
    <xdr:to>
      <xdr:col>76</xdr:col>
      <xdr:colOff>114300</xdr:colOff>
      <xdr:row>98</xdr:row>
      <xdr:rowOff>121434</xdr:rowOff>
    </xdr:to>
    <xdr:cxnSp macro="">
      <xdr:nvCxnSpPr>
        <xdr:cNvPr id="692" name="直線コネクタ 691">
          <a:extLst>
            <a:ext uri="{FF2B5EF4-FFF2-40B4-BE49-F238E27FC236}">
              <a16:creationId xmlns:a16="http://schemas.microsoft.com/office/drawing/2014/main" id="{39BE91C0-4C1D-4A9B-88C9-77D36BD7DAE2}"/>
            </a:ext>
          </a:extLst>
        </xdr:cNvPr>
        <xdr:cNvCxnSpPr/>
      </xdr:nvCxnSpPr>
      <xdr:spPr>
        <a:xfrm>
          <a:off x="13703300" y="16882401"/>
          <a:ext cx="889000" cy="4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B0A24EED-A7EE-4169-ACAF-F286C364B203}"/>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id="{FBB8E6AE-286A-47FC-BBF6-4EEFF1B7F11D}"/>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80301</xdr:rowOff>
    </xdr:from>
    <xdr:to>
      <xdr:col>71</xdr:col>
      <xdr:colOff>177800</xdr:colOff>
      <xdr:row>98</xdr:row>
      <xdr:rowOff>126670</xdr:rowOff>
    </xdr:to>
    <xdr:cxnSp macro="">
      <xdr:nvCxnSpPr>
        <xdr:cNvPr id="695" name="直線コネクタ 694">
          <a:extLst>
            <a:ext uri="{FF2B5EF4-FFF2-40B4-BE49-F238E27FC236}">
              <a16:creationId xmlns:a16="http://schemas.microsoft.com/office/drawing/2014/main" id="{74694AAF-2FDB-4E93-A972-00659367D4EB}"/>
            </a:ext>
          </a:extLst>
        </xdr:cNvPr>
        <xdr:cNvCxnSpPr/>
      </xdr:nvCxnSpPr>
      <xdr:spPr>
        <a:xfrm flipV="1">
          <a:off x="12814300" y="16882401"/>
          <a:ext cx="889000" cy="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24572</xdr:rowOff>
    </xdr:from>
    <xdr:to>
      <xdr:col>72</xdr:col>
      <xdr:colOff>38100</xdr:colOff>
      <xdr:row>98</xdr:row>
      <xdr:rowOff>126172</xdr:rowOff>
    </xdr:to>
    <xdr:sp macro="" textlink="">
      <xdr:nvSpPr>
        <xdr:cNvPr id="696" name="フローチャート: 判断 695">
          <a:extLst>
            <a:ext uri="{FF2B5EF4-FFF2-40B4-BE49-F238E27FC236}">
              <a16:creationId xmlns:a16="http://schemas.microsoft.com/office/drawing/2014/main" id="{33686D34-D2EF-4E58-A56F-4A08C2F35E81}"/>
            </a:ext>
          </a:extLst>
        </xdr:cNvPr>
        <xdr:cNvSpPr/>
      </xdr:nvSpPr>
      <xdr:spPr>
        <a:xfrm>
          <a:off x="13652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142699</xdr:rowOff>
    </xdr:from>
    <xdr:ext cx="534377" cy="259045"/>
    <xdr:sp macro="" textlink="">
      <xdr:nvSpPr>
        <xdr:cNvPr id="697" name="テキスト ボックス 696">
          <a:extLst>
            <a:ext uri="{FF2B5EF4-FFF2-40B4-BE49-F238E27FC236}">
              <a16:creationId xmlns:a16="http://schemas.microsoft.com/office/drawing/2014/main" id="{6D535450-3497-4415-8CA3-F07EAB5C3579}"/>
            </a:ext>
          </a:extLst>
        </xdr:cNvPr>
        <xdr:cNvSpPr txBox="1"/>
      </xdr:nvSpPr>
      <xdr:spPr>
        <a:xfrm>
          <a:off x="13436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a:extLst>
            <a:ext uri="{FF2B5EF4-FFF2-40B4-BE49-F238E27FC236}">
              <a16:creationId xmlns:a16="http://schemas.microsoft.com/office/drawing/2014/main" id="{43DB79F4-50CC-4898-AADE-9E52F1EF0D81}"/>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a:extLst>
            <a:ext uri="{FF2B5EF4-FFF2-40B4-BE49-F238E27FC236}">
              <a16:creationId xmlns:a16="http://schemas.microsoft.com/office/drawing/2014/main" id="{E0D655D4-B866-4FAB-BB47-CA7476B24282}"/>
            </a:ext>
          </a:extLst>
        </xdr:cNvPr>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9D9BB452-57E3-4627-B5A2-0ECA1F31AA1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DB46EC4-3436-4A0D-A22B-29A6345CB23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70DE5940-FAB3-4B37-83A5-161B866F1D4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7DE19C92-7849-4975-AEE6-463C9B483A7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37D151F5-82EB-447D-8AC4-921CF3CE575E}"/>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48986</xdr:rowOff>
    </xdr:from>
    <xdr:to>
      <xdr:col>85</xdr:col>
      <xdr:colOff>177800</xdr:colOff>
      <xdr:row>98</xdr:row>
      <xdr:rowOff>150586</xdr:rowOff>
    </xdr:to>
    <xdr:sp macro="" textlink="">
      <xdr:nvSpPr>
        <xdr:cNvPr id="705" name="楕円 704">
          <a:extLst>
            <a:ext uri="{FF2B5EF4-FFF2-40B4-BE49-F238E27FC236}">
              <a16:creationId xmlns:a16="http://schemas.microsoft.com/office/drawing/2014/main" id="{F84A1C77-99C8-4F2E-806D-9E2687DE72B7}"/>
            </a:ext>
          </a:extLst>
        </xdr:cNvPr>
        <xdr:cNvSpPr/>
      </xdr:nvSpPr>
      <xdr:spPr>
        <a:xfrm>
          <a:off x="16268700" y="168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469744" cy="259045"/>
    <xdr:sp macro="" textlink="">
      <xdr:nvSpPr>
        <xdr:cNvPr id="706" name="積立金該当値テキスト">
          <a:extLst>
            <a:ext uri="{FF2B5EF4-FFF2-40B4-BE49-F238E27FC236}">
              <a16:creationId xmlns:a16="http://schemas.microsoft.com/office/drawing/2014/main" id="{28F2B8DB-534F-47CA-A245-BC6F4E9A239B}"/>
            </a:ext>
          </a:extLst>
        </xdr:cNvPr>
        <xdr:cNvSpPr txBox="1"/>
      </xdr:nvSpPr>
      <xdr:spPr>
        <a:xfrm>
          <a:off x="16370300" y="167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68458</xdr:rowOff>
    </xdr:from>
    <xdr:to>
      <xdr:col>81</xdr:col>
      <xdr:colOff>101600</xdr:colOff>
      <xdr:row>98</xdr:row>
      <xdr:rowOff>170058</xdr:rowOff>
    </xdr:to>
    <xdr:sp macro="" textlink="">
      <xdr:nvSpPr>
        <xdr:cNvPr id="707" name="楕円 706">
          <a:extLst>
            <a:ext uri="{FF2B5EF4-FFF2-40B4-BE49-F238E27FC236}">
              <a16:creationId xmlns:a16="http://schemas.microsoft.com/office/drawing/2014/main" id="{D950B657-CA45-4620-A5E1-DB4115AE6922}"/>
            </a:ext>
          </a:extLst>
        </xdr:cNvPr>
        <xdr:cNvSpPr/>
      </xdr:nvSpPr>
      <xdr:spPr>
        <a:xfrm>
          <a:off x="15430500" y="168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161185</xdr:rowOff>
    </xdr:from>
    <xdr:ext cx="469744" cy="259045"/>
    <xdr:sp macro="" textlink="">
      <xdr:nvSpPr>
        <xdr:cNvPr id="708" name="テキスト ボックス 707">
          <a:extLst>
            <a:ext uri="{FF2B5EF4-FFF2-40B4-BE49-F238E27FC236}">
              <a16:creationId xmlns:a16="http://schemas.microsoft.com/office/drawing/2014/main" id="{6F392D4C-9F34-4CA1-A895-0D6B644D7942}"/>
            </a:ext>
          </a:extLst>
        </xdr:cNvPr>
        <xdr:cNvSpPr txBox="1"/>
      </xdr:nvSpPr>
      <xdr:spPr>
        <a:xfrm>
          <a:off x="15246428" y="1696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70634</xdr:rowOff>
    </xdr:from>
    <xdr:to>
      <xdr:col>76</xdr:col>
      <xdr:colOff>165100</xdr:colOff>
      <xdr:row>99</xdr:row>
      <xdr:rowOff>784</xdr:rowOff>
    </xdr:to>
    <xdr:sp macro="" textlink="">
      <xdr:nvSpPr>
        <xdr:cNvPr id="709" name="楕円 708">
          <a:extLst>
            <a:ext uri="{FF2B5EF4-FFF2-40B4-BE49-F238E27FC236}">
              <a16:creationId xmlns:a16="http://schemas.microsoft.com/office/drawing/2014/main" id="{E2BBD529-749C-4522-8DBA-26F645C4C579}"/>
            </a:ext>
          </a:extLst>
        </xdr:cNvPr>
        <xdr:cNvSpPr/>
      </xdr:nvSpPr>
      <xdr:spPr>
        <a:xfrm>
          <a:off x="14541500" y="168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163361</xdr:rowOff>
    </xdr:from>
    <xdr:ext cx="469744" cy="259045"/>
    <xdr:sp macro="" textlink="">
      <xdr:nvSpPr>
        <xdr:cNvPr id="710" name="テキスト ボックス 709">
          <a:extLst>
            <a:ext uri="{FF2B5EF4-FFF2-40B4-BE49-F238E27FC236}">
              <a16:creationId xmlns:a16="http://schemas.microsoft.com/office/drawing/2014/main" id="{ADB61DEB-695C-4705-AB03-60E5CBEAC7C8}"/>
            </a:ext>
          </a:extLst>
        </xdr:cNvPr>
        <xdr:cNvSpPr txBox="1"/>
      </xdr:nvSpPr>
      <xdr:spPr>
        <a:xfrm>
          <a:off x="14357428" y="16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29501</xdr:rowOff>
    </xdr:from>
    <xdr:to>
      <xdr:col>72</xdr:col>
      <xdr:colOff>38100</xdr:colOff>
      <xdr:row>98</xdr:row>
      <xdr:rowOff>131101</xdr:rowOff>
    </xdr:to>
    <xdr:sp macro="" textlink="">
      <xdr:nvSpPr>
        <xdr:cNvPr id="711" name="楕円 710">
          <a:extLst>
            <a:ext uri="{FF2B5EF4-FFF2-40B4-BE49-F238E27FC236}">
              <a16:creationId xmlns:a16="http://schemas.microsoft.com/office/drawing/2014/main" id="{60397E84-C72F-47AC-A630-AB5F66339FC0}"/>
            </a:ext>
          </a:extLst>
        </xdr:cNvPr>
        <xdr:cNvSpPr/>
      </xdr:nvSpPr>
      <xdr:spPr>
        <a:xfrm>
          <a:off x="13652500" y="168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122228</xdr:rowOff>
    </xdr:from>
    <xdr:ext cx="534377" cy="259045"/>
    <xdr:sp macro="" textlink="">
      <xdr:nvSpPr>
        <xdr:cNvPr id="712" name="テキスト ボックス 711">
          <a:extLst>
            <a:ext uri="{FF2B5EF4-FFF2-40B4-BE49-F238E27FC236}">
              <a16:creationId xmlns:a16="http://schemas.microsoft.com/office/drawing/2014/main" id="{5AE79101-4FF9-48B6-A394-A9DD93AE151D}"/>
            </a:ext>
          </a:extLst>
        </xdr:cNvPr>
        <xdr:cNvSpPr txBox="1"/>
      </xdr:nvSpPr>
      <xdr:spPr>
        <a:xfrm>
          <a:off x="13436111" y="1692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75870</xdr:rowOff>
    </xdr:from>
    <xdr:to>
      <xdr:col>67</xdr:col>
      <xdr:colOff>101600</xdr:colOff>
      <xdr:row>99</xdr:row>
      <xdr:rowOff>6020</xdr:rowOff>
    </xdr:to>
    <xdr:sp macro="" textlink="">
      <xdr:nvSpPr>
        <xdr:cNvPr id="713" name="楕円 712">
          <a:extLst>
            <a:ext uri="{FF2B5EF4-FFF2-40B4-BE49-F238E27FC236}">
              <a16:creationId xmlns:a16="http://schemas.microsoft.com/office/drawing/2014/main" id="{E9C84F8D-10CE-4CFD-8F2A-A81A12F7ADBD}"/>
            </a:ext>
          </a:extLst>
        </xdr:cNvPr>
        <xdr:cNvSpPr/>
      </xdr:nvSpPr>
      <xdr:spPr>
        <a:xfrm>
          <a:off x="12763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168597</xdr:rowOff>
    </xdr:from>
    <xdr:ext cx="469744" cy="259045"/>
    <xdr:sp macro="" textlink="">
      <xdr:nvSpPr>
        <xdr:cNvPr id="714" name="テキスト ボックス 713">
          <a:extLst>
            <a:ext uri="{FF2B5EF4-FFF2-40B4-BE49-F238E27FC236}">
              <a16:creationId xmlns:a16="http://schemas.microsoft.com/office/drawing/2014/main" id="{60FDCB80-5232-4F8C-8733-92FD8CF6EF80}"/>
            </a:ext>
          </a:extLst>
        </xdr:cNvPr>
        <xdr:cNvSpPr txBox="1"/>
      </xdr:nvSpPr>
      <xdr:spPr>
        <a:xfrm>
          <a:off x="12579428" y="169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67BE8F7F-116D-4D89-8AAF-F419C0CF1BD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7DB60A58-C403-4556-BBCB-6B0B83B9774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C2D57C0C-CE75-47E9-9C93-447DC1099F9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5E7CFE6E-5FAB-40EC-9ADE-42B7E3308DF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1E4D7F3-B181-43F9-8937-FC0526E224F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DF2BAE0A-7C92-4212-B10E-0B635288219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7F1FAE80-D6D2-4D49-88C0-6F3E25B81E3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70E70AD5-365C-4A6A-BE4C-F9EBC325594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C998E84B-CF37-4156-80FD-01D10EB479E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3380D196-5AE8-438E-B25F-A3765473762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DD0A0549-CDC2-4B65-9051-55939E007E3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189A5575-EF3F-4214-ADAE-C9258735BCD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DF444643-68CA-4F5E-AB9B-809D8011D90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24E85263-AB61-444F-A041-357BA5CC7F84}"/>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E8AA63C7-973E-4059-AA0A-8EF273B961CE}"/>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73CA2C58-F2FA-486E-86BA-627856A2A528}"/>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F4957AA4-2331-494B-90E2-9F9C80CDF587}"/>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72217851-BE95-4466-AB07-0BBA181A547B}"/>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E10C6885-E12C-47F5-9F32-DB97F0FD6EDA}"/>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5797CBEA-C4E3-44FC-933E-83D3DA3EF1E4}"/>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81740379-0793-479F-AC07-55461852361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180EF718-2368-43D4-863A-2D40FAFBF40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9A8CCEDE-BC2B-4899-A913-FFB6A5740ED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511EAE05-0F5F-4489-B824-BBA071493EEF}"/>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EE93A84C-DBDF-4C22-8637-2B59808C92FF}"/>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64BF40FA-91FB-4C0E-B914-40D53A6AF2B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448A2F78-3242-4654-A1D7-683131754BF1}"/>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7A1B1D16-E88F-4085-8FE1-1D5F850A538B}"/>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AA2A7D2-ABF6-4C7D-B622-E76EFD0828DE}"/>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6B3A7393-C374-4FB0-95B4-3F4579B7B905}"/>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78F32993-EC80-4CA8-A613-8131877AAEE3}"/>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38888</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7385DBA8-6492-47E2-9086-06170F18A101}"/>
            </a:ext>
          </a:extLst>
        </xdr:cNvPr>
        <xdr:cNvCxnSpPr/>
      </xdr:nvCxnSpPr>
      <xdr:spPr>
        <a:xfrm>
          <a:off x="20434300" y="672543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77696014-3FE0-4193-A914-886DEE29F655}"/>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80A3942E-644E-4E88-B15D-4B94EA8FB329}"/>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38888</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AF9D1B62-A08B-42CE-84E0-FF9CE0BEF444}"/>
            </a:ext>
          </a:extLst>
        </xdr:cNvPr>
        <xdr:cNvCxnSpPr/>
      </xdr:nvCxnSpPr>
      <xdr:spPr>
        <a:xfrm flipV="1">
          <a:off x="19545300" y="672543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197477DB-51EC-420D-AFC6-BD7F081B608E}"/>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6E7371F9-318E-4EA5-8408-D1647A9967D3}"/>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849F9E5C-5881-47A6-BAD7-A9CFB721E508}"/>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118313</xdr:rowOff>
    </xdr:from>
    <xdr:to>
      <xdr:col>102</xdr:col>
      <xdr:colOff>165100</xdr:colOff>
      <xdr:row>39</xdr:row>
      <xdr:rowOff>48463</xdr:rowOff>
    </xdr:to>
    <xdr:sp macro="" textlink="">
      <xdr:nvSpPr>
        <xdr:cNvPr id="753" name="フローチャート: 判断 752">
          <a:extLst>
            <a:ext uri="{FF2B5EF4-FFF2-40B4-BE49-F238E27FC236}">
              <a16:creationId xmlns:a16="http://schemas.microsoft.com/office/drawing/2014/main" id="{007F4A8D-AAEE-4124-9BD6-A1B7178E5119}"/>
            </a:ext>
          </a:extLst>
        </xdr:cNvPr>
        <xdr:cNvSpPr/>
      </xdr:nvSpPr>
      <xdr:spPr>
        <a:xfrm>
          <a:off x="19494500" y="66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64990</xdr:rowOff>
    </xdr:from>
    <xdr:ext cx="378565" cy="259045"/>
    <xdr:sp macro="" textlink="">
      <xdr:nvSpPr>
        <xdr:cNvPr id="754" name="テキスト ボックス 753">
          <a:extLst>
            <a:ext uri="{FF2B5EF4-FFF2-40B4-BE49-F238E27FC236}">
              <a16:creationId xmlns:a16="http://schemas.microsoft.com/office/drawing/2014/main" id="{713BBFED-2379-4BEC-87BE-AD03207EC4AC}"/>
            </a:ext>
          </a:extLst>
        </xdr:cNvPr>
        <xdr:cNvSpPr txBox="1"/>
      </xdr:nvSpPr>
      <xdr:spPr>
        <a:xfrm>
          <a:off x="19356017" y="64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a:extLst>
            <a:ext uri="{FF2B5EF4-FFF2-40B4-BE49-F238E27FC236}">
              <a16:creationId xmlns:a16="http://schemas.microsoft.com/office/drawing/2014/main" id="{2D9A6853-8F47-4E9C-B150-9E95024EDAB4}"/>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a:extLst>
            <a:ext uri="{FF2B5EF4-FFF2-40B4-BE49-F238E27FC236}">
              <a16:creationId xmlns:a16="http://schemas.microsoft.com/office/drawing/2014/main" id="{B08313E4-6C9F-489C-91F8-3F2B1B199A81}"/>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9FE36BDF-0335-441C-8816-2B165CD3A56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81B9976-2B1A-4B9C-AA36-C1411966215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418BFB51-1481-43A7-A9EE-D4E2D09F142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484E11C8-D572-4BB1-95C9-B2C6704AA50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17BF4D1-01B7-4F58-A2BF-4AB581CB215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7545A83F-3047-4682-ADBA-F59EF64B4BBC}"/>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FFDF1A9B-9A42-4111-854B-5D4A75E0E696}"/>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F77F427C-FA52-4547-85F1-CA7F41FD84DA}"/>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56C00DD6-E6BB-412E-A6C6-C892E84570F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159538</xdr:rowOff>
    </xdr:from>
    <xdr:to>
      <xdr:col>107</xdr:col>
      <xdr:colOff>101600</xdr:colOff>
      <xdr:row>39</xdr:row>
      <xdr:rowOff>89688</xdr:rowOff>
    </xdr:to>
    <xdr:sp macro="" textlink="">
      <xdr:nvSpPr>
        <xdr:cNvPr id="766" name="楕円 765">
          <a:extLst>
            <a:ext uri="{FF2B5EF4-FFF2-40B4-BE49-F238E27FC236}">
              <a16:creationId xmlns:a16="http://schemas.microsoft.com/office/drawing/2014/main" id="{63775B2F-D80F-4286-B919-D053D6B90064}"/>
            </a:ext>
          </a:extLst>
        </xdr:cNvPr>
        <xdr:cNvSpPr/>
      </xdr:nvSpPr>
      <xdr:spPr>
        <a:xfrm>
          <a:off x="20383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80815</xdr:rowOff>
    </xdr:from>
    <xdr:ext cx="313932" cy="259045"/>
    <xdr:sp macro="" textlink="">
      <xdr:nvSpPr>
        <xdr:cNvPr id="767" name="テキスト ボックス 766">
          <a:extLst>
            <a:ext uri="{FF2B5EF4-FFF2-40B4-BE49-F238E27FC236}">
              <a16:creationId xmlns:a16="http://schemas.microsoft.com/office/drawing/2014/main" id="{E287C24A-D933-4486-B1CE-7D85F91B338D}"/>
            </a:ext>
          </a:extLst>
        </xdr:cNvPr>
        <xdr:cNvSpPr txBox="1"/>
      </xdr:nvSpPr>
      <xdr:spPr>
        <a:xfrm>
          <a:off x="20277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CFED83EA-B6D1-459A-818C-5DB05099A9E1}"/>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3FE10960-FB86-4AA1-9167-2A4EE9862CF7}"/>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192B499A-87AD-404B-A59F-3FBC7D49481D}"/>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4164C3BC-6FFB-4114-9090-8E796793D7E9}"/>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3F5131B4-1A24-47B0-B897-C314D9C1D5F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22FA2673-4C67-4B40-A604-FD63A6CFFD2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D30AB87D-FE87-4AEC-8748-6296EABBBDE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3DBD4116-4C1F-4673-98CF-943D80CC98C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626CF630-C3CF-4FD4-AF35-1BA61BFF57B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2F74FC6B-5E3A-4C00-AE48-A5BA9AB99F0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D497A7B4-0D0F-45F8-B977-EEF1F78B158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E4B1E86B-244A-4467-A5EE-3C6A99208F9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FBA96B99-0885-48AB-B640-C92CEAAE1EA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14A5EBF6-276F-4253-96E4-61D709BA66E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77FFDD2-FFD9-41EA-AC6C-2212D99CAA87}"/>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CA9AC1E7-77BA-45EF-9D5A-2042BF002E4F}"/>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3C94DBA0-4492-420F-A194-2084E77B0E7D}"/>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8FDD7739-F5AE-46D8-A733-DB9E17B02CA3}"/>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CB4D6FA6-5594-41C8-9AC3-23483EE50F2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AFE1ECC7-4B32-474F-9143-F582842ABBAD}"/>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435F9A5A-B73F-4E59-9634-4F6E64154096}"/>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8C06836F-700C-4C9C-9048-830B40E39169}"/>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6F18B4CC-EB2D-4972-BFE5-2D6C100B234F}"/>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55678338-F428-499D-81B7-9548C458955D}"/>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CF3281E9-60C4-4448-B9B7-E0ADFA809A9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C4D6AEA3-7EC2-45D5-B9C0-3825233DB0EB}"/>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151EF864-5F31-43F3-B3DE-92033B048E3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1F16F3B2-D881-470B-AC5F-700F6A2D1A74}"/>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E073C077-DFBF-4011-8D31-F4E376E4AFE4}"/>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B07A9F8A-D9C3-4118-AFD0-6190D29C079E}"/>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7504C01C-CA6A-4987-B889-03EB5433163E}"/>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61926265-230B-4992-9BD8-B1E3F00B2968}"/>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15037</xdr:rowOff>
    </xdr:from>
    <xdr:to>
      <xdr:col>116</xdr:col>
      <xdr:colOff>63500</xdr:colOff>
      <xdr:row>59</xdr:row>
      <xdr:rowOff>15418</xdr:rowOff>
    </xdr:to>
    <xdr:cxnSp macro="">
      <xdr:nvCxnSpPr>
        <xdr:cNvPr id="800" name="直線コネクタ 799">
          <a:extLst>
            <a:ext uri="{FF2B5EF4-FFF2-40B4-BE49-F238E27FC236}">
              <a16:creationId xmlns:a16="http://schemas.microsoft.com/office/drawing/2014/main" id="{5F1D13DC-247F-4CC1-AFB1-22FD7B122A0F}"/>
            </a:ext>
          </a:extLst>
        </xdr:cNvPr>
        <xdr:cNvCxnSpPr/>
      </xdr:nvCxnSpPr>
      <xdr:spPr>
        <a:xfrm flipV="1">
          <a:off x="21323300" y="1013058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AACD32AF-3256-4E42-989F-699FE3ECA6E9}"/>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16F6F445-D71C-4522-A7D9-C849457DD51B}"/>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15418</xdr:rowOff>
    </xdr:from>
    <xdr:to>
      <xdr:col>111</xdr:col>
      <xdr:colOff>177800</xdr:colOff>
      <xdr:row>59</xdr:row>
      <xdr:rowOff>15722</xdr:rowOff>
    </xdr:to>
    <xdr:cxnSp macro="">
      <xdr:nvCxnSpPr>
        <xdr:cNvPr id="803" name="直線コネクタ 802">
          <a:extLst>
            <a:ext uri="{FF2B5EF4-FFF2-40B4-BE49-F238E27FC236}">
              <a16:creationId xmlns:a16="http://schemas.microsoft.com/office/drawing/2014/main" id="{9D95527E-F14D-412B-AE4A-DC444F8AB6D4}"/>
            </a:ext>
          </a:extLst>
        </xdr:cNvPr>
        <xdr:cNvCxnSpPr/>
      </xdr:nvCxnSpPr>
      <xdr:spPr>
        <a:xfrm flipV="1">
          <a:off x="20434300" y="1013096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F048A2D6-EE52-40E7-8533-54DAF08F76E7}"/>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C240C29A-3BDD-40D0-A908-D77A006C3482}"/>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15722</xdr:rowOff>
    </xdr:from>
    <xdr:to>
      <xdr:col>107</xdr:col>
      <xdr:colOff>50800</xdr:colOff>
      <xdr:row>59</xdr:row>
      <xdr:rowOff>16028</xdr:rowOff>
    </xdr:to>
    <xdr:cxnSp macro="">
      <xdr:nvCxnSpPr>
        <xdr:cNvPr id="806" name="直線コネクタ 805">
          <a:extLst>
            <a:ext uri="{FF2B5EF4-FFF2-40B4-BE49-F238E27FC236}">
              <a16:creationId xmlns:a16="http://schemas.microsoft.com/office/drawing/2014/main" id="{19EDC484-168E-4680-BF3C-DB0808247754}"/>
            </a:ext>
          </a:extLst>
        </xdr:cNvPr>
        <xdr:cNvCxnSpPr/>
      </xdr:nvCxnSpPr>
      <xdr:spPr>
        <a:xfrm flipV="1">
          <a:off x="19545300" y="10131272"/>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8B452B73-B4D1-42B7-8F5E-0ED02A22C53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4805E1EC-33FD-40FB-AF90-5DC3AF80411F}"/>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16028</xdr:rowOff>
    </xdr:from>
    <xdr:to>
      <xdr:col>102</xdr:col>
      <xdr:colOff>114300</xdr:colOff>
      <xdr:row>59</xdr:row>
      <xdr:rowOff>16332</xdr:rowOff>
    </xdr:to>
    <xdr:cxnSp macro="">
      <xdr:nvCxnSpPr>
        <xdr:cNvPr id="809" name="直線コネクタ 808">
          <a:extLst>
            <a:ext uri="{FF2B5EF4-FFF2-40B4-BE49-F238E27FC236}">
              <a16:creationId xmlns:a16="http://schemas.microsoft.com/office/drawing/2014/main" id="{CE0BD670-C5CA-43CC-B755-05C64868BE53}"/>
            </a:ext>
          </a:extLst>
        </xdr:cNvPr>
        <xdr:cNvCxnSpPr/>
      </xdr:nvCxnSpPr>
      <xdr:spPr>
        <a:xfrm flipV="1">
          <a:off x="18656300" y="1013157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73508</xdr:rowOff>
    </xdr:from>
    <xdr:to>
      <xdr:col>102</xdr:col>
      <xdr:colOff>165100</xdr:colOff>
      <xdr:row>59</xdr:row>
      <xdr:rowOff>3658</xdr:rowOff>
    </xdr:to>
    <xdr:sp macro="" textlink="">
      <xdr:nvSpPr>
        <xdr:cNvPr id="810" name="フローチャート: 判断 809">
          <a:extLst>
            <a:ext uri="{FF2B5EF4-FFF2-40B4-BE49-F238E27FC236}">
              <a16:creationId xmlns:a16="http://schemas.microsoft.com/office/drawing/2014/main" id="{BFD4681C-4338-4C26-BBA5-1B626B6FD071}"/>
            </a:ext>
          </a:extLst>
        </xdr:cNvPr>
        <xdr:cNvSpPr/>
      </xdr:nvSpPr>
      <xdr:spPr>
        <a:xfrm>
          <a:off x="19494500" y="1001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20185</xdr:rowOff>
    </xdr:from>
    <xdr:ext cx="469744" cy="259045"/>
    <xdr:sp macro="" textlink="">
      <xdr:nvSpPr>
        <xdr:cNvPr id="811" name="テキスト ボックス 810">
          <a:extLst>
            <a:ext uri="{FF2B5EF4-FFF2-40B4-BE49-F238E27FC236}">
              <a16:creationId xmlns:a16="http://schemas.microsoft.com/office/drawing/2014/main" id="{8F404792-375B-4D37-942E-9B1948A9BEE5}"/>
            </a:ext>
          </a:extLst>
        </xdr:cNvPr>
        <xdr:cNvSpPr txBox="1"/>
      </xdr:nvSpPr>
      <xdr:spPr>
        <a:xfrm>
          <a:off x="19310428" y="979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a:extLst>
            <a:ext uri="{FF2B5EF4-FFF2-40B4-BE49-F238E27FC236}">
              <a16:creationId xmlns:a16="http://schemas.microsoft.com/office/drawing/2014/main" id="{34BE76DC-99FB-49AF-B20C-011F8F5E1194}"/>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a:extLst>
            <a:ext uri="{FF2B5EF4-FFF2-40B4-BE49-F238E27FC236}">
              <a16:creationId xmlns:a16="http://schemas.microsoft.com/office/drawing/2014/main" id="{AE2476AA-5589-4758-8615-3ECD5345F3FC}"/>
            </a:ext>
          </a:extLst>
        </xdr:cNvPr>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6B8F0D16-16B8-4F3B-A577-A97B9C047EA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5E282E27-4F29-4A52-A044-8F625461CAE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C035508B-21E1-4BD8-8A3D-056FC864F61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81EA50C6-963E-4962-A22C-2D83CA214F2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85618B8F-C8A1-4928-A345-9D4F90FCC25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135687</xdr:rowOff>
    </xdr:from>
    <xdr:to>
      <xdr:col>116</xdr:col>
      <xdr:colOff>114300</xdr:colOff>
      <xdr:row>59</xdr:row>
      <xdr:rowOff>65837</xdr:rowOff>
    </xdr:to>
    <xdr:sp macro="" textlink="">
      <xdr:nvSpPr>
        <xdr:cNvPr id="819" name="楕円 818">
          <a:extLst>
            <a:ext uri="{FF2B5EF4-FFF2-40B4-BE49-F238E27FC236}">
              <a16:creationId xmlns:a16="http://schemas.microsoft.com/office/drawing/2014/main" id="{FBA5D544-A1C5-434B-8278-5E642DF34E77}"/>
            </a:ext>
          </a:extLst>
        </xdr:cNvPr>
        <xdr:cNvSpPr/>
      </xdr:nvSpPr>
      <xdr:spPr>
        <a:xfrm>
          <a:off x="22110700" y="10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50614</xdr:rowOff>
    </xdr:from>
    <xdr:ext cx="378565" cy="259045"/>
    <xdr:sp macro="" textlink="">
      <xdr:nvSpPr>
        <xdr:cNvPr id="820" name="貸付金該当値テキスト">
          <a:extLst>
            <a:ext uri="{FF2B5EF4-FFF2-40B4-BE49-F238E27FC236}">
              <a16:creationId xmlns:a16="http://schemas.microsoft.com/office/drawing/2014/main" id="{FD1527F5-7218-4034-AF12-5D407A0FD842}"/>
            </a:ext>
          </a:extLst>
        </xdr:cNvPr>
        <xdr:cNvSpPr txBox="1"/>
      </xdr:nvSpPr>
      <xdr:spPr>
        <a:xfrm>
          <a:off x="22212300" y="9994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136068</xdr:rowOff>
    </xdr:from>
    <xdr:to>
      <xdr:col>112</xdr:col>
      <xdr:colOff>38100</xdr:colOff>
      <xdr:row>59</xdr:row>
      <xdr:rowOff>66218</xdr:rowOff>
    </xdr:to>
    <xdr:sp macro="" textlink="">
      <xdr:nvSpPr>
        <xdr:cNvPr id="821" name="楕円 820">
          <a:extLst>
            <a:ext uri="{FF2B5EF4-FFF2-40B4-BE49-F238E27FC236}">
              <a16:creationId xmlns:a16="http://schemas.microsoft.com/office/drawing/2014/main" id="{FD7A476B-3FE8-4CBF-890F-2D9695BF7FC9}"/>
            </a:ext>
          </a:extLst>
        </xdr:cNvPr>
        <xdr:cNvSpPr/>
      </xdr:nvSpPr>
      <xdr:spPr>
        <a:xfrm>
          <a:off x="21272500" y="100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57345</xdr:rowOff>
    </xdr:from>
    <xdr:ext cx="378565" cy="259045"/>
    <xdr:sp macro="" textlink="">
      <xdr:nvSpPr>
        <xdr:cNvPr id="822" name="テキスト ボックス 821">
          <a:extLst>
            <a:ext uri="{FF2B5EF4-FFF2-40B4-BE49-F238E27FC236}">
              <a16:creationId xmlns:a16="http://schemas.microsoft.com/office/drawing/2014/main" id="{58CB52D1-148D-4C49-AFC6-E38276BC3DE3}"/>
            </a:ext>
          </a:extLst>
        </xdr:cNvPr>
        <xdr:cNvSpPr txBox="1"/>
      </xdr:nvSpPr>
      <xdr:spPr>
        <a:xfrm>
          <a:off x="21134017" y="1017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136372</xdr:rowOff>
    </xdr:from>
    <xdr:to>
      <xdr:col>107</xdr:col>
      <xdr:colOff>101600</xdr:colOff>
      <xdr:row>59</xdr:row>
      <xdr:rowOff>66522</xdr:rowOff>
    </xdr:to>
    <xdr:sp macro="" textlink="">
      <xdr:nvSpPr>
        <xdr:cNvPr id="823" name="楕円 822">
          <a:extLst>
            <a:ext uri="{FF2B5EF4-FFF2-40B4-BE49-F238E27FC236}">
              <a16:creationId xmlns:a16="http://schemas.microsoft.com/office/drawing/2014/main" id="{5065BBD6-4BF7-42C0-8AC6-43E919F3BC82}"/>
            </a:ext>
          </a:extLst>
        </xdr:cNvPr>
        <xdr:cNvSpPr/>
      </xdr:nvSpPr>
      <xdr:spPr>
        <a:xfrm>
          <a:off x="203835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57649</xdr:rowOff>
    </xdr:from>
    <xdr:ext cx="378565" cy="259045"/>
    <xdr:sp macro="" textlink="">
      <xdr:nvSpPr>
        <xdr:cNvPr id="824" name="テキスト ボックス 823">
          <a:extLst>
            <a:ext uri="{FF2B5EF4-FFF2-40B4-BE49-F238E27FC236}">
              <a16:creationId xmlns:a16="http://schemas.microsoft.com/office/drawing/2014/main" id="{1A68A41A-59D5-492B-A5A6-BBFC42EFA6F5}"/>
            </a:ext>
          </a:extLst>
        </xdr:cNvPr>
        <xdr:cNvSpPr txBox="1"/>
      </xdr:nvSpPr>
      <xdr:spPr>
        <a:xfrm>
          <a:off x="20245017" y="1017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136678</xdr:rowOff>
    </xdr:from>
    <xdr:to>
      <xdr:col>102</xdr:col>
      <xdr:colOff>165100</xdr:colOff>
      <xdr:row>59</xdr:row>
      <xdr:rowOff>66828</xdr:rowOff>
    </xdr:to>
    <xdr:sp macro="" textlink="">
      <xdr:nvSpPr>
        <xdr:cNvPr id="825" name="楕円 824">
          <a:extLst>
            <a:ext uri="{FF2B5EF4-FFF2-40B4-BE49-F238E27FC236}">
              <a16:creationId xmlns:a16="http://schemas.microsoft.com/office/drawing/2014/main" id="{27192C6A-6A15-4577-A738-6D39EA3B071F}"/>
            </a:ext>
          </a:extLst>
        </xdr:cNvPr>
        <xdr:cNvSpPr/>
      </xdr:nvSpPr>
      <xdr:spPr>
        <a:xfrm>
          <a:off x="19494500" y="100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57955</xdr:rowOff>
    </xdr:from>
    <xdr:ext cx="378565" cy="259045"/>
    <xdr:sp macro="" textlink="">
      <xdr:nvSpPr>
        <xdr:cNvPr id="826" name="テキスト ボックス 825">
          <a:extLst>
            <a:ext uri="{FF2B5EF4-FFF2-40B4-BE49-F238E27FC236}">
              <a16:creationId xmlns:a16="http://schemas.microsoft.com/office/drawing/2014/main" id="{9E05DC79-EF06-4A1D-8338-E7A505C787B5}"/>
            </a:ext>
          </a:extLst>
        </xdr:cNvPr>
        <xdr:cNvSpPr txBox="1"/>
      </xdr:nvSpPr>
      <xdr:spPr>
        <a:xfrm>
          <a:off x="19356017" y="1017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136982</xdr:rowOff>
    </xdr:from>
    <xdr:to>
      <xdr:col>98</xdr:col>
      <xdr:colOff>38100</xdr:colOff>
      <xdr:row>59</xdr:row>
      <xdr:rowOff>67132</xdr:rowOff>
    </xdr:to>
    <xdr:sp macro="" textlink="">
      <xdr:nvSpPr>
        <xdr:cNvPr id="827" name="楕円 826">
          <a:extLst>
            <a:ext uri="{FF2B5EF4-FFF2-40B4-BE49-F238E27FC236}">
              <a16:creationId xmlns:a16="http://schemas.microsoft.com/office/drawing/2014/main" id="{2AD3056D-62A9-4D81-8FB3-B02374977EB8}"/>
            </a:ext>
          </a:extLst>
        </xdr:cNvPr>
        <xdr:cNvSpPr/>
      </xdr:nvSpPr>
      <xdr:spPr>
        <a:xfrm>
          <a:off x="18605500" y="100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58259</xdr:rowOff>
    </xdr:from>
    <xdr:ext cx="378565" cy="259045"/>
    <xdr:sp macro="" textlink="">
      <xdr:nvSpPr>
        <xdr:cNvPr id="828" name="テキスト ボックス 827">
          <a:extLst>
            <a:ext uri="{FF2B5EF4-FFF2-40B4-BE49-F238E27FC236}">
              <a16:creationId xmlns:a16="http://schemas.microsoft.com/office/drawing/2014/main" id="{6BDFA5AB-FE35-4F7E-9A9F-CD21AB97E70D}"/>
            </a:ext>
          </a:extLst>
        </xdr:cNvPr>
        <xdr:cNvSpPr txBox="1"/>
      </xdr:nvSpPr>
      <xdr:spPr>
        <a:xfrm>
          <a:off x="18467017" y="1017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62991886-6068-49EA-8AAF-4C0342D8B15C}"/>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44E58B3A-D297-47EA-89E1-0CC709BD38A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DE877181-3619-4711-A88F-6E4762626464}"/>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B7720757-6CF7-4D8F-BFB6-5B382578D33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B616D69-BE37-4912-9589-25DDAF5F5C49}"/>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4F06C3D8-A847-4BE2-9A35-BC9C4E0C82DA}"/>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5C6D86D5-AFDF-48B6-9E01-ED197002A58F}"/>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671F77DB-4883-4D34-BC03-FA5D538321C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57CE8A7F-E8A0-422E-A75D-33FB12B23737}"/>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9995F9AB-3975-4BFF-AC0B-8613B72D2D1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2BEF23DC-858B-432B-B655-82AFA4922871}"/>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8AE45084-35FE-4825-8734-C67E709377D9}"/>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260286C-A837-458B-9E71-56C2D38DEEC3}"/>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8327C75-3B56-4CE8-8FB2-24B7F05D41A4}"/>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B45863A6-3FA5-416D-8B39-F82786CAE9B1}"/>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81335AE9-9E05-4FEC-A897-BD661A9889E1}"/>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5C45B91-DF23-4AB3-ACE7-D32FAD07C53C}"/>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35B9E150-9EA6-4568-8BA7-E6DF1AB61B22}"/>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63504E5-36BF-4134-BB47-F59842C6E6ED}"/>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580B8954-9AF9-4E41-97D4-8256A3E76F4A}"/>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ACC8DE4B-08F5-4B79-BA13-8C531C1AAB22}"/>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6A50546F-D3EC-4D90-B121-8D90E37FB322}"/>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A54CA9B1-70B6-4E50-915B-00FFD3145D7B}"/>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D0F2DA95-DBA7-47A2-B98F-E46838205B3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6DE84779-32A2-43EB-A13F-2CACBBDCF71C}"/>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3B4B2EA4-A290-440B-8B73-2BB9DFB28EDD}"/>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9D6DB970-AE04-4505-86BA-415D21B34459}"/>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E9E3EC7F-8596-4430-B5ED-3B9254CF03D4}"/>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E57180CD-0C00-4C9A-87D0-E83C0306CD97}"/>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96438</xdr:rowOff>
    </xdr:from>
    <xdr:to>
      <xdr:col>116</xdr:col>
      <xdr:colOff>63500</xdr:colOff>
      <xdr:row>76</xdr:row>
      <xdr:rowOff>119583</xdr:rowOff>
    </xdr:to>
    <xdr:cxnSp macro="">
      <xdr:nvCxnSpPr>
        <xdr:cNvPr id="858" name="直線コネクタ 857">
          <a:extLst>
            <a:ext uri="{FF2B5EF4-FFF2-40B4-BE49-F238E27FC236}">
              <a16:creationId xmlns:a16="http://schemas.microsoft.com/office/drawing/2014/main" id="{06EEBC25-FE9B-4D6E-A842-D1CA7DB4CBFB}"/>
            </a:ext>
          </a:extLst>
        </xdr:cNvPr>
        <xdr:cNvCxnSpPr/>
      </xdr:nvCxnSpPr>
      <xdr:spPr>
        <a:xfrm>
          <a:off x="21323300" y="13126638"/>
          <a:ext cx="8382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a:extLst>
            <a:ext uri="{FF2B5EF4-FFF2-40B4-BE49-F238E27FC236}">
              <a16:creationId xmlns:a16="http://schemas.microsoft.com/office/drawing/2014/main" id="{47EABAC7-91B9-4CC1-9E23-E51435777B7C}"/>
            </a:ext>
          </a:extLst>
        </xdr:cNvPr>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667F37EC-55AF-4589-8709-C9FE60F12DE5}"/>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96438</xdr:rowOff>
    </xdr:from>
    <xdr:to>
      <xdr:col>111</xdr:col>
      <xdr:colOff>177800</xdr:colOff>
      <xdr:row>76</xdr:row>
      <xdr:rowOff>108038</xdr:rowOff>
    </xdr:to>
    <xdr:cxnSp macro="">
      <xdr:nvCxnSpPr>
        <xdr:cNvPr id="861" name="直線コネクタ 860">
          <a:extLst>
            <a:ext uri="{FF2B5EF4-FFF2-40B4-BE49-F238E27FC236}">
              <a16:creationId xmlns:a16="http://schemas.microsoft.com/office/drawing/2014/main" id="{818340F8-711D-48F9-9A8D-E46A6ACEA57A}"/>
            </a:ext>
          </a:extLst>
        </xdr:cNvPr>
        <xdr:cNvCxnSpPr/>
      </xdr:nvCxnSpPr>
      <xdr:spPr>
        <a:xfrm flipV="1">
          <a:off x="20434300" y="13126638"/>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EA036B36-07C5-4927-AAB3-8143E5AA26CC}"/>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A6490AB5-57F9-4CB3-BABF-DBC5F235BD83}"/>
            </a:ext>
          </a:extLst>
        </xdr:cNvPr>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108038</xdr:rowOff>
    </xdr:from>
    <xdr:to>
      <xdr:col>107</xdr:col>
      <xdr:colOff>50800</xdr:colOff>
      <xdr:row>76</xdr:row>
      <xdr:rowOff>117469</xdr:rowOff>
    </xdr:to>
    <xdr:cxnSp macro="">
      <xdr:nvCxnSpPr>
        <xdr:cNvPr id="864" name="直線コネクタ 863">
          <a:extLst>
            <a:ext uri="{FF2B5EF4-FFF2-40B4-BE49-F238E27FC236}">
              <a16:creationId xmlns:a16="http://schemas.microsoft.com/office/drawing/2014/main" id="{CCBDC6A3-2005-4659-A20D-A48B172AAE7A}"/>
            </a:ext>
          </a:extLst>
        </xdr:cNvPr>
        <xdr:cNvCxnSpPr/>
      </xdr:nvCxnSpPr>
      <xdr:spPr>
        <a:xfrm flipV="1">
          <a:off x="19545300" y="13138238"/>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2DA7519-E5DD-42DC-AEC4-4E0FB4686CDF}"/>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id="{B90E1A55-24D9-40BC-B36F-7EBA2DFCC325}"/>
            </a:ext>
          </a:extLst>
        </xdr:cNvPr>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117469</xdr:rowOff>
    </xdr:from>
    <xdr:to>
      <xdr:col>102</xdr:col>
      <xdr:colOff>114300</xdr:colOff>
      <xdr:row>76</xdr:row>
      <xdr:rowOff>149073</xdr:rowOff>
    </xdr:to>
    <xdr:cxnSp macro="">
      <xdr:nvCxnSpPr>
        <xdr:cNvPr id="867" name="直線コネクタ 866">
          <a:extLst>
            <a:ext uri="{FF2B5EF4-FFF2-40B4-BE49-F238E27FC236}">
              <a16:creationId xmlns:a16="http://schemas.microsoft.com/office/drawing/2014/main" id="{E5727C6A-8664-41EE-9272-31FC78F0D5E6}"/>
            </a:ext>
          </a:extLst>
        </xdr:cNvPr>
        <xdr:cNvCxnSpPr/>
      </xdr:nvCxnSpPr>
      <xdr:spPr>
        <a:xfrm flipV="1">
          <a:off x="18656300" y="13147669"/>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84595</xdr:rowOff>
    </xdr:from>
    <xdr:to>
      <xdr:col>102</xdr:col>
      <xdr:colOff>165100</xdr:colOff>
      <xdr:row>77</xdr:row>
      <xdr:rowOff>14745</xdr:rowOff>
    </xdr:to>
    <xdr:sp macro="" textlink="">
      <xdr:nvSpPr>
        <xdr:cNvPr id="868" name="フローチャート: 判断 867">
          <a:extLst>
            <a:ext uri="{FF2B5EF4-FFF2-40B4-BE49-F238E27FC236}">
              <a16:creationId xmlns:a16="http://schemas.microsoft.com/office/drawing/2014/main" id="{343D5093-120F-4BED-89BB-0F508B00E5B9}"/>
            </a:ext>
          </a:extLst>
        </xdr:cNvPr>
        <xdr:cNvSpPr/>
      </xdr:nvSpPr>
      <xdr:spPr>
        <a:xfrm>
          <a:off x="19494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5872</xdr:rowOff>
    </xdr:from>
    <xdr:ext cx="534377" cy="259045"/>
    <xdr:sp macro="" textlink="">
      <xdr:nvSpPr>
        <xdr:cNvPr id="869" name="テキスト ボックス 868">
          <a:extLst>
            <a:ext uri="{FF2B5EF4-FFF2-40B4-BE49-F238E27FC236}">
              <a16:creationId xmlns:a16="http://schemas.microsoft.com/office/drawing/2014/main" id="{3665DF82-3E60-4EFB-BF82-7AC080EE620D}"/>
            </a:ext>
          </a:extLst>
        </xdr:cNvPr>
        <xdr:cNvSpPr txBox="1"/>
      </xdr:nvSpPr>
      <xdr:spPr>
        <a:xfrm>
          <a:off x="19278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a:extLst>
            <a:ext uri="{FF2B5EF4-FFF2-40B4-BE49-F238E27FC236}">
              <a16:creationId xmlns:a16="http://schemas.microsoft.com/office/drawing/2014/main" id="{AE66D7C9-C57A-4A46-9BD2-6579D3EA04D6}"/>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a:extLst>
            <a:ext uri="{FF2B5EF4-FFF2-40B4-BE49-F238E27FC236}">
              <a16:creationId xmlns:a16="http://schemas.microsoft.com/office/drawing/2014/main" id="{77B47821-D814-4061-B581-E9C09670CA04}"/>
            </a:ext>
          </a:extLst>
        </xdr:cNvPr>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D5CD1EC9-A52F-490A-8C77-D089961C871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15D73399-1B3A-4BC5-8DB7-882B1B5FCB13}"/>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71D83D33-A852-4A89-86D1-1BED4545ECB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8985D651-65DF-4608-8E71-49E68F57D92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5BF833A6-310A-4690-A585-7BC5AA695631}"/>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68783</xdr:rowOff>
    </xdr:from>
    <xdr:to>
      <xdr:col>116</xdr:col>
      <xdr:colOff>114300</xdr:colOff>
      <xdr:row>76</xdr:row>
      <xdr:rowOff>170383</xdr:rowOff>
    </xdr:to>
    <xdr:sp macro="" textlink="">
      <xdr:nvSpPr>
        <xdr:cNvPr id="877" name="楕円 876">
          <a:extLst>
            <a:ext uri="{FF2B5EF4-FFF2-40B4-BE49-F238E27FC236}">
              <a16:creationId xmlns:a16="http://schemas.microsoft.com/office/drawing/2014/main" id="{A8105EBF-62A8-417A-B994-6D68037DDE9A}"/>
            </a:ext>
          </a:extLst>
        </xdr:cNvPr>
        <xdr:cNvSpPr/>
      </xdr:nvSpPr>
      <xdr:spPr>
        <a:xfrm>
          <a:off x="221107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47210</xdr:rowOff>
    </xdr:from>
    <xdr:ext cx="534377" cy="259045"/>
    <xdr:sp macro="" textlink="">
      <xdr:nvSpPr>
        <xdr:cNvPr id="878" name="繰出金該当値テキスト">
          <a:extLst>
            <a:ext uri="{FF2B5EF4-FFF2-40B4-BE49-F238E27FC236}">
              <a16:creationId xmlns:a16="http://schemas.microsoft.com/office/drawing/2014/main" id="{D6AAE89F-C558-4065-9AE0-28301B33C2AC}"/>
            </a:ext>
          </a:extLst>
        </xdr:cNvPr>
        <xdr:cNvSpPr txBox="1"/>
      </xdr:nvSpPr>
      <xdr:spPr>
        <a:xfrm>
          <a:off x="22212300"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45638</xdr:rowOff>
    </xdr:from>
    <xdr:to>
      <xdr:col>112</xdr:col>
      <xdr:colOff>38100</xdr:colOff>
      <xdr:row>76</xdr:row>
      <xdr:rowOff>147238</xdr:rowOff>
    </xdr:to>
    <xdr:sp macro="" textlink="">
      <xdr:nvSpPr>
        <xdr:cNvPr id="879" name="楕円 878">
          <a:extLst>
            <a:ext uri="{FF2B5EF4-FFF2-40B4-BE49-F238E27FC236}">
              <a16:creationId xmlns:a16="http://schemas.microsoft.com/office/drawing/2014/main" id="{4C0FC00E-B866-48C1-AF8F-96ECF162DD0D}"/>
            </a:ext>
          </a:extLst>
        </xdr:cNvPr>
        <xdr:cNvSpPr/>
      </xdr:nvSpPr>
      <xdr:spPr>
        <a:xfrm>
          <a:off x="21272500" y="130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138365</xdr:rowOff>
    </xdr:from>
    <xdr:ext cx="534377" cy="259045"/>
    <xdr:sp macro="" textlink="">
      <xdr:nvSpPr>
        <xdr:cNvPr id="880" name="テキスト ボックス 879">
          <a:extLst>
            <a:ext uri="{FF2B5EF4-FFF2-40B4-BE49-F238E27FC236}">
              <a16:creationId xmlns:a16="http://schemas.microsoft.com/office/drawing/2014/main" id="{190158D6-7573-4E7C-A547-6BC74CA627F3}"/>
            </a:ext>
          </a:extLst>
        </xdr:cNvPr>
        <xdr:cNvSpPr txBox="1"/>
      </xdr:nvSpPr>
      <xdr:spPr>
        <a:xfrm>
          <a:off x="21056111" y="131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57238</xdr:rowOff>
    </xdr:from>
    <xdr:to>
      <xdr:col>107</xdr:col>
      <xdr:colOff>101600</xdr:colOff>
      <xdr:row>76</xdr:row>
      <xdr:rowOff>158838</xdr:rowOff>
    </xdr:to>
    <xdr:sp macro="" textlink="">
      <xdr:nvSpPr>
        <xdr:cNvPr id="881" name="楕円 880">
          <a:extLst>
            <a:ext uri="{FF2B5EF4-FFF2-40B4-BE49-F238E27FC236}">
              <a16:creationId xmlns:a16="http://schemas.microsoft.com/office/drawing/2014/main" id="{F73AF4F0-F02C-47CD-83E2-DAB1A5F4C992}"/>
            </a:ext>
          </a:extLst>
        </xdr:cNvPr>
        <xdr:cNvSpPr/>
      </xdr:nvSpPr>
      <xdr:spPr>
        <a:xfrm>
          <a:off x="203835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149965</xdr:rowOff>
    </xdr:from>
    <xdr:ext cx="534377" cy="259045"/>
    <xdr:sp macro="" textlink="">
      <xdr:nvSpPr>
        <xdr:cNvPr id="882" name="テキスト ボックス 881">
          <a:extLst>
            <a:ext uri="{FF2B5EF4-FFF2-40B4-BE49-F238E27FC236}">
              <a16:creationId xmlns:a16="http://schemas.microsoft.com/office/drawing/2014/main" id="{D2AD0A89-3D72-4051-AF4E-7E3B1309CFB2}"/>
            </a:ext>
          </a:extLst>
        </xdr:cNvPr>
        <xdr:cNvSpPr txBox="1"/>
      </xdr:nvSpPr>
      <xdr:spPr>
        <a:xfrm>
          <a:off x="2016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66669</xdr:rowOff>
    </xdr:from>
    <xdr:to>
      <xdr:col>102</xdr:col>
      <xdr:colOff>165100</xdr:colOff>
      <xdr:row>76</xdr:row>
      <xdr:rowOff>168269</xdr:rowOff>
    </xdr:to>
    <xdr:sp macro="" textlink="">
      <xdr:nvSpPr>
        <xdr:cNvPr id="883" name="楕円 882">
          <a:extLst>
            <a:ext uri="{FF2B5EF4-FFF2-40B4-BE49-F238E27FC236}">
              <a16:creationId xmlns:a16="http://schemas.microsoft.com/office/drawing/2014/main" id="{5C2FAA2F-87C8-4D1A-9DA7-0BE75FA143CF}"/>
            </a:ext>
          </a:extLst>
        </xdr:cNvPr>
        <xdr:cNvSpPr/>
      </xdr:nvSpPr>
      <xdr:spPr>
        <a:xfrm>
          <a:off x="19494500" y="130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13346</xdr:rowOff>
    </xdr:from>
    <xdr:ext cx="534377" cy="259045"/>
    <xdr:sp macro="" textlink="">
      <xdr:nvSpPr>
        <xdr:cNvPr id="884" name="テキスト ボックス 883">
          <a:extLst>
            <a:ext uri="{FF2B5EF4-FFF2-40B4-BE49-F238E27FC236}">
              <a16:creationId xmlns:a16="http://schemas.microsoft.com/office/drawing/2014/main" id="{D72BA65B-E62B-47AA-BE61-7F76F4B7E363}"/>
            </a:ext>
          </a:extLst>
        </xdr:cNvPr>
        <xdr:cNvSpPr txBox="1"/>
      </xdr:nvSpPr>
      <xdr:spPr>
        <a:xfrm>
          <a:off x="19278111" y="128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98273</xdr:rowOff>
    </xdr:from>
    <xdr:to>
      <xdr:col>98</xdr:col>
      <xdr:colOff>38100</xdr:colOff>
      <xdr:row>77</xdr:row>
      <xdr:rowOff>28423</xdr:rowOff>
    </xdr:to>
    <xdr:sp macro="" textlink="">
      <xdr:nvSpPr>
        <xdr:cNvPr id="885" name="楕円 884">
          <a:extLst>
            <a:ext uri="{FF2B5EF4-FFF2-40B4-BE49-F238E27FC236}">
              <a16:creationId xmlns:a16="http://schemas.microsoft.com/office/drawing/2014/main" id="{8F687E32-E5F2-4151-8FA9-1BF730F2BAFE}"/>
            </a:ext>
          </a:extLst>
        </xdr:cNvPr>
        <xdr:cNvSpPr/>
      </xdr:nvSpPr>
      <xdr:spPr>
        <a:xfrm>
          <a:off x="18605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19550</xdr:rowOff>
    </xdr:from>
    <xdr:ext cx="534377" cy="259045"/>
    <xdr:sp macro="" textlink="">
      <xdr:nvSpPr>
        <xdr:cNvPr id="886" name="テキスト ボックス 885">
          <a:extLst>
            <a:ext uri="{FF2B5EF4-FFF2-40B4-BE49-F238E27FC236}">
              <a16:creationId xmlns:a16="http://schemas.microsoft.com/office/drawing/2014/main" id="{76B8A29F-AED4-4451-BD6A-D8E7C390C96E}"/>
            </a:ext>
          </a:extLst>
        </xdr:cNvPr>
        <xdr:cNvSpPr txBox="1"/>
      </xdr:nvSpPr>
      <xdr:spPr>
        <a:xfrm>
          <a:off x="18389111" y="132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2A3C463D-EF1B-4C9A-8F3B-5C3908B00C8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C40ED2EA-E0B7-439A-B8E9-9E3977A238D9}"/>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EE739587-6870-4E16-A8C3-359AB47FF91A}"/>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6195ED77-7EA9-46A3-86A9-659D2F0AD3E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870864A1-B9EA-45D3-820F-544FB9C090F4}"/>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A8F6525B-72E3-4400-8F9C-562F3AD4EFE4}"/>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CFE2541-4A96-4C76-8F7B-2327D282231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C3B55F20-C194-4102-98D6-43BCF449AE93}"/>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6E347382-3E5A-42AA-907A-4550A70C7234}"/>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26C05A29-D3C9-4658-9C8E-9F9504783C3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699AA330-F6DC-4FC1-AEE0-C3E52E426359}"/>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44432EC4-AB29-48BF-B4AE-BF44EA9A16D8}"/>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E7EFF297-CF83-49BD-BB8D-1B29B0F8EF7F}"/>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45F2CFA9-50CB-4BC7-8296-9FC719C7C1D4}"/>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B9B0FAEA-F72D-4D44-BFF2-5524A4126E8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7E72DEB-906F-452D-A02B-8C16EE1BA55A}"/>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DB862D3C-7B6D-4193-A297-04091F5500E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6598565F-88DE-4DBC-A031-0B0EA00882A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15615A4D-9F27-4087-9568-A7DA9AD3B342}"/>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444872B3-B6E4-4139-A370-5755CBA2C41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2965F0D0-4B25-4C27-8771-8B98E281222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2D3625D0-3EF2-4C6F-98EC-DDDD950CB59E}"/>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2872861-9F71-4364-B021-94F75B793B8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C06CA338-61EE-45A5-AB1E-203E4B13581B}"/>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B62074-6B9D-40C3-90F8-4DD3D99B2418}"/>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8606841-BD22-422C-81FB-7AC6E4610E0F}"/>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848141C8-D631-4A21-B14B-ACD3375723EF}"/>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A58D3AD-77D8-45EC-A33F-85D1DDDF3DDD}"/>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FC23CD51-4E54-4DF5-AFBD-F818940AAC4A}"/>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C0DE2B81-E214-4D29-9EC4-EA95A683F74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CBE6F4B6-6E57-4EEC-8398-FD09E74BE565}"/>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D2130223-87A5-4C1C-AB01-6966B6F71C16}"/>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FCFA1234-581D-4804-B7B2-7A1D1F8EC54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FED9F9B-906A-43A7-9453-2D2540BABA8E}"/>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D8D3B882-2DC3-43AC-BB17-CA1EEC85036A}"/>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EBD3DDEE-1B62-438F-A483-56258BB7362F}"/>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FEEFC8B9-A497-46A0-BFE3-6F184F19663D}"/>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BD3FF405-CC68-408F-92D4-0A54E868F10B}"/>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8878CDBF-8D9C-4E1C-BEB5-C429586920F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F1A3AA79-1920-4BE5-8E86-18D1FADAEDE1}"/>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290CC763-0215-4707-AE1A-024F02C2A72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695791EB-7351-46F3-A315-FA921D23F0BD}"/>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178EE235-CE29-48B4-97E7-C10F78730EF2}"/>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91907C28-9E7B-45E9-BE1A-E080A5320F73}"/>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9F71A1BC-212D-487F-AA1E-0CE110A8593A}"/>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E44B7176-CAD8-42B8-ACC0-995A3E37483E}"/>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C05128C8-4B67-4771-A57E-8B305ED0B5B9}"/>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1AA66EFD-9D00-44B3-B9F7-1D7FD813A81F}"/>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EA7A1AE3-90A1-4873-B309-741F9CC11B73}"/>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43002535-9CE2-4C6E-9805-B340116FAF0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5B8E40BD-C4E0-49E0-B7FC-34DB481BB3B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7CBF07FB-C1A6-47A6-990F-7D7BA811840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及び扶助費以外の項目において類似団体平均を下回ってる状況である。当町は、類似団体グループ内では人口規模が大きいことから、人口一人当たりのコストでは比較的低い値に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が類似団体平均を大きく上回り、昨年度と比較しても増加しているが、これは昨年度まで物件費等に計上していた維持管理費を見直しにより維持補修費に計上したことが大きな要因である。また、老朽化した施設を多く保有していることから、修繕費用が増加している。今後の動向に注視するとともに、住民ニーズを的確に把握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昨年度と比較して減少しているものの経常的な支出は増加している。社会保障費対象者の自然増による地方負担の増加は避けられないものの、今後も独自の健康増進策や介護予防への取組みなどにより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DF106B-1380-41E4-8D07-D3083438DE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3798292-E578-4771-8550-9FBD800CD03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BD9C8A0-B25F-4B25-91AE-622863613D2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D511D18-B91B-4A8A-82FF-17A544EF9DD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6BD247-3884-442A-B397-ECAF1AA7424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195072-BE56-4766-9A8B-07A51F5AC4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0C278B-CB1A-423C-BCC0-2201ACC282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13D073-0B3F-4064-94C5-A5806D87A6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0BC751-8B67-40F0-A3CE-E85A597C03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FE1C0BB-3794-4B41-A97D-E6A7EC4DD6F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33,711
33,204
64.25
11,510,452
11,023,252
414,422
7,298,768
9,725,546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E554DF-07E4-4420-BC31-43529B30AF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55AA13-B3F1-49A0-96DF-9E5B03FC5B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113675-6885-47CF-9C57-696462D35A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ECAAF4-5371-495F-8888-27DAA552C2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2A24FF-9A98-4CA1-84DD-0237CDC070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C16B3CB-79A7-4BCF-85D7-3613C7188D1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5E06C9D-D6BA-461F-AAD1-A65CB86D538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C5F55AA-D853-413C-9180-BC7D102F8EB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2F59990-0245-487A-A118-532EA324884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BE24DA-EFC6-4A0D-A579-5808214BFA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3BB9076-A328-4ACA-8A1A-6685B10DE04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F0929BD-8143-4FDC-98BD-497FDCF7E52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B21F20C-63C4-429B-8B8E-49209D7BD85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6AAFCB6-F0A1-4898-99C1-538869761F0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D7E67E-7FFA-435F-8CC3-35FD22865D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89BF2CE-46C4-4D92-8EFB-C897C7DFACF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9D0436-BBD2-46D2-AFCC-5E93C04BBB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E22A565-71EC-43DF-9A1A-854D6612375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DB87B3C-60B2-40AB-92CB-21248798D42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D824518C-E526-4A25-A5DC-9AE7178918B1}"/>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B0E1A91-5B69-4A40-8644-4E3CD08B9AC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4AC22D1-9B19-45A3-91B3-EBDB53F8D6A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32CFE01-9E48-48EC-8FDD-B6F3144FD71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1C0173B-6A09-4373-B48E-F6831AAF57F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40790B9-70AF-43FE-B006-D4D977188E6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50EAE5E-9D6E-4A3A-937E-E79627EB082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85A02A4-38C1-4149-ACA7-F9B82FB9C3E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6BEA511-1465-4E51-98F3-7EE6C54FBB7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CB0EBEB-9B6F-434A-8C45-6BE8D5536BA9}"/>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FD2BFB0-D616-41C7-849E-AFB040E9CA2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380FCAD-DD6B-4BB3-AD06-B1B3994461F8}"/>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E38F433D-C330-4CDA-865B-83AC5A09F1BF}"/>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90404709-2293-42D7-A82A-731A8FC8F884}"/>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55889AFA-8B76-4713-AAFF-5DF1EC50877F}"/>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43DC7870-9428-4F6C-BA4A-C6E70EDEB26D}"/>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8135E54C-B635-4967-A16F-1728C9129041}"/>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58CF2497-0669-4D16-AB32-0FACE99714AF}"/>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50EA9587-F66A-42BF-A324-D95002662F44}"/>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3ECDF7A3-0580-45BF-9F80-367BC6C68569}"/>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416DFBE6-DC66-4509-9258-2E042112BCE7}"/>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92BF3397-5E02-424D-8C9A-FE00323DFDB4}"/>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1DD22013-354F-4890-8AD0-70868CC5FFAD}"/>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B1FC7AB1-0D1B-4EB2-B660-FA5157DF5877}"/>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E3870E76-6ABB-41B7-9BA4-29E1924F8D3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B1C4072C-F10C-4FA6-AE62-4C7F7D8D067D}"/>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43259D77-9A17-45A6-89E6-8989C800036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2D58816D-112B-45F9-A5DF-AC77C03EDD2A}"/>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82CAE55A-ADCF-4F6B-AF3C-A9426E32B6CD}"/>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B4EF09A1-A943-45C0-A17D-2390A0EEE2BE}"/>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5AE42C85-3A17-4BF5-B9F4-B794093A1D13}"/>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12156B1B-B844-49FC-B1C8-971C51337935}"/>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98552</xdr:rowOff>
    </xdr:from>
    <xdr:to>
      <xdr:col>24</xdr:col>
      <xdr:colOff>63500</xdr:colOff>
      <xdr:row>36</xdr:row>
      <xdr:rowOff>102798</xdr:rowOff>
    </xdr:to>
    <xdr:cxnSp macro="">
      <xdr:nvCxnSpPr>
        <xdr:cNvPr id="63" name="直線コネクタ 62">
          <a:extLst>
            <a:ext uri="{FF2B5EF4-FFF2-40B4-BE49-F238E27FC236}">
              <a16:creationId xmlns:a16="http://schemas.microsoft.com/office/drawing/2014/main" id="{A6A4EAC4-A1B9-4236-8C37-3A756497F07D}"/>
            </a:ext>
          </a:extLst>
        </xdr:cNvPr>
        <xdr:cNvCxnSpPr/>
      </xdr:nvCxnSpPr>
      <xdr:spPr>
        <a:xfrm>
          <a:off x="3797300" y="6099302"/>
          <a:ext cx="838200" cy="1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a:extLst>
            <a:ext uri="{FF2B5EF4-FFF2-40B4-BE49-F238E27FC236}">
              <a16:creationId xmlns:a16="http://schemas.microsoft.com/office/drawing/2014/main" id="{21667A15-6CF4-4AA5-B5FF-51375929896B}"/>
            </a:ext>
          </a:extLst>
        </xdr:cNvPr>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AC26C404-7F1D-4EDE-804E-02D603AAE4AA}"/>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98552</xdr:rowOff>
    </xdr:from>
    <xdr:to>
      <xdr:col>19</xdr:col>
      <xdr:colOff>177800</xdr:colOff>
      <xdr:row>36</xdr:row>
      <xdr:rowOff>162234</xdr:rowOff>
    </xdr:to>
    <xdr:cxnSp macro="">
      <xdr:nvCxnSpPr>
        <xdr:cNvPr id="66" name="直線コネクタ 65">
          <a:extLst>
            <a:ext uri="{FF2B5EF4-FFF2-40B4-BE49-F238E27FC236}">
              <a16:creationId xmlns:a16="http://schemas.microsoft.com/office/drawing/2014/main" id="{9B28FD37-BB25-4C79-8CCA-12DBAF5B61B9}"/>
            </a:ext>
          </a:extLst>
        </xdr:cNvPr>
        <xdr:cNvCxnSpPr/>
      </xdr:nvCxnSpPr>
      <xdr:spPr>
        <a:xfrm flipV="1">
          <a:off x="2908300" y="6099302"/>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F3E135EC-269E-4C88-9512-0966CB6A84FD}"/>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a:extLst>
            <a:ext uri="{FF2B5EF4-FFF2-40B4-BE49-F238E27FC236}">
              <a16:creationId xmlns:a16="http://schemas.microsoft.com/office/drawing/2014/main" id="{603C7B5C-A8BE-4116-A207-0684739A0551}"/>
            </a:ext>
          </a:extLst>
        </xdr:cNvPr>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53812</xdr:rowOff>
    </xdr:from>
    <xdr:to>
      <xdr:col>15</xdr:col>
      <xdr:colOff>50800</xdr:colOff>
      <xdr:row>36</xdr:row>
      <xdr:rowOff>162234</xdr:rowOff>
    </xdr:to>
    <xdr:cxnSp macro="">
      <xdr:nvCxnSpPr>
        <xdr:cNvPr id="69" name="直線コネクタ 68">
          <a:extLst>
            <a:ext uri="{FF2B5EF4-FFF2-40B4-BE49-F238E27FC236}">
              <a16:creationId xmlns:a16="http://schemas.microsoft.com/office/drawing/2014/main" id="{06A662A1-D9CA-4AEE-9ED3-E2EDBCF0203C}"/>
            </a:ext>
          </a:extLst>
        </xdr:cNvPr>
        <xdr:cNvCxnSpPr/>
      </xdr:nvCxnSpPr>
      <xdr:spPr>
        <a:xfrm>
          <a:off x="2019300" y="6226012"/>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86E4418-C572-4A80-8B29-3B3579C6E0E3}"/>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a:extLst>
            <a:ext uri="{FF2B5EF4-FFF2-40B4-BE49-F238E27FC236}">
              <a16:creationId xmlns:a16="http://schemas.microsoft.com/office/drawing/2014/main" id="{B2C88974-F09A-4A38-A6E7-9891F05F384A}"/>
            </a:ext>
          </a:extLst>
        </xdr:cNvPr>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53812</xdr:rowOff>
    </xdr:from>
    <xdr:to>
      <xdr:col>10</xdr:col>
      <xdr:colOff>114300</xdr:colOff>
      <xdr:row>36</xdr:row>
      <xdr:rowOff>142313</xdr:rowOff>
    </xdr:to>
    <xdr:cxnSp macro="">
      <xdr:nvCxnSpPr>
        <xdr:cNvPr id="72" name="直線コネクタ 71">
          <a:extLst>
            <a:ext uri="{FF2B5EF4-FFF2-40B4-BE49-F238E27FC236}">
              <a16:creationId xmlns:a16="http://schemas.microsoft.com/office/drawing/2014/main" id="{54F51398-1D68-4070-95CC-A347AEB8347D}"/>
            </a:ext>
          </a:extLst>
        </xdr:cNvPr>
        <xdr:cNvCxnSpPr/>
      </xdr:nvCxnSpPr>
      <xdr:spPr>
        <a:xfrm flipV="1">
          <a:off x="1130300" y="6226012"/>
          <a:ext cx="8890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51018</xdr:rowOff>
    </xdr:from>
    <xdr:to>
      <xdr:col>10</xdr:col>
      <xdr:colOff>165100</xdr:colOff>
      <xdr:row>35</xdr:row>
      <xdr:rowOff>152618</xdr:rowOff>
    </xdr:to>
    <xdr:sp macro="" textlink="">
      <xdr:nvSpPr>
        <xdr:cNvPr id="73" name="フローチャート: 判断 72">
          <a:extLst>
            <a:ext uri="{FF2B5EF4-FFF2-40B4-BE49-F238E27FC236}">
              <a16:creationId xmlns:a16="http://schemas.microsoft.com/office/drawing/2014/main" id="{CFC897FA-D5B9-42E3-B5C1-78EEC580BBFC}"/>
            </a:ext>
          </a:extLst>
        </xdr:cNvPr>
        <xdr:cNvSpPr/>
      </xdr:nvSpPr>
      <xdr:spPr>
        <a:xfrm>
          <a:off x="1968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169145</xdr:rowOff>
    </xdr:from>
    <xdr:ext cx="469744" cy="259045"/>
    <xdr:sp macro="" textlink="">
      <xdr:nvSpPr>
        <xdr:cNvPr id="74" name="テキスト ボックス 73">
          <a:extLst>
            <a:ext uri="{FF2B5EF4-FFF2-40B4-BE49-F238E27FC236}">
              <a16:creationId xmlns:a16="http://schemas.microsoft.com/office/drawing/2014/main" id="{4D71837C-6011-4D61-825A-BFC41C182426}"/>
            </a:ext>
          </a:extLst>
        </xdr:cNvPr>
        <xdr:cNvSpPr txBox="1"/>
      </xdr:nvSpPr>
      <xdr:spPr>
        <a:xfrm>
          <a:off x="1784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FCAFC0EA-9C5C-4128-A133-43A49FEA95CE}"/>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a:extLst>
            <a:ext uri="{FF2B5EF4-FFF2-40B4-BE49-F238E27FC236}">
              <a16:creationId xmlns:a16="http://schemas.microsoft.com/office/drawing/2014/main" id="{8AE848D5-834B-4E1A-B651-B6D099C4A5C9}"/>
            </a:ext>
          </a:extLst>
        </xdr:cNvPr>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0F2119A-5895-4C81-B010-B15FA211EA9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B534878-2D3F-4740-9718-0EFB5D8E87A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A77D821-1A7F-4A56-B8B0-43331FB9325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E0ABB02F-80AF-404E-84CB-10F298CF2CE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7B46845E-A1F4-4012-9DBB-75ED22512CD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51998</xdr:rowOff>
    </xdr:from>
    <xdr:to>
      <xdr:col>24</xdr:col>
      <xdr:colOff>114300</xdr:colOff>
      <xdr:row>36</xdr:row>
      <xdr:rowOff>153598</xdr:rowOff>
    </xdr:to>
    <xdr:sp macro="" textlink="">
      <xdr:nvSpPr>
        <xdr:cNvPr id="82" name="楕円 81">
          <a:extLst>
            <a:ext uri="{FF2B5EF4-FFF2-40B4-BE49-F238E27FC236}">
              <a16:creationId xmlns:a16="http://schemas.microsoft.com/office/drawing/2014/main" id="{EB764332-46FF-4DEE-A608-FEAFDA103C29}"/>
            </a:ext>
          </a:extLst>
        </xdr:cNvPr>
        <xdr:cNvSpPr/>
      </xdr:nvSpPr>
      <xdr:spPr>
        <a:xfrm>
          <a:off x="4584700" y="6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30425</xdr:rowOff>
    </xdr:from>
    <xdr:ext cx="469744" cy="259045"/>
    <xdr:sp macro="" textlink="">
      <xdr:nvSpPr>
        <xdr:cNvPr id="83" name="議会費該当値テキスト">
          <a:extLst>
            <a:ext uri="{FF2B5EF4-FFF2-40B4-BE49-F238E27FC236}">
              <a16:creationId xmlns:a16="http://schemas.microsoft.com/office/drawing/2014/main" id="{B3077489-D78C-4F80-B924-0D4447576475}"/>
            </a:ext>
          </a:extLst>
        </xdr:cNvPr>
        <xdr:cNvSpPr txBox="1"/>
      </xdr:nvSpPr>
      <xdr:spPr>
        <a:xfrm>
          <a:off x="4686300" y="620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47752</xdr:rowOff>
    </xdr:from>
    <xdr:to>
      <xdr:col>20</xdr:col>
      <xdr:colOff>38100</xdr:colOff>
      <xdr:row>35</xdr:row>
      <xdr:rowOff>149352</xdr:rowOff>
    </xdr:to>
    <xdr:sp macro="" textlink="">
      <xdr:nvSpPr>
        <xdr:cNvPr id="84" name="楕円 83">
          <a:extLst>
            <a:ext uri="{FF2B5EF4-FFF2-40B4-BE49-F238E27FC236}">
              <a16:creationId xmlns:a16="http://schemas.microsoft.com/office/drawing/2014/main" id="{0A65C795-77EF-483A-BE13-26C193F7A7B9}"/>
            </a:ext>
          </a:extLst>
        </xdr:cNvPr>
        <xdr:cNvSpPr/>
      </xdr:nvSpPr>
      <xdr:spPr>
        <a:xfrm>
          <a:off x="3746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140479</xdr:rowOff>
    </xdr:from>
    <xdr:ext cx="469744" cy="259045"/>
    <xdr:sp macro="" textlink="">
      <xdr:nvSpPr>
        <xdr:cNvPr id="85" name="テキスト ボックス 84">
          <a:extLst>
            <a:ext uri="{FF2B5EF4-FFF2-40B4-BE49-F238E27FC236}">
              <a16:creationId xmlns:a16="http://schemas.microsoft.com/office/drawing/2014/main" id="{0FC77D61-4617-472B-BAFB-E945BE2713E9}"/>
            </a:ext>
          </a:extLst>
        </xdr:cNvPr>
        <xdr:cNvSpPr txBox="1"/>
      </xdr:nvSpPr>
      <xdr:spPr>
        <a:xfrm>
          <a:off x="3562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111434</xdr:rowOff>
    </xdr:from>
    <xdr:to>
      <xdr:col>15</xdr:col>
      <xdr:colOff>101600</xdr:colOff>
      <xdr:row>37</xdr:row>
      <xdr:rowOff>41584</xdr:rowOff>
    </xdr:to>
    <xdr:sp macro="" textlink="">
      <xdr:nvSpPr>
        <xdr:cNvPr id="86" name="楕円 85">
          <a:extLst>
            <a:ext uri="{FF2B5EF4-FFF2-40B4-BE49-F238E27FC236}">
              <a16:creationId xmlns:a16="http://schemas.microsoft.com/office/drawing/2014/main" id="{2E922C71-A52A-47DF-999D-9310FB0593BC}"/>
            </a:ext>
          </a:extLst>
        </xdr:cNvPr>
        <xdr:cNvSpPr/>
      </xdr:nvSpPr>
      <xdr:spPr>
        <a:xfrm>
          <a:off x="2857500" y="62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32711</xdr:rowOff>
    </xdr:from>
    <xdr:ext cx="469744" cy="259045"/>
    <xdr:sp macro="" textlink="">
      <xdr:nvSpPr>
        <xdr:cNvPr id="87" name="テキスト ボックス 86">
          <a:extLst>
            <a:ext uri="{FF2B5EF4-FFF2-40B4-BE49-F238E27FC236}">
              <a16:creationId xmlns:a16="http://schemas.microsoft.com/office/drawing/2014/main" id="{71E88970-F675-4FE8-838E-02155807729B}"/>
            </a:ext>
          </a:extLst>
        </xdr:cNvPr>
        <xdr:cNvSpPr txBox="1"/>
      </xdr:nvSpPr>
      <xdr:spPr>
        <a:xfrm>
          <a:off x="2673428" y="63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3012</xdr:rowOff>
    </xdr:from>
    <xdr:to>
      <xdr:col>10</xdr:col>
      <xdr:colOff>165100</xdr:colOff>
      <xdr:row>36</xdr:row>
      <xdr:rowOff>104612</xdr:rowOff>
    </xdr:to>
    <xdr:sp macro="" textlink="">
      <xdr:nvSpPr>
        <xdr:cNvPr id="88" name="楕円 87">
          <a:extLst>
            <a:ext uri="{FF2B5EF4-FFF2-40B4-BE49-F238E27FC236}">
              <a16:creationId xmlns:a16="http://schemas.microsoft.com/office/drawing/2014/main" id="{0A9A061A-59BC-411D-87B8-1CD1A6CBCA61}"/>
            </a:ext>
          </a:extLst>
        </xdr:cNvPr>
        <xdr:cNvSpPr/>
      </xdr:nvSpPr>
      <xdr:spPr>
        <a:xfrm>
          <a:off x="1968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95739</xdr:rowOff>
    </xdr:from>
    <xdr:ext cx="469744" cy="259045"/>
    <xdr:sp macro="" textlink="">
      <xdr:nvSpPr>
        <xdr:cNvPr id="89" name="テキスト ボックス 88">
          <a:extLst>
            <a:ext uri="{FF2B5EF4-FFF2-40B4-BE49-F238E27FC236}">
              <a16:creationId xmlns:a16="http://schemas.microsoft.com/office/drawing/2014/main" id="{B956F846-C50B-467F-94E2-9FE0F795B8BE}"/>
            </a:ext>
          </a:extLst>
        </xdr:cNvPr>
        <xdr:cNvSpPr txBox="1"/>
      </xdr:nvSpPr>
      <xdr:spPr>
        <a:xfrm>
          <a:off x="1784428" y="62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91513</xdr:rowOff>
    </xdr:from>
    <xdr:to>
      <xdr:col>6</xdr:col>
      <xdr:colOff>38100</xdr:colOff>
      <xdr:row>37</xdr:row>
      <xdr:rowOff>21663</xdr:rowOff>
    </xdr:to>
    <xdr:sp macro="" textlink="">
      <xdr:nvSpPr>
        <xdr:cNvPr id="90" name="楕円 89">
          <a:extLst>
            <a:ext uri="{FF2B5EF4-FFF2-40B4-BE49-F238E27FC236}">
              <a16:creationId xmlns:a16="http://schemas.microsoft.com/office/drawing/2014/main" id="{B19438F7-525B-4FEE-AF29-9783A39DC668}"/>
            </a:ext>
          </a:extLst>
        </xdr:cNvPr>
        <xdr:cNvSpPr/>
      </xdr:nvSpPr>
      <xdr:spPr>
        <a:xfrm>
          <a:off x="1079500" y="6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12790</xdr:rowOff>
    </xdr:from>
    <xdr:ext cx="469744" cy="259045"/>
    <xdr:sp macro="" textlink="">
      <xdr:nvSpPr>
        <xdr:cNvPr id="91" name="テキスト ボックス 90">
          <a:extLst>
            <a:ext uri="{FF2B5EF4-FFF2-40B4-BE49-F238E27FC236}">
              <a16:creationId xmlns:a16="http://schemas.microsoft.com/office/drawing/2014/main" id="{AA08C87D-0E0C-477D-91E5-876A4D6FBE68}"/>
            </a:ext>
          </a:extLst>
        </xdr:cNvPr>
        <xdr:cNvSpPr txBox="1"/>
      </xdr:nvSpPr>
      <xdr:spPr>
        <a:xfrm>
          <a:off x="895428" y="635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84D87735-45E6-43FD-B5DD-BF86F130CA9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BCB0B6B2-D8BE-407C-B644-1B04A4661F3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DAD2096C-15D6-4CBE-A7AF-FF25E8A8AEB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4D90DC39-E676-4020-B8FC-83D3A49005D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A83573A-1D99-4124-99AC-4B5E05AF9BF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C97A4356-E8C3-490D-8CE2-BE8A8301C31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A01D4766-FD3F-4CA7-93D1-40358D91114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1D217578-D79C-4363-8F7E-8C0529F980C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C8E156E0-8B51-4264-8941-5C448B66EDA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5C1255FD-968E-4C67-9F71-6B6733C5719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994E5998-3219-48E4-AACB-339B2AC8F137}"/>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E0792D2E-CD2A-48D9-9C5A-732F8EA60F5F}"/>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ECAD58CA-AC10-4F7E-85E5-BFA3D967E65C}"/>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4CAB00F8-A0F6-44DA-9750-A792F394130E}"/>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D20A7600-B00A-414F-902C-DDCD47783F54}"/>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8A1A12F5-95F9-48FD-9585-CB57EA11356D}"/>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51609DC9-6C1E-480E-8158-174BD588FAAF}"/>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E735203A-C1D2-4C20-919E-659A90C09AE9}"/>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D8CD0BE4-6932-44CB-856D-D166B3C7B2D9}"/>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11564332-C0E8-4F22-A996-CDD9E4FA87CE}"/>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A604E219-DB06-43FB-B332-86BE1B17B42A}"/>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3C49A272-321C-44E5-AFED-25672AB5A77C}"/>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174C6BE7-C076-4171-9665-7F702424A6B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47A66576-2B6D-4C9A-9F23-F082A2DA4C4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26772EE8-9EDE-43FF-91D2-A84D170DB11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BF225F9E-48AF-4D02-A265-0EEEC71D7E0A}"/>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A3572DD0-D40B-413D-9BBB-81E0932F3E46}"/>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978D92-2B0C-4487-B4BC-809F13F81E45}"/>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D356E80D-9FBD-485C-99DA-A75F1E55DB98}"/>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9CD21270-0A9F-454E-8F18-8C93D06681C9}"/>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134988</xdr:rowOff>
    </xdr:from>
    <xdr:to>
      <xdr:col>24</xdr:col>
      <xdr:colOff>63500</xdr:colOff>
      <xdr:row>58</xdr:row>
      <xdr:rowOff>159624</xdr:rowOff>
    </xdr:to>
    <xdr:cxnSp macro="">
      <xdr:nvCxnSpPr>
        <xdr:cNvPr id="122" name="直線コネクタ 121">
          <a:extLst>
            <a:ext uri="{FF2B5EF4-FFF2-40B4-BE49-F238E27FC236}">
              <a16:creationId xmlns:a16="http://schemas.microsoft.com/office/drawing/2014/main" id="{CA160AAF-1C00-4E91-8F91-10032768F06E}"/>
            </a:ext>
          </a:extLst>
        </xdr:cNvPr>
        <xdr:cNvCxnSpPr/>
      </xdr:nvCxnSpPr>
      <xdr:spPr>
        <a:xfrm flipV="1">
          <a:off x="3797300" y="10079088"/>
          <a:ext cx="838200" cy="2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A53FABE7-7536-4CD6-AC16-C55E602441EB}"/>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8C8DAFC9-2113-45B5-BCCE-F00E091DC413}"/>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154125</xdr:rowOff>
    </xdr:from>
    <xdr:to>
      <xdr:col>19</xdr:col>
      <xdr:colOff>177800</xdr:colOff>
      <xdr:row>58</xdr:row>
      <xdr:rowOff>159624</xdr:rowOff>
    </xdr:to>
    <xdr:cxnSp macro="">
      <xdr:nvCxnSpPr>
        <xdr:cNvPr id="125" name="直線コネクタ 124">
          <a:extLst>
            <a:ext uri="{FF2B5EF4-FFF2-40B4-BE49-F238E27FC236}">
              <a16:creationId xmlns:a16="http://schemas.microsoft.com/office/drawing/2014/main" id="{6A037BFF-92F8-4584-AF00-39D0039960F7}"/>
            </a:ext>
          </a:extLst>
        </xdr:cNvPr>
        <xdr:cNvCxnSpPr/>
      </xdr:nvCxnSpPr>
      <xdr:spPr>
        <a:xfrm>
          <a:off x="2908300" y="10098225"/>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B7DF995B-AA6E-43CB-BCAB-A70B2BDBEFE1}"/>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BBD8025C-A198-463E-B10C-605B2BA2F33F}"/>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124809</xdr:rowOff>
    </xdr:from>
    <xdr:to>
      <xdr:col>15</xdr:col>
      <xdr:colOff>50800</xdr:colOff>
      <xdr:row>58</xdr:row>
      <xdr:rowOff>154125</xdr:rowOff>
    </xdr:to>
    <xdr:cxnSp macro="">
      <xdr:nvCxnSpPr>
        <xdr:cNvPr id="128" name="直線コネクタ 127">
          <a:extLst>
            <a:ext uri="{FF2B5EF4-FFF2-40B4-BE49-F238E27FC236}">
              <a16:creationId xmlns:a16="http://schemas.microsoft.com/office/drawing/2014/main" id="{C6928DF1-15E7-43D6-81D6-93D3CF4B5A5A}"/>
            </a:ext>
          </a:extLst>
        </xdr:cNvPr>
        <xdr:cNvCxnSpPr/>
      </xdr:nvCxnSpPr>
      <xdr:spPr>
        <a:xfrm>
          <a:off x="2019300" y="10068909"/>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9CA0AF1E-633D-496A-B749-74A7F7AEB7FD}"/>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2E0F9B36-5984-4ABA-AD3D-EED307E50952}"/>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124809</xdr:rowOff>
    </xdr:from>
    <xdr:to>
      <xdr:col>10</xdr:col>
      <xdr:colOff>114300</xdr:colOff>
      <xdr:row>58</xdr:row>
      <xdr:rowOff>158869</xdr:rowOff>
    </xdr:to>
    <xdr:cxnSp macro="">
      <xdr:nvCxnSpPr>
        <xdr:cNvPr id="131" name="直線コネクタ 130">
          <a:extLst>
            <a:ext uri="{FF2B5EF4-FFF2-40B4-BE49-F238E27FC236}">
              <a16:creationId xmlns:a16="http://schemas.microsoft.com/office/drawing/2014/main" id="{54D7F356-AEDF-4CE3-96BB-3467CC5B6994}"/>
            </a:ext>
          </a:extLst>
        </xdr:cNvPr>
        <xdr:cNvCxnSpPr/>
      </xdr:nvCxnSpPr>
      <xdr:spPr>
        <a:xfrm flipV="1">
          <a:off x="1130300" y="10068909"/>
          <a:ext cx="889000" cy="3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44359</xdr:rowOff>
    </xdr:from>
    <xdr:to>
      <xdr:col>10</xdr:col>
      <xdr:colOff>165100</xdr:colOff>
      <xdr:row>58</xdr:row>
      <xdr:rowOff>145959</xdr:rowOff>
    </xdr:to>
    <xdr:sp macro="" textlink="">
      <xdr:nvSpPr>
        <xdr:cNvPr id="132" name="フローチャート: 判断 131">
          <a:extLst>
            <a:ext uri="{FF2B5EF4-FFF2-40B4-BE49-F238E27FC236}">
              <a16:creationId xmlns:a16="http://schemas.microsoft.com/office/drawing/2014/main" id="{35EFF54A-18C4-4B3F-96BB-9D40358B70C4}"/>
            </a:ext>
          </a:extLst>
        </xdr:cNvPr>
        <xdr:cNvSpPr/>
      </xdr:nvSpPr>
      <xdr:spPr>
        <a:xfrm>
          <a:off x="1968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162486</xdr:rowOff>
    </xdr:from>
    <xdr:ext cx="534377" cy="259045"/>
    <xdr:sp macro="" textlink="">
      <xdr:nvSpPr>
        <xdr:cNvPr id="133" name="テキスト ボックス 132">
          <a:extLst>
            <a:ext uri="{FF2B5EF4-FFF2-40B4-BE49-F238E27FC236}">
              <a16:creationId xmlns:a16="http://schemas.microsoft.com/office/drawing/2014/main" id="{0632FD6C-3668-4891-A071-FC3A6D02FA9F}"/>
            </a:ext>
          </a:extLst>
        </xdr:cNvPr>
        <xdr:cNvSpPr txBox="1"/>
      </xdr:nvSpPr>
      <xdr:spPr>
        <a:xfrm>
          <a:off x="1752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id="{29E42D73-F084-4A86-84A0-3B4E627D1A63}"/>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a:extLst>
            <a:ext uri="{FF2B5EF4-FFF2-40B4-BE49-F238E27FC236}">
              <a16:creationId xmlns:a16="http://schemas.microsoft.com/office/drawing/2014/main" id="{9898D47E-99B6-4154-BB10-DFE8408AAEA2}"/>
            </a:ext>
          </a:extLst>
        </xdr:cNvPr>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A674159A-25E1-48DD-8012-B4BF450EACD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A606ADA7-CC20-49F6-93F8-E2F818CDBD3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3F5B52C8-7B55-432D-A59B-8999EFDD343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87DF0F01-A8B7-42BF-98EE-D9E626610AD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DAE5616F-F358-40F0-9163-B8A938C7ADE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84188</xdr:rowOff>
    </xdr:from>
    <xdr:to>
      <xdr:col>24</xdr:col>
      <xdr:colOff>114300</xdr:colOff>
      <xdr:row>59</xdr:row>
      <xdr:rowOff>14338</xdr:rowOff>
    </xdr:to>
    <xdr:sp macro="" textlink="">
      <xdr:nvSpPr>
        <xdr:cNvPr id="141" name="楕円 140">
          <a:extLst>
            <a:ext uri="{FF2B5EF4-FFF2-40B4-BE49-F238E27FC236}">
              <a16:creationId xmlns:a16="http://schemas.microsoft.com/office/drawing/2014/main" id="{631911AA-B4A8-4C85-A1D4-6184B42F4216}"/>
            </a:ext>
          </a:extLst>
        </xdr:cNvPr>
        <xdr:cNvSpPr/>
      </xdr:nvSpPr>
      <xdr:spPr>
        <a:xfrm>
          <a:off x="4584700" y="100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170565</xdr:rowOff>
    </xdr:from>
    <xdr:ext cx="534377" cy="259045"/>
    <xdr:sp macro="" textlink="">
      <xdr:nvSpPr>
        <xdr:cNvPr id="142" name="総務費該当値テキスト">
          <a:extLst>
            <a:ext uri="{FF2B5EF4-FFF2-40B4-BE49-F238E27FC236}">
              <a16:creationId xmlns:a16="http://schemas.microsoft.com/office/drawing/2014/main" id="{B2093112-2EDC-423D-A8A5-D0CE0198A7E6}"/>
            </a:ext>
          </a:extLst>
        </xdr:cNvPr>
        <xdr:cNvSpPr txBox="1"/>
      </xdr:nvSpPr>
      <xdr:spPr>
        <a:xfrm>
          <a:off x="4686300" y="994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108824</xdr:rowOff>
    </xdr:from>
    <xdr:to>
      <xdr:col>20</xdr:col>
      <xdr:colOff>38100</xdr:colOff>
      <xdr:row>59</xdr:row>
      <xdr:rowOff>38974</xdr:rowOff>
    </xdr:to>
    <xdr:sp macro="" textlink="">
      <xdr:nvSpPr>
        <xdr:cNvPr id="143" name="楕円 142">
          <a:extLst>
            <a:ext uri="{FF2B5EF4-FFF2-40B4-BE49-F238E27FC236}">
              <a16:creationId xmlns:a16="http://schemas.microsoft.com/office/drawing/2014/main" id="{B3DD7477-3D8C-4017-BAC5-A9757FA7DBB6}"/>
            </a:ext>
          </a:extLst>
        </xdr:cNvPr>
        <xdr:cNvSpPr/>
      </xdr:nvSpPr>
      <xdr:spPr>
        <a:xfrm>
          <a:off x="3746500" y="100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30101</xdr:rowOff>
    </xdr:from>
    <xdr:ext cx="534377" cy="259045"/>
    <xdr:sp macro="" textlink="">
      <xdr:nvSpPr>
        <xdr:cNvPr id="144" name="テキスト ボックス 143">
          <a:extLst>
            <a:ext uri="{FF2B5EF4-FFF2-40B4-BE49-F238E27FC236}">
              <a16:creationId xmlns:a16="http://schemas.microsoft.com/office/drawing/2014/main" id="{8EA10B1F-1B77-4555-86DE-450B3854FA75}"/>
            </a:ext>
          </a:extLst>
        </xdr:cNvPr>
        <xdr:cNvSpPr txBox="1"/>
      </xdr:nvSpPr>
      <xdr:spPr>
        <a:xfrm>
          <a:off x="3530111" y="1014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103325</xdr:rowOff>
    </xdr:from>
    <xdr:to>
      <xdr:col>15</xdr:col>
      <xdr:colOff>101600</xdr:colOff>
      <xdr:row>59</xdr:row>
      <xdr:rowOff>33475</xdr:rowOff>
    </xdr:to>
    <xdr:sp macro="" textlink="">
      <xdr:nvSpPr>
        <xdr:cNvPr id="145" name="楕円 144">
          <a:extLst>
            <a:ext uri="{FF2B5EF4-FFF2-40B4-BE49-F238E27FC236}">
              <a16:creationId xmlns:a16="http://schemas.microsoft.com/office/drawing/2014/main" id="{D5CC15EA-2E1E-4BDE-B332-6135F6FF58D2}"/>
            </a:ext>
          </a:extLst>
        </xdr:cNvPr>
        <xdr:cNvSpPr/>
      </xdr:nvSpPr>
      <xdr:spPr>
        <a:xfrm>
          <a:off x="2857500" y="100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24602</xdr:rowOff>
    </xdr:from>
    <xdr:ext cx="534377" cy="259045"/>
    <xdr:sp macro="" textlink="">
      <xdr:nvSpPr>
        <xdr:cNvPr id="146" name="テキスト ボックス 145">
          <a:extLst>
            <a:ext uri="{FF2B5EF4-FFF2-40B4-BE49-F238E27FC236}">
              <a16:creationId xmlns:a16="http://schemas.microsoft.com/office/drawing/2014/main" id="{956950AB-7ADD-4C10-8066-C9A3348F3ED7}"/>
            </a:ext>
          </a:extLst>
        </xdr:cNvPr>
        <xdr:cNvSpPr txBox="1"/>
      </xdr:nvSpPr>
      <xdr:spPr>
        <a:xfrm>
          <a:off x="2641111" y="101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74009</xdr:rowOff>
    </xdr:from>
    <xdr:to>
      <xdr:col>10</xdr:col>
      <xdr:colOff>165100</xdr:colOff>
      <xdr:row>59</xdr:row>
      <xdr:rowOff>4159</xdr:rowOff>
    </xdr:to>
    <xdr:sp macro="" textlink="">
      <xdr:nvSpPr>
        <xdr:cNvPr id="147" name="楕円 146">
          <a:extLst>
            <a:ext uri="{FF2B5EF4-FFF2-40B4-BE49-F238E27FC236}">
              <a16:creationId xmlns:a16="http://schemas.microsoft.com/office/drawing/2014/main" id="{422A40CF-F794-4950-89B6-3FCECDEB120A}"/>
            </a:ext>
          </a:extLst>
        </xdr:cNvPr>
        <xdr:cNvSpPr/>
      </xdr:nvSpPr>
      <xdr:spPr>
        <a:xfrm>
          <a:off x="1968500" y="100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166736</xdr:rowOff>
    </xdr:from>
    <xdr:ext cx="534377" cy="259045"/>
    <xdr:sp macro="" textlink="">
      <xdr:nvSpPr>
        <xdr:cNvPr id="148" name="テキスト ボックス 147">
          <a:extLst>
            <a:ext uri="{FF2B5EF4-FFF2-40B4-BE49-F238E27FC236}">
              <a16:creationId xmlns:a16="http://schemas.microsoft.com/office/drawing/2014/main" id="{EBDD2A32-5795-4DC2-9A38-CC9F1AC97031}"/>
            </a:ext>
          </a:extLst>
        </xdr:cNvPr>
        <xdr:cNvSpPr txBox="1"/>
      </xdr:nvSpPr>
      <xdr:spPr>
        <a:xfrm>
          <a:off x="1752111" y="1011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108069</xdr:rowOff>
    </xdr:from>
    <xdr:to>
      <xdr:col>6</xdr:col>
      <xdr:colOff>38100</xdr:colOff>
      <xdr:row>59</xdr:row>
      <xdr:rowOff>38219</xdr:rowOff>
    </xdr:to>
    <xdr:sp macro="" textlink="">
      <xdr:nvSpPr>
        <xdr:cNvPr id="149" name="楕円 148">
          <a:extLst>
            <a:ext uri="{FF2B5EF4-FFF2-40B4-BE49-F238E27FC236}">
              <a16:creationId xmlns:a16="http://schemas.microsoft.com/office/drawing/2014/main" id="{8F784BD4-2F7F-40E5-B445-0D7C35E97CEC}"/>
            </a:ext>
          </a:extLst>
        </xdr:cNvPr>
        <xdr:cNvSpPr/>
      </xdr:nvSpPr>
      <xdr:spPr>
        <a:xfrm>
          <a:off x="1079500" y="1005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29346</xdr:rowOff>
    </xdr:from>
    <xdr:ext cx="534377" cy="259045"/>
    <xdr:sp macro="" textlink="">
      <xdr:nvSpPr>
        <xdr:cNvPr id="150" name="テキスト ボックス 149">
          <a:extLst>
            <a:ext uri="{FF2B5EF4-FFF2-40B4-BE49-F238E27FC236}">
              <a16:creationId xmlns:a16="http://schemas.microsoft.com/office/drawing/2014/main" id="{66522A1E-B180-4E55-82E0-7408668FD1A7}"/>
            </a:ext>
          </a:extLst>
        </xdr:cNvPr>
        <xdr:cNvSpPr txBox="1"/>
      </xdr:nvSpPr>
      <xdr:spPr>
        <a:xfrm>
          <a:off x="863111" y="1014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6BF961F9-0140-458F-993C-0D9BC790057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60A485AA-4340-40EA-996E-71C04E64170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39671A9B-C1DA-4279-A311-66C9B5A2447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762A03CE-03C7-423C-B670-3B6E9E0DD61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77F64534-0FB7-48A2-A1D8-33F8965D6D5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68AC728C-D75E-49E6-B550-F9D88D73032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1AEE61AA-9EAD-44BB-86D9-ADAF107BB71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622E12B6-98BC-4BE7-B6CC-89EDF5CB364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70E6753C-8571-4F07-8501-7277E98766B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D04D7336-C1CE-436C-B5FA-C7665230411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ED817808-433F-4A30-BAB4-03FADB078B8B}"/>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5CEFA0B3-40C0-4A9C-82F9-8E49406CD72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53EC1EBA-CA1F-417D-8CA2-06FAAE33785D}"/>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8B31591-02EB-4599-AF84-C403E240CC6A}"/>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1831633A-3CA5-4332-9658-962E0060BA5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897F08F5-05C1-43A3-9702-1EFA95172771}"/>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8EBBDB23-9BD3-4F2E-8B82-480842A0F803}"/>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D67672EE-B4F0-4BDE-A628-6FE621112E6D}"/>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29190C67-B904-481F-A241-E52F99C8AFA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49F7D8E6-0009-4E85-A0EE-CB0192BAEFA4}"/>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640A7474-8779-4E4F-BAF3-C9EDEDD4BE6B}"/>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EB607140-4821-43F2-9D52-61FC594B37E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845173CB-ED7E-4500-8276-5271549B6B5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7F70B8AF-F00C-40A2-9383-C91D688C590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D5797FC7-EC74-427C-B220-692D8F6810F5}"/>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83E3B942-2C7B-4B61-A0C0-853F78F9FAB5}"/>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445FEB3A-BEFE-45F5-BB3B-4CA18FB0F311}"/>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B874F90E-14B1-482E-871A-FCA2FED5344B}"/>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14E9634C-3F5B-4A3E-860A-584085DE4DF9}"/>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9297</xdr:rowOff>
    </xdr:from>
    <xdr:to>
      <xdr:col>24</xdr:col>
      <xdr:colOff>63500</xdr:colOff>
      <xdr:row>77</xdr:row>
      <xdr:rowOff>14160</xdr:rowOff>
    </xdr:to>
    <xdr:cxnSp macro="">
      <xdr:nvCxnSpPr>
        <xdr:cNvPr id="180" name="直線コネクタ 179">
          <a:extLst>
            <a:ext uri="{FF2B5EF4-FFF2-40B4-BE49-F238E27FC236}">
              <a16:creationId xmlns:a16="http://schemas.microsoft.com/office/drawing/2014/main" id="{67F984DF-97C8-40C3-BE10-410D490DF22F}"/>
            </a:ext>
          </a:extLst>
        </xdr:cNvPr>
        <xdr:cNvCxnSpPr/>
      </xdr:nvCxnSpPr>
      <xdr:spPr>
        <a:xfrm>
          <a:off x="3797300" y="13210947"/>
          <a:ext cx="8382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a:extLst>
            <a:ext uri="{FF2B5EF4-FFF2-40B4-BE49-F238E27FC236}">
              <a16:creationId xmlns:a16="http://schemas.microsoft.com/office/drawing/2014/main" id="{9BCF0C67-81B1-4CEB-9B3F-7790859C458D}"/>
            </a:ext>
          </a:extLst>
        </xdr:cNvPr>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E6855B-D619-4C4E-A2BC-60559E00B629}"/>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9297</xdr:rowOff>
    </xdr:from>
    <xdr:to>
      <xdr:col>19</xdr:col>
      <xdr:colOff>177800</xdr:colOff>
      <xdr:row>77</xdr:row>
      <xdr:rowOff>21489</xdr:rowOff>
    </xdr:to>
    <xdr:cxnSp macro="">
      <xdr:nvCxnSpPr>
        <xdr:cNvPr id="183" name="直線コネクタ 182">
          <a:extLst>
            <a:ext uri="{FF2B5EF4-FFF2-40B4-BE49-F238E27FC236}">
              <a16:creationId xmlns:a16="http://schemas.microsoft.com/office/drawing/2014/main" id="{77BA209C-7491-4283-961B-493A2614EA60}"/>
            </a:ext>
          </a:extLst>
        </xdr:cNvPr>
        <xdr:cNvCxnSpPr/>
      </xdr:nvCxnSpPr>
      <xdr:spPr>
        <a:xfrm flipV="1">
          <a:off x="2908300" y="1321094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35A3607F-9636-4830-8EC7-6A5E6B2CDAB4}"/>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7890FF94-4E24-4E80-B605-46B174E85CC9}"/>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21489</xdr:rowOff>
    </xdr:from>
    <xdr:to>
      <xdr:col>15</xdr:col>
      <xdr:colOff>50800</xdr:colOff>
      <xdr:row>77</xdr:row>
      <xdr:rowOff>67259</xdr:rowOff>
    </xdr:to>
    <xdr:cxnSp macro="">
      <xdr:nvCxnSpPr>
        <xdr:cNvPr id="186" name="直線コネクタ 185">
          <a:extLst>
            <a:ext uri="{FF2B5EF4-FFF2-40B4-BE49-F238E27FC236}">
              <a16:creationId xmlns:a16="http://schemas.microsoft.com/office/drawing/2014/main" id="{818D3EE7-801D-4180-81C3-6AB9A34B660B}"/>
            </a:ext>
          </a:extLst>
        </xdr:cNvPr>
        <xdr:cNvCxnSpPr/>
      </xdr:nvCxnSpPr>
      <xdr:spPr>
        <a:xfrm flipV="1">
          <a:off x="2019300" y="13223139"/>
          <a:ext cx="8890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17DAD54F-1791-4605-9FF9-643888938EB9}"/>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8EAEA4E3-0D29-4406-B1BA-A9FDC7B765E4}"/>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67259</xdr:rowOff>
    </xdr:from>
    <xdr:to>
      <xdr:col>10</xdr:col>
      <xdr:colOff>114300</xdr:colOff>
      <xdr:row>77</xdr:row>
      <xdr:rowOff>138976</xdr:rowOff>
    </xdr:to>
    <xdr:cxnSp macro="">
      <xdr:nvCxnSpPr>
        <xdr:cNvPr id="189" name="直線コネクタ 188">
          <a:extLst>
            <a:ext uri="{FF2B5EF4-FFF2-40B4-BE49-F238E27FC236}">
              <a16:creationId xmlns:a16="http://schemas.microsoft.com/office/drawing/2014/main" id="{D94E5A24-A6A7-4F9E-8147-1E4C2E9A9726}"/>
            </a:ext>
          </a:extLst>
        </xdr:cNvPr>
        <xdr:cNvCxnSpPr/>
      </xdr:nvCxnSpPr>
      <xdr:spPr>
        <a:xfrm flipV="1">
          <a:off x="1130300" y="13268909"/>
          <a:ext cx="889000" cy="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24967</xdr:rowOff>
    </xdr:from>
    <xdr:to>
      <xdr:col>10</xdr:col>
      <xdr:colOff>165100</xdr:colOff>
      <xdr:row>77</xdr:row>
      <xdr:rowOff>126567</xdr:rowOff>
    </xdr:to>
    <xdr:sp macro="" textlink="">
      <xdr:nvSpPr>
        <xdr:cNvPr id="190" name="フローチャート: 判断 189">
          <a:extLst>
            <a:ext uri="{FF2B5EF4-FFF2-40B4-BE49-F238E27FC236}">
              <a16:creationId xmlns:a16="http://schemas.microsoft.com/office/drawing/2014/main" id="{B153C842-6175-4FB2-BF0E-7CC6A565745B}"/>
            </a:ext>
          </a:extLst>
        </xdr:cNvPr>
        <xdr:cNvSpPr/>
      </xdr:nvSpPr>
      <xdr:spPr>
        <a:xfrm>
          <a:off x="1968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117694</xdr:rowOff>
    </xdr:from>
    <xdr:ext cx="599010" cy="259045"/>
    <xdr:sp macro="" textlink="">
      <xdr:nvSpPr>
        <xdr:cNvPr id="191" name="テキスト ボックス 190">
          <a:extLst>
            <a:ext uri="{FF2B5EF4-FFF2-40B4-BE49-F238E27FC236}">
              <a16:creationId xmlns:a16="http://schemas.microsoft.com/office/drawing/2014/main" id="{6B9001E5-616D-4C76-95C1-2B99F5065ACD}"/>
            </a:ext>
          </a:extLst>
        </xdr:cNvPr>
        <xdr:cNvSpPr txBox="1"/>
      </xdr:nvSpPr>
      <xdr:spPr>
        <a:xfrm>
          <a:off x="1719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id="{A7669E40-6825-40EE-9BF6-FD07D272DEA3}"/>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a:extLst>
            <a:ext uri="{FF2B5EF4-FFF2-40B4-BE49-F238E27FC236}">
              <a16:creationId xmlns:a16="http://schemas.microsoft.com/office/drawing/2014/main" id="{7FD784FA-0FD7-4513-AF76-1D79BE00F90D}"/>
            </a:ext>
          </a:extLst>
        </xdr:cNvPr>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EDA2B7B-01CE-4250-B0CF-799F045FB56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EF836E16-CF26-4C08-AC00-EFA12496AFFC}"/>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38AFF736-4400-475E-8706-FA62A6A6872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749F3A5D-F429-4AD5-BE25-CF7DCF7FB40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EE995EA1-D7FF-40F5-9378-28E3169C81E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134810</xdr:rowOff>
    </xdr:from>
    <xdr:to>
      <xdr:col>24</xdr:col>
      <xdr:colOff>114300</xdr:colOff>
      <xdr:row>77</xdr:row>
      <xdr:rowOff>64960</xdr:rowOff>
    </xdr:to>
    <xdr:sp macro="" textlink="">
      <xdr:nvSpPr>
        <xdr:cNvPr id="199" name="楕円 198">
          <a:extLst>
            <a:ext uri="{FF2B5EF4-FFF2-40B4-BE49-F238E27FC236}">
              <a16:creationId xmlns:a16="http://schemas.microsoft.com/office/drawing/2014/main" id="{6C62FBB9-7B23-4826-908A-A8265E0E6610}"/>
            </a:ext>
          </a:extLst>
        </xdr:cNvPr>
        <xdr:cNvSpPr/>
      </xdr:nvSpPr>
      <xdr:spPr>
        <a:xfrm>
          <a:off x="4584700" y="131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113237</xdr:rowOff>
    </xdr:from>
    <xdr:ext cx="599010" cy="259045"/>
    <xdr:sp macro="" textlink="">
      <xdr:nvSpPr>
        <xdr:cNvPr id="200" name="民生費該当値テキスト">
          <a:extLst>
            <a:ext uri="{FF2B5EF4-FFF2-40B4-BE49-F238E27FC236}">
              <a16:creationId xmlns:a16="http://schemas.microsoft.com/office/drawing/2014/main" id="{2B67C784-FE35-4C7F-8CA1-8A4E52A648E8}"/>
            </a:ext>
          </a:extLst>
        </xdr:cNvPr>
        <xdr:cNvSpPr txBox="1"/>
      </xdr:nvSpPr>
      <xdr:spPr>
        <a:xfrm>
          <a:off x="4686300" y="1314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129947</xdr:rowOff>
    </xdr:from>
    <xdr:to>
      <xdr:col>20</xdr:col>
      <xdr:colOff>38100</xdr:colOff>
      <xdr:row>77</xdr:row>
      <xdr:rowOff>60097</xdr:rowOff>
    </xdr:to>
    <xdr:sp macro="" textlink="">
      <xdr:nvSpPr>
        <xdr:cNvPr id="201" name="楕円 200">
          <a:extLst>
            <a:ext uri="{FF2B5EF4-FFF2-40B4-BE49-F238E27FC236}">
              <a16:creationId xmlns:a16="http://schemas.microsoft.com/office/drawing/2014/main" id="{86F01A19-39DD-46B2-827E-EE663EEA58BA}"/>
            </a:ext>
          </a:extLst>
        </xdr:cNvPr>
        <xdr:cNvSpPr/>
      </xdr:nvSpPr>
      <xdr:spPr>
        <a:xfrm>
          <a:off x="3746500" y="131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51224</xdr:rowOff>
    </xdr:from>
    <xdr:ext cx="599010" cy="259045"/>
    <xdr:sp macro="" textlink="">
      <xdr:nvSpPr>
        <xdr:cNvPr id="202" name="テキスト ボックス 201">
          <a:extLst>
            <a:ext uri="{FF2B5EF4-FFF2-40B4-BE49-F238E27FC236}">
              <a16:creationId xmlns:a16="http://schemas.microsoft.com/office/drawing/2014/main" id="{600E07FE-0EC2-490B-BADF-5C27E4962C91}"/>
            </a:ext>
          </a:extLst>
        </xdr:cNvPr>
        <xdr:cNvSpPr txBox="1"/>
      </xdr:nvSpPr>
      <xdr:spPr>
        <a:xfrm>
          <a:off x="3497795" y="1325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142139</xdr:rowOff>
    </xdr:from>
    <xdr:to>
      <xdr:col>15</xdr:col>
      <xdr:colOff>101600</xdr:colOff>
      <xdr:row>77</xdr:row>
      <xdr:rowOff>72289</xdr:rowOff>
    </xdr:to>
    <xdr:sp macro="" textlink="">
      <xdr:nvSpPr>
        <xdr:cNvPr id="203" name="楕円 202">
          <a:extLst>
            <a:ext uri="{FF2B5EF4-FFF2-40B4-BE49-F238E27FC236}">
              <a16:creationId xmlns:a16="http://schemas.microsoft.com/office/drawing/2014/main" id="{ABB49F32-2474-46D9-80C4-CC22ED353526}"/>
            </a:ext>
          </a:extLst>
        </xdr:cNvPr>
        <xdr:cNvSpPr/>
      </xdr:nvSpPr>
      <xdr:spPr>
        <a:xfrm>
          <a:off x="2857500" y="131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63416</xdr:rowOff>
    </xdr:from>
    <xdr:ext cx="599010" cy="259045"/>
    <xdr:sp macro="" textlink="">
      <xdr:nvSpPr>
        <xdr:cNvPr id="204" name="テキスト ボックス 203">
          <a:extLst>
            <a:ext uri="{FF2B5EF4-FFF2-40B4-BE49-F238E27FC236}">
              <a16:creationId xmlns:a16="http://schemas.microsoft.com/office/drawing/2014/main" id="{9782BA92-1B2E-41FD-8596-2B92A6B92B9C}"/>
            </a:ext>
          </a:extLst>
        </xdr:cNvPr>
        <xdr:cNvSpPr txBox="1"/>
      </xdr:nvSpPr>
      <xdr:spPr>
        <a:xfrm>
          <a:off x="2608795" y="1326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16459</xdr:rowOff>
    </xdr:from>
    <xdr:to>
      <xdr:col>10</xdr:col>
      <xdr:colOff>165100</xdr:colOff>
      <xdr:row>77</xdr:row>
      <xdr:rowOff>118059</xdr:rowOff>
    </xdr:to>
    <xdr:sp macro="" textlink="">
      <xdr:nvSpPr>
        <xdr:cNvPr id="205" name="楕円 204">
          <a:extLst>
            <a:ext uri="{FF2B5EF4-FFF2-40B4-BE49-F238E27FC236}">
              <a16:creationId xmlns:a16="http://schemas.microsoft.com/office/drawing/2014/main" id="{9C312DF5-E7D5-46D6-8490-447C3BCF47BB}"/>
            </a:ext>
          </a:extLst>
        </xdr:cNvPr>
        <xdr:cNvSpPr/>
      </xdr:nvSpPr>
      <xdr:spPr>
        <a:xfrm>
          <a:off x="1968500" y="132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134586</xdr:rowOff>
    </xdr:from>
    <xdr:ext cx="599010" cy="259045"/>
    <xdr:sp macro="" textlink="">
      <xdr:nvSpPr>
        <xdr:cNvPr id="206" name="テキスト ボックス 205">
          <a:extLst>
            <a:ext uri="{FF2B5EF4-FFF2-40B4-BE49-F238E27FC236}">
              <a16:creationId xmlns:a16="http://schemas.microsoft.com/office/drawing/2014/main" id="{6A48C1F5-EC14-4AE5-8A75-A58A4CA21290}"/>
            </a:ext>
          </a:extLst>
        </xdr:cNvPr>
        <xdr:cNvSpPr txBox="1"/>
      </xdr:nvSpPr>
      <xdr:spPr>
        <a:xfrm>
          <a:off x="1719795" y="1299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88176</xdr:rowOff>
    </xdr:from>
    <xdr:to>
      <xdr:col>6</xdr:col>
      <xdr:colOff>38100</xdr:colOff>
      <xdr:row>78</xdr:row>
      <xdr:rowOff>18326</xdr:rowOff>
    </xdr:to>
    <xdr:sp macro="" textlink="">
      <xdr:nvSpPr>
        <xdr:cNvPr id="207" name="楕円 206">
          <a:extLst>
            <a:ext uri="{FF2B5EF4-FFF2-40B4-BE49-F238E27FC236}">
              <a16:creationId xmlns:a16="http://schemas.microsoft.com/office/drawing/2014/main" id="{4C77C7E2-BABD-481D-B52B-50A498EDDED1}"/>
            </a:ext>
          </a:extLst>
        </xdr:cNvPr>
        <xdr:cNvSpPr/>
      </xdr:nvSpPr>
      <xdr:spPr>
        <a:xfrm>
          <a:off x="1079500" y="132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9453</xdr:rowOff>
    </xdr:from>
    <xdr:ext cx="599010" cy="259045"/>
    <xdr:sp macro="" textlink="">
      <xdr:nvSpPr>
        <xdr:cNvPr id="208" name="テキスト ボックス 207">
          <a:extLst>
            <a:ext uri="{FF2B5EF4-FFF2-40B4-BE49-F238E27FC236}">
              <a16:creationId xmlns:a16="http://schemas.microsoft.com/office/drawing/2014/main" id="{2208B1B5-9C1C-495F-8F48-52D3506C4049}"/>
            </a:ext>
          </a:extLst>
        </xdr:cNvPr>
        <xdr:cNvSpPr txBox="1"/>
      </xdr:nvSpPr>
      <xdr:spPr>
        <a:xfrm>
          <a:off x="830795" y="1338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60D8B52D-4032-4C89-ABD4-3FE75B5912C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3DE8F9AB-35D7-4C56-82CC-1BC42A3380E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57925A2C-2B6D-4839-A416-7EF3D332F80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4B390245-92E7-4A06-B102-C62AA13511C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ED68F9BC-5295-430D-9746-5288D1567B1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5EF33049-2C90-427E-AE82-0D9EF1CDDD1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7DB39743-CB61-4EC3-805A-B71C4633CF2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C83516CB-CED9-4A02-A912-D272F29B6F8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B98E7690-91DC-4CE9-B64C-CA86D20D7E1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AD1BCD74-98BA-4355-B6A2-0FFF9C79CF7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C5642554-4F84-427D-B7F9-5F5B5CA2CD99}"/>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3AA8098F-74DE-4F15-8D4E-823FE779260F}"/>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CC1DBB5B-96EB-4B15-B803-6EFD16E587BC}"/>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96BDB7D6-0A4E-4C85-99EF-ED17D414FFAD}"/>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A65DDE9B-BB1A-42E1-A919-6A8211026B6C}"/>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3D89A0BA-21F5-4169-9853-53F99A1BCA9D}"/>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39AB8805-96F5-4C99-815A-6A9029018E4F}"/>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EDE8DA5F-37FB-4DC3-90A2-308E3C54072D}"/>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27721C0A-B225-43D4-A708-23119429878F}"/>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6D27C34F-8B62-40CF-915C-0FB4691AAD6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208222F-5FEE-4F2F-9360-C42ED152F23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9AE8ED38-B421-4078-8376-744D4E0E2B7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ADC5153C-12E1-4059-955E-198D6E4F0EC9}"/>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FFE8732E-A46E-41AB-A055-17B72D9B904B}"/>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5BCAE06C-917A-41E8-ABB9-3268BE376D5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8D95DA1D-ED91-484F-8B76-F331B8DB3A3F}"/>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E9C84A70-83EF-41BF-A197-1EA512128B27}"/>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155290</xdr:rowOff>
    </xdr:from>
    <xdr:to>
      <xdr:col>24</xdr:col>
      <xdr:colOff>63500</xdr:colOff>
      <xdr:row>96</xdr:row>
      <xdr:rowOff>166354</xdr:rowOff>
    </xdr:to>
    <xdr:cxnSp macro="">
      <xdr:nvCxnSpPr>
        <xdr:cNvPr id="236" name="直線コネクタ 235">
          <a:extLst>
            <a:ext uri="{FF2B5EF4-FFF2-40B4-BE49-F238E27FC236}">
              <a16:creationId xmlns:a16="http://schemas.microsoft.com/office/drawing/2014/main" id="{E9324D31-77A3-469E-B744-3BE2D9BECFF1}"/>
            </a:ext>
          </a:extLst>
        </xdr:cNvPr>
        <xdr:cNvCxnSpPr/>
      </xdr:nvCxnSpPr>
      <xdr:spPr>
        <a:xfrm>
          <a:off x="3797300" y="16614490"/>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a:extLst>
            <a:ext uri="{FF2B5EF4-FFF2-40B4-BE49-F238E27FC236}">
              <a16:creationId xmlns:a16="http://schemas.microsoft.com/office/drawing/2014/main" id="{C2B79684-A7B8-47AB-BA9B-B77ED88C6D9C}"/>
            </a:ext>
          </a:extLst>
        </xdr:cNvPr>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16023864-0829-42F8-A160-FC86C200DE8D}"/>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68743</xdr:rowOff>
    </xdr:from>
    <xdr:to>
      <xdr:col>19</xdr:col>
      <xdr:colOff>177800</xdr:colOff>
      <xdr:row>96</xdr:row>
      <xdr:rowOff>155290</xdr:rowOff>
    </xdr:to>
    <xdr:cxnSp macro="">
      <xdr:nvCxnSpPr>
        <xdr:cNvPr id="239" name="直線コネクタ 238">
          <a:extLst>
            <a:ext uri="{FF2B5EF4-FFF2-40B4-BE49-F238E27FC236}">
              <a16:creationId xmlns:a16="http://schemas.microsoft.com/office/drawing/2014/main" id="{8AD528B5-5DD2-43D3-A8F1-B76347E443EE}"/>
            </a:ext>
          </a:extLst>
        </xdr:cNvPr>
        <xdr:cNvCxnSpPr/>
      </xdr:nvCxnSpPr>
      <xdr:spPr>
        <a:xfrm>
          <a:off x="2908300" y="16527943"/>
          <a:ext cx="889000" cy="8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CD6D69F-FE49-4F1A-9870-16EE64CE7104}"/>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a:extLst>
            <a:ext uri="{FF2B5EF4-FFF2-40B4-BE49-F238E27FC236}">
              <a16:creationId xmlns:a16="http://schemas.microsoft.com/office/drawing/2014/main" id="{3C5FC5C7-DE85-42EB-80D8-62E531101A9D}"/>
            </a:ext>
          </a:extLst>
        </xdr:cNvPr>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7089</xdr:rowOff>
    </xdr:from>
    <xdr:to>
      <xdr:col>15</xdr:col>
      <xdr:colOff>50800</xdr:colOff>
      <xdr:row>96</xdr:row>
      <xdr:rowOff>68743</xdr:rowOff>
    </xdr:to>
    <xdr:cxnSp macro="">
      <xdr:nvCxnSpPr>
        <xdr:cNvPr id="242" name="直線コネクタ 241">
          <a:extLst>
            <a:ext uri="{FF2B5EF4-FFF2-40B4-BE49-F238E27FC236}">
              <a16:creationId xmlns:a16="http://schemas.microsoft.com/office/drawing/2014/main" id="{2161F03E-11F2-4414-AD71-E26000E2B800}"/>
            </a:ext>
          </a:extLst>
        </xdr:cNvPr>
        <xdr:cNvCxnSpPr/>
      </xdr:nvCxnSpPr>
      <xdr:spPr>
        <a:xfrm>
          <a:off x="2019300" y="16466289"/>
          <a:ext cx="889000" cy="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9AD1FD11-2B3D-4093-8C6F-89D2C8561152}"/>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id="{F6144D93-9080-4C7F-8735-90670FA3B69E}"/>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7089</xdr:rowOff>
    </xdr:from>
    <xdr:to>
      <xdr:col>10</xdr:col>
      <xdr:colOff>114300</xdr:colOff>
      <xdr:row>96</xdr:row>
      <xdr:rowOff>85705</xdr:rowOff>
    </xdr:to>
    <xdr:cxnSp macro="">
      <xdr:nvCxnSpPr>
        <xdr:cNvPr id="245" name="直線コネクタ 244">
          <a:extLst>
            <a:ext uri="{FF2B5EF4-FFF2-40B4-BE49-F238E27FC236}">
              <a16:creationId xmlns:a16="http://schemas.microsoft.com/office/drawing/2014/main" id="{58D00399-F561-4C6F-9ECB-ADA415D2EFED}"/>
            </a:ext>
          </a:extLst>
        </xdr:cNvPr>
        <xdr:cNvCxnSpPr/>
      </xdr:nvCxnSpPr>
      <xdr:spPr>
        <a:xfrm flipV="1">
          <a:off x="1130300" y="16466289"/>
          <a:ext cx="889000" cy="7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141340</xdr:rowOff>
    </xdr:from>
    <xdr:to>
      <xdr:col>10</xdr:col>
      <xdr:colOff>165100</xdr:colOff>
      <xdr:row>97</xdr:row>
      <xdr:rowOff>71490</xdr:rowOff>
    </xdr:to>
    <xdr:sp macro="" textlink="">
      <xdr:nvSpPr>
        <xdr:cNvPr id="246" name="フローチャート: 判断 245">
          <a:extLst>
            <a:ext uri="{FF2B5EF4-FFF2-40B4-BE49-F238E27FC236}">
              <a16:creationId xmlns:a16="http://schemas.microsoft.com/office/drawing/2014/main" id="{43B0DC86-B54C-4F9E-AA3A-E1B1E00BDA1C}"/>
            </a:ext>
          </a:extLst>
        </xdr:cNvPr>
        <xdr:cNvSpPr/>
      </xdr:nvSpPr>
      <xdr:spPr>
        <a:xfrm>
          <a:off x="1968500" y="166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62617</xdr:rowOff>
    </xdr:from>
    <xdr:ext cx="534377" cy="259045"/>
    <xdr:sp macro="" textlink="">
      <xdr:nvSpPr>
        <xdr:cNvPr id="247" name="テキスト ボックス 246">
          <a:extLst>
            <a:ext uri="{FF2B5EF4-FFF2-40B4-BE49-F238E27FC236}">
              <a16:creationId xmlns:a16="http://schemas.microsoft.com/office/drawing/2014/main" id="{E31CE5A3-7A92-4279-9745-4965F1924CEB}"/>
            </a:ext>
          </a:extLst>
        </xdr:cNvPr>
        <xdr:cNvSpPr txBox="1"/>
      </xdr:nvSpPr>
      <xdr:spPr>
        <a:xfrm>
          <a:off x="1752111" y="166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a:extLst>
            <a:ext uri="{FF2B5EF4-FFF2-40B4-BE49-F238E27FC236}">
              <a16:creationId xmlns:a16="http://schemas.microsoft.com/office/drawing/2014/main" id="{E8040EDF-4C90-42AF-826B-66FB9A2F305D}"/>
            </a:ext>
          </a:extLst>
        </xdr:cNvPr>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a:extLst>
            <a:ext uri="{FF2B5EF4-FFF2-40B4-BE49-F238E27FC236}">
              <a16:creationId xmlns:a16="http://schemas.microsoft.com/office/drawing/2014/main" id="{0FB3103A-4B5B-4A45-80C3-4334120783EC}"/>
            </a:ext>
          </a:extLst>
        </xdr:cNvPr>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7FF5109-3E4C-4B52-824E-8F37A88105C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1D9831B2-4C33-4225-98A8-55D553B5CEB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21964AAD-D7EB-40B6-A540-18C3FBFF50B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A489CAD7-3C24-4AD2-83DB-93FC550E0E9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EB6C104-DBAC-4D8A-91DD-CF32713772C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115554</xdr:rowOff>
    </xdr:from>
    <xdr:to>
      <xdr:col>24</xdr:col>
      <xdr:colOff>114300</xdr:colOff>
      <xdr:row>97</xdr:row>
      <xdr:rowOff>45704</xdr:rowOff>
    </xdr:to>
    <xdr:sp macro="" textlink="">
      <xdr:nvSpPr>
        <xdr:cNvPr id="255" name="楕円 254">
          <a:extLst>
            <a:ext uri="{FF2B5EF4-FFF2-40B4-BE49-F238E27FC236}">
              <a16:creationId xmlns:a16="http://schemas.microsoft.com/office/drawing/2014/main" id="{B5DBEA5D-495A-475A-B987-CDF8B95C629A}"/>
            </a:ext>
          </a:extLst>
        </xdr:cNvPr>
        <xdr:cNvSpPr/>
      </xdr:nvSpPr>
      <xdr:spPr>
        <a:xfrm>
          <a:off x="4584700" y="165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93981</xdr:rowOff>
    </xdr:from>
    <xdr:ext cx="534377" cy="259045"/>
    <xdr:sp macro="" textlink="">
      <xdr:nvSpPr>
        <xdr:cNvPr id="256" name="衛生費該当値テキスト">
          <a:extLst>
            <a:ext uri="{FF2B5EF4-FFF2-40B4-BE49-F238E27FC236}">
              <a16:creationId xmlns:a16="http://schemas.microsoft.com/office/drawing/2014/main" id="{3A6D9181-8EBD-4F7A-A7D1-8CE62A67577F}"/>
            </a:ext>
          </a:extLst>
        </xdr:cNvPr>
        <xdr:cNvSpPr txBox="1"/>
      </xdr:nvSpPr>
      <xdr:spPr>
        <a:xfrm>
          <a:off x="4686300" y="1655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104490</xdr:rowOff>
    </xdr:from>
    <xdr:to>
      <xdr:col>20</xdr:col>
      <xdr:colOff>38100</xdr:colOff>
      <xdr:row>97</xdr:row>
      <xdr:rowOff>34640</xdr:rowOff>
    </xdr:to>
    <xdr:sp macro="" textlink="">
      <xdr:nvSpPr>
        <xdr:cNvPr id="257" name="楕円 256">
          <a:extLst>
            <a:ext uri="{FF2B5EF4-FFF2-40B4-BE49-F238E27FC236}">
              <a16:creationId xmlns:a16="http://schemas.microsoft.com/office/drawing/2014/main" id="{4AC1D07F-9B2A-4C7B-BF27-5BDD7DD37BDF}"/>
            </a:ext>
          </a:extLst>
        </xdr:cNvPr>
        <xdr:cNvSpPr/>
      </xdr:nvSpPr>
      <xdr:spPr>
        <a:xfrm>
          <a:off x="3746500" y="165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25767</xdr:rowOff>
    </xdr:from>
    <xdr:ext cx="534377" cy="259045"/>
    <xdr:sp macro="" textlink="">
      <xdr:nvSpPr>
        <xdr:cNvPr id="258" name="テキスト ボックス 257">
          <a:extLst>
            <a:ext uri="{FF2B5EF4-FFF2-40B4-BE49-F238E27FC236}">
              <a16:creationId xmlns:a16="http://schemas.microsoft.com/office/drawing/2014/main" id="{C3F9BE3A-D83D-4775-874F-22803E996A1F}"/>
            </a:ext>
          </a:extLst>
        </xdr:cNvPr>
        <xdr:cNvSpPr txBox="1"/>
      </xdr:nvSpPr>
      <xdr:spPr>
        <a:xfrm>
          <a:off x="3530111" y="166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17943</xdr:rowOff>
    </xdr:from>
    <xdr:to>
      <xdr:col>15</xdr:col>
      <xdr:colOff>101600</xdr:colOff>
      <xdr:row>96</xdr:row>
      <xdr:rowOff>119543</xdr:rowOff>
    </xdr:to>
    <xdr:sp macro="" textlink="">
      <xdr:nvSpPr>
        <xdr:cNvPr id="259" name="楕円 258">
          <a:extLst>
            <a:ext uri="{FF2B5EF4-FFF2-40B4-BE49-F238E27FC236}">
              <a16:creationId xmlns:a16="http://schemas.microsoft.com/office/drawing/2014/main" id="{A045A830-37B5-49B2-9239-0851E55C7A7D}"/>
            </a:ext>
          </a:extLst>
        </xdr:cNvPr>
        <xdr:cNvSpPr/>
      </xdr:nvSpPr>
      <xdr:spPr>
        <a:xfrm>
          <a:off x="2857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136070</xdr:rowOff>
    </xdr:from>
    <xdr:ext cx="534377" cy="259045"/>
    <xdr:sp macro="" textlink="">
      <xdr:nvSpPr>
        <xdr:cNvPr id="260" name="テキスト ボックス 259">
          <a:extLst>
            <a:ext uri="{FF2B5EF4-FFF2-40B4-BE49-F238E27FC236}">
              <a16:creationId xmlns:a16="http://schemas.microsoft.com/office/drawing/2014/main" id="{37476DB0-18C4-440C-BEDB-512036CDDE12}"/>
            </a:ext>
          </a:extLst>
        </xdr:cNvPr>
        <xdr:cNvSpPr txBox="1"/>
      </xdr:nvSpPr>
      <xdr:spPr>
        <a:xfrm>
          <a:off x="2641111" y="162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127739</xdr:rowOff>
    </xdr:from>
    <xdr:to>
      <xdr:col>10</xdr:col>
      <xdr:colOff>165100</xdr:colOff>
      <xdr:row>96</xdr:row>
      <xdr:rowOff>57889</xdr:rowOff>
    </xdr:to>
    <xdr:sp macro="" textlink="">
      <xdr:nvSpPr>
        <xdr:cNvPr id="261" name="楕円 260">
          <a:extLst>
            <a:ext uri="{FF2B5EF4-FFF2-40B4-BE49-F238E27FC236}">
              <a16:creationId xmlns:a16="http://schemas.microsoft.com/office/drawing/2014/main" id="{F50BC687-F3E5-48BD-ACC2-71689BF21423}"/>
            </a:ext>
          </a:extLst>
        </xdr:cNvPr>
        <xdr:cNvSpPr/>
      </xdr:nvSpPr>
      <xdr:spPr>
        <a:xfrm>
          <a:off x="1968500" y="164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74416</xdr:rowOff>
    </xdr:from>
    <xdr:ext cx="534377" cy="259045"/>
    <xdr:sp macro="" textlink="">
      <xdr:nvSpPr>
        <xdr:cNvPr id="262" name="テキスト ボックス 261">
          <a:extLst>
            <a:ext uri="{FF2B5EF4-FFF2-40B4-BE49-F238E27FC236}">
              <a16:creationId xmlns:a16="http://schemas.microsoft.com/office/drawing/2014/main" id="{20A2F4E7-E8AF-4D69-BC42-A5AD0FAE287A}"/>
            </a:ext>
          </a:extLst>
        </xdr:cNvPr>
        <xdr:cNvSpPr txBox="1"/>
      </xdr:nvSpPr>
      <xdr:spPr>
        <a:xfrm>
          <a:off x="1752111" y="1619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34905</xdr:rowOff>
    </xdr:from>
    <xdr:to>
      <xdr:col>6</xdr:col>
      <xdr:colOff>38100</xdr:colOff>
      <xdr:row>96</xdr:row>
      <xdr:rowOff>136505</xdr:rowOff>
    </xdr:to>
    <xdr:sp macro="" textlink="">
      <xdr:nvSpPr>
        <xdr:cNvPr id="263" name="楕円 262">
          <a:extLst>
            <a:ext uri="{FF2B5EF4-FFF2-40B4-BE49-F238E27FC236}">
              <a16:creationId xmlns:a16="http://schemas.microsoft.com/office/drawing/2014/main" id="{7CB96493-3E2D-4FD8-BE86-EA597FE24801}"/>
            </a:ext>
          </a:extLst>
        </xdr:cNvPr>
        <xdr:cNvSpPr/>
      </xdr:nvSpPr>
      <xdr:spPr>
        <a:xfrm>
          <a:off x="1079500" y="164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153032</xdr:rowOff>
    </xdr:from>
    <xdr:ext cx="534377" cy="259045"/>
    <xdr:sp macro="" textlink="">
      <xdr:nvSpPr>
        <xdr:cNvPr id="264" name="テキスト ボックス 263">
          <a:extLst>
            <a:ext uri="{FF2B5EF4-FFF2-40B4-BE49-F238E27FC236}">
              <a16:creationId xmlns:a16="http://schemas.microsoft.com/office/drawing/2014/main" id="{CA12A5B8-80FF-4297-A528-E4C32D6C65D5}"/>
            </a:ext>
          </a:extLst>
        </xdr:cNvPr>
        <xdr:cNvSpPr txBox="1"/>
      </xdr:nvSpPr>
      <xdr:spPr>
        <a:xfrm>
          <a:off x="863111" y="162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F5D191D0-5CEE-4A69-8DC1-1556F89E8A1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D2CCBFE6-EABF-4F34-AD6C-2E554EEC6C4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36529B9F-88D6-463A-A1A1-D07509A0A86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BA70536E-0D63-49CA-B44B-2A53E2302EE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1E38BA1-A419-4108-A0EF-B8FEE936B6E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14E22440-B0AC-46FA-8099-A7077F96855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28D51A07-9B1B-4BFB-BE85-98A3292E694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8202E34E-8EDB-4B64-8F53-96C2E5888A7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96AF9EB-C4F9-4AFC-9DF9-59C64ECF9F5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49096053-ABA6-49C3-A115-9E0705EA019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F9047F6E-8901-481F-A7D9-906995DC7FF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256B6619-737B-49D4-AAED-8CDE32C7E14A}"/>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5A6EBB3-30BC-4CA2-BACB-EE5C2E5C5E73}"/>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81F74556-5143-4673-B37D-9F9149CE2981}"/>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17248257-233D-4E4B-BFCF-B41096506E22}"/>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352F9C39-389E-4C65-8B02-1C5389E92967}"/>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F4735539-EC82-4797-9412-324DD2D4A606}"/>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4D3AE3A8-658F-46FB-82A5-EB6EC9203DB8}"/>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608796C7-60E3-4B69-9E89-BBFA0BDC04A5}"/>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3D7E1BDA-5FA8-4789-927B-D75C67E9252A}"/>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68FEE1AF-C15E-4245-B6CC-78AABA4E97E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DFAB6C68-B49F-4D34-A883-0D21A3282379}"/>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37C1E386-EE67-482E-876A-6A78D8C5DA3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801EA1E5-679A-49E2-B0AA-18A547F5C3B1}"/>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412B9F88-0497-4474-846D-5F7496AFAF8F}"/>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934340B8-AFE7-4FFC-846B-97D3FE870668}"/>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1B0EDA74-17E1-4584-90CF-1DFCF39A12AF}"/>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9D4C43CF-57DC-4FEF-A0A6-6B97730487A6}"/>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xdr:rowOff>
    </xdr:from>
    <xdr:to>
      <xdr:col>55</xdr:col>
      <xdr:colOff>0</xdr:colOff>
      <xdr:row>39</xdr:row>
      <xdr:rowOff>22352</xdr:rowOff>
    </xdr:to>
    <xdr:cxnSp macro="">
      <xdr:nvCxnSpPr>
        <xdr:cNvPr id="293" name="直線コネクタ 292">
          <a:extLst>
            <a:ext uri="{FF2B5EF4-FFF2-40B4-BE49-F238E27FC236}">
              <a16:creationId xmlns:a16="http://schemas.microsoft.com/office/drawing/2014/main" id="{F773F4DF-6F89-49FA-8B0C-7E91EEB74072}"/>
            </a:ext>
          </a:extLst>
        </xdr:cNvPr>
        <xdr:cNvCxnSpPr/>
      </xdr:nvCxnSpPr>
      <xdr:spPr>
        <a:xfrm>
          <a:off x="9639300" y="6687566"/>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C26BF702-1D68-4D18-9283-04E7532CC2CE}"/>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340F022E-1886-423A-886E-878AD3171595}"/>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1016</xdr:rowOff>
    </xdr:from>
    <xdr:to>
      <xdr:col>50</xdr:col>
      <xdr:colOff>114300</xdr:colOff>
      <xdr:row>39</xdr:row>
      <xdr:rowOff>2540</xdr:rowOff>
    </xdr:to>
    <xdr:cxnSp macro="">
      <xdr:nvCxnSpPr>
        <xdr:cNvPr id="296" name="直線コネクタ 295">
          <a:extLst>
            <a:ext uri="{FF2B5EF4-FFF2-40B4-BE49-F238E27FC236}">
              <a16:creationId xmlns:a16="http://schemas.microsoft.com/office/drawing/2014/main" id="{1CED93AA-3EF4-4457-9532-39DD545679D1}"/>
            </a:ext>
          </a:extLst>
        </xdr:cNvPr>
        <xdr:cNvCxnSpPr/>
      </xdr:nvCxnSpPr>
      <xdr:spPr>
        <a:xfrm flipV="1">
          <a:off x="8750300" y="66875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413CAFC5-537D-4DD3-8500-C4C04AE866BA}"/>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584626B2-9076-42A5-B41F-48353D15D1C2}"/>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2540</xdr:rowOff>
    </xdr:from>
    <xdr:to>
      <xdr:col>45</xdr:col>
      <xdr:colOff>177800</xdr:colOff>
      <xdr:row>39</xdr:row>
      <xdr:rowOff>4064</xdr:rowOff>
    </xdr:to>
    <xdr:cxnSp macro="">
      <xdr:nvCxnSpPr>
        <xdr:cNvPr id="299" name="直線コネクタ 298">
          <a:extLst>
            <a:ext uri="{FF2B5EF4-FFF2-40B4-BE49-F238E27FC236}">
              <a16:creationId xmlns:a16="http://schemas.microsoft.com/office/drawing/2014/main" id="{83D26D87-D5C0-44F5-A463-E8FB5378DEF0}"/>
            </a:ext>
          </a:extLst>
        </xdr:cNvPr>
        <xdr:cNvCxnSpPr/>
      </xdr:nvCxnSpPr>
      <xdr:spPr>
        <a:xfrm flipV="1">
          <a:off x="7861300" y="66890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1DB663B-EDC3-4823-887F-D62E043E5D9B}"/>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31572178-A42F-4503-A195-9C16E9457A3E}"/>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73025</xdr:rowOff>
    </xdr:from>
    <xdr:to>
      <xdr:col>41</xdr:col>
      <xdr:colOff>50800</xdr:colOff>
      <xdr:row>39</xdr:row>
      <xdr:rowOff>4064</xdr:rowOff>
    </xdr:to>
    <xdr:cxnSp macro="">
      <xdr:nvCxnSpPr>
        <xdr:cNvPr id="302" name="直線コネクタ 301">
          <a:extLst>
            <a:ext uri="{FF2B5EF4-FFF2-40B4-BE49-F238E27FC236}">
              <a16:creationId xmlns:a16="http://schemas.microsoft.com/office/drawing/2014/main" id="{5FE88F66-6798-46C0-813E-54E369619182}"/>
            </a:ext>
          </a:extLst>
        </xdr:cNvPr>
        <xdr:cNvCxnSpPr/>
      </xdr:nvCxnSpPr>
      <xdr:spPr>
        <a:xfrm>
          <a:off x="6972300" y="6416675"/>
          <a:ext cx="8890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3" name="フローチャート: 判断 302">
          <a:extLst>
            <a:ext uri="{FF2B5EF4-FFF2-40B4-BE49-F238E27FC236}">
              <a16:creationId xmlns:a16="http://schemas.microsoft.com/office/drawing/2014/main" id="{0A12B67C-B507-43B0-8195-8B661BC83079}"/>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4" name="テキスト ボックス 303">
          <a:extLst>
            <a:ext uri="{FF2B5EF4-FFF2-40B4-BE49-F238E27FC236}">
              <a16:creationId xmlns:a16="http://schemas.microsoft.com/office/drawing/2014/main" id="{21BC3C13-EC83-45BA-B96B-5464AF587FE4}"/>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a:extLst>
            <a:ext uri="{FF2B5EF4-FFF2-40B4-BE49-F238E27FC236}">
              <a16:creationId xmlns:a16="http://schemas.microsoft.com/office/drawing/2014/main" id="{A69B2990-E3C5-4791-A863-AE20B3B797BA}"/>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a:extLst>
            <a:ext uri="{FF2B5EF4-FFF2-40B4-BE49-F238E27FC236}">
              <a16:creationId xmlns:a16="http://schemas.microsoft.com/office/drawing/2014/main" id="{FCBF2A35-337E-4EC4-B5A9-D38135B69798}"/>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6DAF623-1EE0-45D8-AC7E-1529330A996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7614D22-1C0E-4737-9988-C45D04C1C33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BC8A1FE6-B43A-4FB7-AE07-28D97F89B68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120455EC-90BA-462C-8315-9441F822281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ADE93812-85FB-408C-8EC2-9A2F55CACA1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143002</xdr:rowOff>
    </xdr:from>
    <xdr:to>
      <xdr:col>55</xdr:col>
      <xdr:colOff>50800</xdr:colOff>
      <xdr:row>39</xdr:row>
      <xdr:rowOff>73152</xdr:rowOff>
    </xdr:to>
    <xdr:sp macro="" textlink="">
      <xdr:nvSpPr>
        <xdr:cNvPr id="312" name="楕円 311">
          <a:extLst>
            <a:ext uri="{FF2B5EF4-FFF2-40B4-BE49-F238E27FC236}">
              <a16:creationId xmlns:a16="http://schemas.microsoft.com/office/drawing/2014/main" id="{2D89EAB7-9FAE-4998-A88D-DFA08C2F846D}"/>
            </a:ext>
          </a:extLst>
        </xdr:cNvPr>
        <xdr:cNvSpPr/>
      </xdr:nvSpPr>
      <xdr:spPr>
        <a:xfrm>
          <a:off x="104267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57929</xdr:rowOff>
    </xdr:from>
    <xdr:ext cx="313932" cy="259045"/>
    <xdr:sp macro="" textlink="">
      <xdr:nvSpPr>
        <xdr:cNvPr id="313" name="労働費該当値テキスト">
          <a:extLst>
            <a:ext uri="{FF2B5EF4-FFF2-40B4-BE49-F238E27FC236}">
              <a16:creationId xmlns:a16="http://schemas.microsoft.com/office/drawing/2014/main" id="{28B3250A-AADB-48D7-9AE0-5C494E062ABD}"/>
            </a:ext>
          </a:extLst>
        </xdr:cNvPr>
        <xdr:cNvSpPr txBox="1"/>
      </xdr:nvSpPr>
      <xdr:spPr>
        <a:xfrm>
          <a:off x="10528300" y="6573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121666</xdr:rowOff>
    </xdr:from>
    <xdr:to>
      <xdr:col>50</xdr:col>
      <xdr:colOff>165100</xdr:colOff>
      <xdr:row>39</xdr:row>
      <xdr:rowOff>51816</xdr:rowOff>
    </xdr:to>
    <xdr:sp macro="" textlink="">
      <xdr:nvSpPr>
        <xdr:cNvPr id="314" name="楕円 313">
          <a:extLst>
            <a:ext uri="{FF2B5EF4-FFF2-40B4-BE49-F238E27FC236}">
              <a16:creationId xmlns:a16="http://schemas.microsoft.com/office/drawing/2014/main" id="{D6073B64-6806-4779-AD33-E6AF5D9B293B}"/>
            </a:ext>
          </a:extLst>
        </xdr:cNvPr>
        <xdr:cNvSpPr/>
      </xdr:nvSpPr>
      <xdr:spPr>
        <a:xfrm>
          <a:off x="9588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42943</xdr:rowOff>
    </xdr:from>
    <xdr:ext cx="378565" cy="259045"/>
    <xdr:sp macro="" textlink="">
      <xdr:nvSpPr>
        <xdr:cNvPr id="315" name="テキスト ボックス 314">
          <a:extLst>
            <a:ext uri="{FF2B5EF4-FFF2-40B4-BE49-F238E27FC236}">
              <a16:creationId xmlns:a16="http://schemas.microsoft.com/office/drawing/2014/main" id="{31FB728A-7286-43E2-9A74-C5B74AA627C8}"/>
            </a:ext>
          </a:extLst>
        </xdr:cNvPr>
        <xdr:cNvSpPr txBox="1"/>
      </xdr:nvSpPr>
      <xdr:spPr>
        <a:xfrm>
          <a:off x="9450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123190</xdr:rowOff>
    </xdr:from>
    <xdr:to>
      <xdr:col>46</xdr:col>
      <xdr:colOff>38100</xdr:colOff>
      <xdr:row>39</xdr:row>
      <xdr:rowOff>53340</xdr:rowOff>
    </xdr:to>
    <xdr:sp macro="" textlink="">
      <xdr:nvSpPr>
        <xdr:cNvPr id="316" name="楕円 315">
          <a:extLst>
            <a:ext uri="{FF2B5EF4-FFF2-40B4-BE49-F238E27FC236}">
              <a16:creationId xmlns:a16="http://schemas.microsoft.com/office/drawing/2014/main" id="{C99CA2A1-8846-4051-B945-F4B5D8104548}"/>
            </a:ext>
          </a:extLst>
        </xdr:cNvPr>
        <xdr:cNvSpPr/>
      </xdr:nvSpPr>
      <xdr:spPr>
        <a:xfrm>
          <a:off x="8699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44467</xdr:rowOff>
    </xdr:from>
    <xdr:ext cx="378565" cy="259045"/>
    <xdr:sp macro="" textlink="">
      <xdr:nvSpPr>
        <xdr:cNvPr id="317" name="テキスト ボックス 316">
          <a:extLst>
            <a:ext uri="{FF2B5EF4-FFF2-40B4-BE49-F238E27FC236}">
              <a16:creationId xmlns:a16="http://schemas.microsoft.com/office/drawing/2014/main" id="{D92ACAFA-34A3-4223-AEE0-C204DA27F6B9}"/>
            </a:ext>
          </a:extLst>
        </xdr:cNvPr>
        <xdr:cNvSpPr txBox="1"/>
      </xdr:nvSpPr>
      <xdr:spPr>
        <a:xfrm>
          <a:off x="8561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124714</xdr:rowOff>
    </xdr:from>
    <xdr:to>
      <xdr:col>41</xdr:col>
      <xdr:colOff>101600</xdr:colOff>
      <xdr:row>39</xdr:row>
      <xdr:rowOff>54864</xdr:rowOff>
    </xdr:to>
    <xdr:sp macro="" textlink="">
      <xdr:nvSpPr>
        <xdr:cNvPr id="318" name="楕円 317">
          <a:extLst>
            <a:ext uri="{FF2B5EF4-FFF2-40B4-BE49-F238E27FC236}">
              <a16:creationId xmlns:a16="http://schemas.microsoft.com/office/drawing/2014/main" id="{3CC47BF6-3325-468C-B3E7-4D285FCC5342}"/>
            </a:ext>
          </a:extLst>
        </xdr:cNvPr>
        <xdr:cNvSpPr/>
      </xdr:nvSpPr>
      <xdr:spPr>
        <a:xfrm>
          <a:off x="7810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45991</xdr:rowOff>
    </xdr:from>
    <xdr:ext cx="378565" cy="259045"/>
    <xdr:sp macro="" textlink="">
      <xdr:nvSpPr>
        <xdr:cNvPr id="319" name="テキスト ボックス 318">
          <a:extLst>
            <a:ext uri="{FF2B5EF4-FFF2-40B4-BE49-F238E27FC236}">
              <a16:creationId xmlns:a16="http://schemas.microsoft.com/office/drawing/2014/main" id="{7E91ED64-D6A0-49A5-8F2F-8B2D35379B0F}"/>
            </a:ext>
          </a:extLst>
        </xdr:cNvPr>
        <xdr:cNvSpPr txBox="1"/>
      </xdr:nvSpPr>
      <xdr:spPr>
        <a:xfrm>
          <a:off x="7672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22225</xdr:rowOff>
    </xdr:from>
    <xdr:to>
      <xdr:col>36</xdr:col>
      <xdr:colOff>165100</xdr:colOff>
      <xdr:row>37</xdr:row>
      <xdr:rowOff>123825</xdr:rowOff>
    </xdr:to>
    <xdr:sp macro="" textlink="">
      <xdr:nvSpPr>
        <xdr:cNvPr id="320" name="楕円 319">
          <a:extLst>
            <a:ext uri="{FF2B5EF4-FFF2-40B4-BE49-F238E27FC236}">
              <a16:creationId xmlns:a16="http://schemas.microsoft.com/office/drawing/2014/main" id="{7E8B3987-6EC1-40A3-80FE-F294A728F920}"/>
            </a:ext>
          </a:extLst>
        </xdr:cNvPr>
        <xdr:cNvSpPr/>
      </xdr:nvSpPr>
      <xdr:spPr>
        <a:xfrm>
          <a:off x="6921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114952</xdr:rowOff>
    </xdr:from>
    <xdr:ext cx="378565" cy="259045"/>
    <xdr:sp macro="" textlink="">
      <xdr:nvSpPr>
        <xdr:cNvPr id="321" name="テキスト ボックス 320">
          <a:extLst>
            <a:ext uri="{FF2B5EF4-FFF2-40B4-BE49-F238E27FC236}">
              <a16:creationId xmlns:a16="http://schemas.microsoft.com/office/drawing/2014/main" id="{025514D6-B1B3-481C-960A-8CC02A33BAD5}"/>
            </a:ext>
          </a:extLst>
        </xdr:cNvPr>
        <xdr:cNvSpPr txBox="1"/>
      </xdr:nvSpPr>
      <xdr:spPr>
        <a:xfrm>
          <a:off x="6783017" y="64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832F91C8-CA6E-44C3-95A3-5101CD32865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CECFBDA8-CD06-47B6-96D7-8207C20EC56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E2D04002-6586-4D32-963E-155B6ECB9CA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B3924D86-0C3F-450F-BC59-B654A14AB5B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68E5310-3EF5-4FE5-BB33-E5B6661A68E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ACA99233-723E-4691-A01F-F9FEA9500E4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888F21BA-A405-4212-8DEC-534D6F96BC8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48C72CBC-72E4-4F6D-922A-7455650B4DA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E89A0639-A115-4EBB-9146-A0C6938EA52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8A7EBAA-A066-48C2-9199-559E7079743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89A6683E-C979-442B-8DC7-9761DDCE3CCF}"/>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E4F61F55-DB98-4E43-9E91-956A8FF435F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DDB8DF56-3BCE-4686-843F-519E1768062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6CA76F4D-04EC-4076-A74D-12F63A6FB226}"/>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83E6BBB8-4CFC-4A7B-8E9B-81247796586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F433CA6C-4339-4FCC-B995-0F3DFE19E67C}"/>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6BF90435-146C-45E2-BA7B-24A3D8B4A20B}"/>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922CDFC2-20FC-49BA-BCDF-4F88238CE9FB}"/>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5C9BCE37-13BD-44C8-B477-BCDBBA2515B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F81E83E7-2F7B-49BB-B5F0-BB358A442293}"/>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55535ACB-CA43-46B6-8E0C-C17354C3ACA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BFBCB903-53F7-454A-B10B-71B842D57BD8}"/>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C40635D4-F8A3-416D-B752-A0F58514714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F4AD1BBB-B3D9-442B-9BDB-28B091DBA012}"/>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B63262A1-5C3D-4E48-B3B2-72596043CB58}"/>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C03589D-3746-4849-AF45-F9C8FD56A564}"/>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B74556AF-4A09-4CDF-88C9-75DE4531A52C}"/>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E7F3EBBC-5029-43CB-BF96-7124617DE5D5}"/>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72244</xdr:rowOff>
    </xdr:from>
    <xdr:to>
      <xdr:col>55</xdr:col>
      <xdr:colOff>0</xdr:colOff>
      <xdr:row>58</xdr:row>
      <xdr:rowOff>85655</xdr:rowOff>
    </xdr:to>
    <xdr:cxnSp macro="">
      <xdr:nvCxnSpPr>
        <xdr:cNvPr id="350" name="直線コネクタ 349">
          <a:extLst>
            <a:ext uri="{FF2B5EF4-FFF2-40B4-BE49-F238E27FC236}">
              <a16:creationId xmlns:a16="http://schemas.microsoft.com/office/drawing/2014/main" id="{F3A6B097-592A-4F5F-BE51-8AE8E1CFF906}"/>
            </a:ext>
          </a:extLst>
        </xdr:cNvPr>
        <xdr:cNvCxnSpPr/>
      </xdr:nvCxnSpPr>
      <xdr:spPr>
        <a:xfrm>
          <a:off x="9639300" y="10016344"/>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F3CE4926-132A-44C6-B18D-ED7CC961D0C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1AF754B6-3A22-48FA-8BA2-6FF4DF48B089}"/>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72244</xdr:rowOff>
    </xdr:from>
    <xdr:to>
      <xdr:col>50</xdr:col>
      <xdr:colOff>114300</xdr:colOff>
      <xdr:row>58</xdr:row>
      <xdr:rowOff>93180</xdr:rowOff>
    </xdr:to>
    <xdr:cxnSp macro="">
      <xdr:nvCxnSpPr>
        <xdr:cNvPr id="353" name="直線コネクタ 352">
          <a:extLst>
            <a:ext uri="{FF2B5EF4-FFF2-40B4-BE49-F238E27FC236}">
              <a16:creationId xmlns:a16="http://schemas.microsoft.com/office/drawing/2014/main" id="{5966FB5C-1583-4AF7-9FD1-E774A6170259}"/>
            </a:ext>
          </a:extLst>
        </xdr:cNvPr>
        <xdr:cNvCxnSpPr/>
      </xdr:nvCxnSpPr>
      <xdr:spPr>
        <a:xfrm flipV="1">
          <a:off x="8750300" y="10016344"/>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9304687C-E005-4BAF-B56C-B8EF75F27609}"/>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a:extLst>
            <a:ext uri="{FF2B5EF4-FFF2-40B4-BE49-F238E27FC236}">
              <a16:creationId xmlns:a16="http://schemas.microsoft.com/office/drawing/2014/main" id="{69539C0A-3F9D-40FE-9A21-9727D2205CDC}"/>
            </a:ext>
          </a:extLst>
        </xdr:cNvPr>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4121</xdr:rowOff>
    </xdr:from>
    <xdr:to>
      <xdr:col>45</xdr:col>
      <xdr:colOff>177800</xdr:colOff>
      <xdr:row>58</xdr:row>
      <xdr:rowOff>93180</xdr:rowOff>
    </xdr:to>
    <xdr:cxnSp macro="">
      <xdr:nvCxnSpPr>
        <xdr:cNvPr id="356" name="直線コネクタ 355">
          <a:extLst>
            <a:ext uri="{FF2B5EF4-FFF2-40B4-BE49-F238E27FC236}">
              <a16:creationId xmlns:a16="http://schemas.microsoft.com/office/drawing/2014/main" id="{65D867EE-DA4A-4963-894E-595224E08026}"/>
            </a:ext>
          </a:extLst>
        </xdr:cNvPr>
        <xdr:cNvCxnSpPr/>
      </xdr:nvCxnSpPr>
      <xdr:spPr>
        <a:xfrm>
          <a:off x="7861300" y="9948221"/>
          <a:ext cx="889000" cy="8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B9FB1827-D418-4342-AA9D-0C83A10A8F15}"/>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id="{E601DF9C-F71F-4D3A-A9FD-5E695A8521A5}"/>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170580</xdr:rowOff>
    </xdr:from>
    <xdr:to>
      <xdr:col>41</xdr:col>
      <xdr:colOff>50800</xdr:colOff>
      <xdr:row>58</xdr:row>
      <xdr:rowOff>4121</xdr:rowOff>
    </xdr:to>
    <xdr:cxnSp macro="">
      <xdr:nvCxnSpPr>
        <xdr:cNvPr id="359" name="直線コネクタ 358">
          <a:extLst>
            <a:ext uri="{FF2B5EF4-FFF2-40B4-BE49-F238E27FC236}">
              <a16:creationId xmlns:a16="http://schemas.microsoft.com/office/drawing/2014/main" id="{7AE3B996-8AE7-45B6-B2AA-05B56ECD5D5B}"/>
            </a:ext>
          </a:extLst>
        </xdr:cNvPr>
        <xdr:cNvCxnSpPr/>
      </xdr:nvCxnSpPr>
      <xdr:spPr>
        <a:xfrm>
          <a:off x="6972300" y="9943230"/>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160051</xdr:rowOff>
    </xdr:from>
    <xdr:to>
      <xdr:col>41</xdr:col>
      <xdr:colOff>101600</xdr:colOff>
      <xdr:row>58</xdr:row>
      <xdr:rowOff>90201</xdr:rowOff>
    </xdr:to>
    <xdr:sp macro="" textlink="">
      <xdr:nvSpPr>
        <xdr:cNvPr id="360" name="フローチャート: 判断 359">
          <a:extLst>
            <a:ext uri="{FF2B5EF4-FFF2-40B4-BE49-F238E27FC236}">
              <a16:creationId xmlns:a16="http://schemas.microsoft.com/office/drawing/2014/main" id="{AE33A56B-7882-4144-A610-1B178407B584}"/>
            </a:ext>
          </a:extLst>
        </xdr:cNvPr>
        <xdr:cNvSpPr/>
      </xdr:nvSpPr>
      <xdr:spPr>
        <a:xfrm>
          <a:off x="7810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81328</xdr:rowOff>
    </xdr:from>
    <xdr:ext cx="469744" cy="259045"/>
    <xdr:sp macro="" textlink="">
      <xdr:nvSpPr>
        <xdr:cNvPr id="361" name="テキスト ボックス 360">
          <a:extLst>
            <a:ext uri="{FF2B5EF4-FFF2-40B4-BE49-F238E27FC236}">
              <a16:creationId xmlns:a16="http://schemas.microsoft.com/office/drawing/2014/main" id="{C3094FEF-7675-42DA-8BCF-853C0408FD62}"/>
            </a:ext>
          </a:extLst>
        </xdr:cNvPr>
        <xdr:cNvSpPr txBox="1"/>
      </xdr:nvSpPr>
      <xdr:spPr>
        <a:xfrm>
          <a:off x="7626428"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a:extLst>
            <a:ext uri="{FF2B5EF4-FFF2-40B4-BE49-F238E27FC236}">
              <a16:creationId xmlns:a16="http://schemas.microsoft.com/office/drawing/2014/main" id="{6517F644-FBA3-4FEA-9003-EA4E959A837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a:extLst>
            <a:ext uri="{FF2B5EF4-FFF2-40B4-BE49-F238E27FC236}">
              <a16:creationId xmlns:a16="http://schemas.microsoft.com/office/drawing/2014/main" id="{0762D92B-3EB0-458A-A509-2A394A440088}"/>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C5957E7-2494-4921-95FA-F1B27A86B24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750339A4-D84E-4551-866E-53072AAC1CD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9E2B77A8-E062-4566-89E4-14EED84938C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DE894D9-3206-4EED-B5BE-BE0F7D65322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F8FC982B-B117-4D6A-BA4B-58030BBBB0E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34855</xdr:rowOff>
    </xdr:from>
    <xdr:to>
      <xdr:col>55</xdr:col>
      <xdr:colOff>50800</xdr:colOff>
      <xdr:row>58</xdr:row>
      <xdr:rowOff>136455</xdr:rowOff>
    </xdr:to>
    <xdr:sp macro="" textlink="">
      <xdr:nvSpPr>
        <xdr:cNvPr id="369" name="楕円 368">
          <a:extLst>
            <a:ext uri="{FF2B5EF4-FFF2-40B4-BE49-F238E27FC236}">
              <a16:creationId xmlns:a16="http://schemas.microsoft.com/office/drawing/2014/main" id="{F8A8D1D9-A986-4ADE-991A-7E451E145D55}"/>
            </a:ext>
          </a:extLst>
        </xdr:cNvPr>
        <xdr:cNvSpPr/>
      </xdr:nvSpPr>
      <xdr:spPr>
        <a:xfrm>
          <a:off x="10426700" y="99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121232</xdr:rowOff>
    </xdr:from>
    <xdr:ext cx="469744" cy="259045"/>
    <xdr:sp macro="" textlink="">
      <xdr:nvSpPr>
        <xdr:cNvPr id="370" name="農林水産業費該当値テキスト">
          <a:extLst>
            <a:ext uri="{FF2B5EF4-FFF2-40B4-BE49-F238E27FC236}">
              <a16:creationId xmlns:a16="http://schemas.microsoft.com/office/drawing/2014/main" id="{FE4A9318-AF35-4412-9FAA-287CB097F2C7}"/>
            </a:ext>
          </a:extLst>
        </xdr:cNvPr>
        <xdr:cNvSpPr txBox="1"/>
      </xdr:nvSpPr>
      <xdr:spPr>
        <a:xfrm>
          <a:off x="10528300" y="989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21444</xdr:rowOff>
    </xdr:from>
    <xdr:to>
      <xdr:col>50</xdr:col>
      <xdr:colOff>165100</xdr:colOff>
      <xdr:row>58</xdr:row>
      <xdr:rowOff>123044</xdr:rowOff>
    </xdr:to>
    <xdr:sp macro="" textlink="">
      <xdr:nvSpPr>
        <xdr:cNvPr id="371" name="楕円 370">
          <a:extLst>
            <a:ext uri="{FF2B5EF4-FFF2-40B4-BE49-F238E27FC236}">
              <a16:creationId xmlns:a16="http://schemas.microsoft.com/office/drawing/2014/main" id="{56F763B3-C09E-4632-AF03-FF424BFBD2FE}"/>
            </a:ext>
          </a:extLst>
        </xdr:cNvPr>
        <xdr:cNvSpPr/>
      </xdr:nvSpPr>
      <xdr:spPr>
        <a:xfrm>
          <a:off x="9588500" y="99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114171</xdr:rowOff>
    </xdr:from>
    <xdr:ext cx="469744" cy="259045"/>
    <xdr:sp macro="" textlink="">
      <xdr:nvSpPr>
        <xdr:cNvPr id="372" name="テキスト ボックス 371">
          <a:extLst>
            <a:ext uri="{FF2B5EF4-FFF2-40B4-BE49-F238E27FC236}">
              <a16:creationId xmlns:a16="http://schemas.microsoft.com/office/drawing/2014/main" id="{AACA5A6F-BAD7-4417-A76C-53F60A54E46D}"/>
            </a:ext>
          </a:extLst>
        </xdr:cNvPr>
        <xdr:cNvSpPr txBox="1"/>
      </xdr:nvSpPr>
      <xdr:spPr>
        <a:xfrm>
          <a:off x="9404428" y="100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42380</xdr:rowOff>
    </xdr:from>
    <xdr:to>
      <xdr:col>46</xdr:col>
      <xdr:colOff>38100</xdr:colOff>
      <xdr:row>58</xdr:row>
      <xdr:rowOff>143980</xdr:rowOff>
    </xdr:to>
    <xdr:sp macro="" textlink="">
      <xdr:nvSpPr>
        <xdr:cNvPr id="373" name="楕円 372">
          <a:extLst>
            <a:ext uri="{FF2B5EF4-FFF2-40B4-BE49-F238E27FC236}">
              <a16:creationId xmlns:a16="http://schemas.microsoft.com/office/drawing/2014/main" id="{3E4286BA-8EBD-4A8D-A338-090DFF24AAE4}"/>
            </a:ext>
          </a:extLst>
        </xdr:cNvPr>
        <xdr:cNvSpPr/>
      </xdr:nvSpPr>
      <xdr:spPr>
        <a:xfrm>
          <a:off x="8699500" y="99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135107</xdr:rowOff>
    </xdr:from>
    <xdr:ext cx="469744" cy="259045"/>
    <xdr:sp macro="" textlink="">
      <xdr:nvSpPr>
        <xdr:cNvPr id="374" name="テキスト ボックス 373">
          <a:extLst>
            <a:ext uri="{FF2B5EF4-FFF2-40B4-BE49-F238E27FC236}">
              <a16:creationId xmlns:a16="http://schemas.microsoft.com/office/drawing/2014/main" id="{F9DE051D-D2AC-4CAD-9009-5375EC3BDDFC}"/>
            </a:ext>
          </a:extLst>
        </xdr:cNvPr>
        <xdr:cNvSpPr txBox="1"/>
      </xdr:nvSpPr>
      <xdr:spPr>
        <a:xfrm>
          <a:off x="8515428" y="1007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124771</xdr:rowOff>
    </xdr:from>
    <xdr:to>
      <xdr:col>41</xdr:col>
      <xdr:colOff>101600</xdr:colOff>
      <xdr:row>58</xdr:row>
      <xdr:rowOff>54921</xdr:rowOff>
    </xdr:to>
    <xdr:sp macro="" textlink="">
      <xdr:nvSpPr>
        <xdr:cNvPr id="375" name="楕円 374">
          <a:extLst>
            <a:ext uri="{FF2B5EF4-FFF2-40B4-BE49-F238E27FC236}">
              <a16:creationId xmlns:a16="http://schemas.microsoft.com/office/drawing/2014/main" id="{35D45C00-40F5-429F-8C3B-E28D28732BA5}"/>
            </a:ext>
          </a:extLst>
        </xdr:cNvPr>
        <xdr:cNvSpPr/>
      </xdr:nvSpPr>
      <xdr:spPr>
        <a:xfrm>
          <a:off x="7810500" y="98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71448</xdr:rowOff>
    </xdr:from>
    <xdr:ext cx="534377" cy="259045"/>
    <xdr:sp macro="" textlink="">
      <xdr:nvSpPr>
        <xdr:cNvPr id="376" name="テキスト ボックス 375">
          <a:extLst>
            <a:ext uri="{FF2B5EF4-FFF2-40B4-BE49-F238E27FC236}">
              <a16:creationId xmlns:a16="http://schemas.microsoft.com/office/drawing/2014/main" id="{81C70046-8AE0-4FE3-9B2E-1C5CBAD891DC}"/>
            </a:ext>
          </a:extLst>
        </xdr:cNvPr>
        <xdr:cNvSpPr txBox="1"/>
      </xdr:nvSpPr>
      <xdr:spPr>
        <a:xfrm>
          <a:off x="7594111" y="96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119780</xdr:rowOff>
    </xdr:from>
    <xdr:to>
      <xdr:col>36</xdr:col>
      <xdr:colOff>165100</xdr:colOff>
      <xdr:row>58</xdr:row>
      <xdr:rowOff>49930</xdr:rowOff>
    </xdr:to>
    <xdr:sp macro="" textlink="">
      <xdr:nvSpPr>
        <xdr:cNvPr id="377" name="楕円 376">
          <a:extLst>
            <a:ext uri="{FF2B5EF4-FFF2-40B4-BE49-F238E27FC236}">
              <a16:creationId xmlns:a16="http://schemas.microsoft.com/office/drawing/2014/main" id="{AA8166C9-9404-439E-8958-56E0AF200589}"/>
            </a:ext>
          </a:extLst>
        </xdr:cNvPr>
        <xdr:cNvSpPr/>
      </xdr:nvSpPr>
      <xdr:spPr>
        <a:xfrm>
          <a:off x="6921500" y="98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66457</xdr:rowOff>
    </xdr:from>
    <xdr:ext cx="534377" cy="259045"/>
    <xdr:sp macro="" textlink="">
      <xdr:nvSpPr>
        <xdr:cNvPr id="378" name="テキスト ボックス 377">
          <a:extLst>
            <a:ext uri="{FF2B5EF4-FFF2-40B4-BE49-F238E27FC236}">
              <a16:creationId xmlns:a16="http://schemas.microsoft.com/office/drawing/2014/main" id="{D5F6939D-1D3F-4F24-ABF9-5FB9BE42B73C}"/>
            </a:ext>
          </a:extLst>
        </xdr:cNvPr>
        <xdr:cNvSpPr txBox="1"/>
      </xdr:nvSpPr>
      <xdr:spPr>
        <a:xfrm>
          <a:off x="6705111" y="96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6BEDEB0C-0CEC-467C-BEA0-B1C0D68046E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EEBAA654-9907-4A3D-AAE4-0B40D0CB235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780A3A17-6080-4EE7-91E4-61BC9E0595B2}"/>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2A8C155-A13F-488B-9DE8-D37DF9CECDE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6C56F400-7793-4435-ABA5-3B64B432102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3E4817D9-510F-4D35-BD34-96C3567B645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B9AFB277-9CBF-4E44-83C5-7A8A0A88531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5E007B58-1D99-47F7-9787-B619B5E0D1B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FA43FAF6-8E30-4553-AC50-1B649EEB4E5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E986515-2746-4B7C-AED4-BD5A7DAAF30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AE040861-912E-4FB0-93D5-44A769CABF4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6CD9ABE0-2E4D-43D0-A85D-9D9E89CDEBBF}"/>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3BEA2E0F-0FA1-4ACE-81B9-2314E8F2C29E}"/>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6CAC3D2-A920-40DD-A9C0-A77D160FAFA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7E8775B8-B279-4552-9057-A6E0A5A044BA}"/>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5107BABF-EF5F-4698-B321-2FEA938B5D89}"/>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FDC1FF35-1337-4FBE-87A5-3073C3AB2ADF}"/>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EBBC13E7-0F07-47C4-960B-D47958230901}"/>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B40F5DF0-F091-45B9-9A2A-71AE289C3D1E}"/>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AC5B044C-F898-4E6B-ABC5-0960B1799EC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DEBAD342-9D1F-4579-BB5A-90DB2677AD1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BE34FFF3-7B23-46B4-8E4D-C2C4026242B3}"/>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6020A9F1-EFD9-4E59-88FA-833952F5459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C5F80E1A-69BD-4209-A2BC-F7F3FD047C99}"/>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7E366723-4CE0-4EB7-A82F-F91909C849A2}"/>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E91C2741-B896-4184-9E4A-F245C44E54BC}"/>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5A7B92C3-1153-4E12-BF10-B183DE8B21B9}"/>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8F5FFDBD-4A51-46D7-B1AA-0A278B5F5F05}"/>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69596</xdr:rowOff>
    </xdr:from>
    <xdr:to>
      <xdr:col>55</xdr:col>
      <xdr:colOff>0</xdr:colOff>
      <xdr:row>77</xdr:row>
      <xdr:rowOff>117450</xdr:rowOff>
    </xdr:to>
    <xdr:cxnSp macro="">
      <xdr:nvCxnSpPr>
        <xdr:cNvPr id="407" name="直線コネクタ 406">
          <a:extLst>
            <a:ext uri="{FF2B5EF4-FFF2-40B4-BE49-F238E27FC236}">
              <a16:creationId xmlns:a16="http://schemas.microsoft.com/office/drawing/2014/main" id="{CF47DFA3-B481-4B94-8DB0-825996CAED3F}"/>
            </a:ext>
          </a:extLst>
        </xdr:cNvPr>
        <xdr:cNvCxnSpPr/>
      </xdr:nvCxnSpPr>
      <xdr:spPr>
        <a:xfrm flipV="1">
          <a:off x="9639300" y="13271246"/>
          <a:ext cx="8382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a:extLst>
            <a:ext uri="{FF2B5EF4-FFF2-40B4-BE49-F238E27FC236}">
              <a16:creationId xmlns:a16="http://schemas.microsoft.com/office/drawing/2014/main" id="{47D456FF-F1C3-450A-96A6-6A4236B29881}"/>
            </a:ext>
          </a:extLst>
        </xdr:cNvPr>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74D7BFA4-15A3-4672-8CDD-395D30624236}"/>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117450</xdr:rowOff>
    </xdr:from>
    <xdr:to>
      <xdr:col>50</xdr:col>
      <xdr:colOff>114300</xdr:colOff>
      <xdr:row>77</xdr:row>
      <xdr:rowOff>160998</xdr:rowOff>
    </xdr:to>
    <xdr:cxnSp macro="">
      <xdr:nvCxnSpPr>
        <xdr:cNvPr id="410" name="直線コネクタ 409">
          <a:extLst>
            <a:ext uri="{FF2B5EF4-FFF2-40B4-BE49-F238E27FC236}">
              <a16:creationId xmlns:a16="http://schemas.microsoft.com/office/drawing/2014/main" id="{BD2B04CA-3235-47B3-8BD2-14AB51E902EF}"/>
            </a:ext>
          </a:extLst>
        </xdr:cNvPr>
        <xdr:cNvCxnSpPr/>
      </xdr:nvCxnSpPr>
      <xdr:spPr>
        <a:xfrm flipV="1">
          <a:off x="8750300" y="13319100"/>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48AD4A4A-2C58-4D91-8C80-59AEB1DEB7FA}"/>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CAF105C2-063F-4847-944A-D1EACAD7FAC0}"/>
            </a:ext>
          </a:extLst>
        </xdr:cNvPr>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73330</xdr:rowOff>
    </xdr:from>
    <xdr:to>
      <xdr:col>45</xdr:col>
      <xdr:colOff>177800</xdr:colOff>
      <xdr:row>77</xdr:row>
      <xdr:rowOff>160998</xdr:rowOff>
    </xdr:to>
    <xdr:cxnSp macro="">
      <xdr:nvCxnSpPr>
        <xdr:cNvPr id="413" name="直線コネクタ 412">
          <a:extLst>
            <a:ext uri="{FF2B5EF4-FFF2-40B4-BE49-F238E27FC236}">
              <a16:creationId xmlns:a16="http://schemas.microsoft.com/office/drawing/2014/main" id="{951C659A-B3B1-4456-B275-639813C13128}"/>
            </a:ext>
          </a:extLst>
        </xdr:cNvPr>
        <xdr:cNvCxnSpPr/>
      </xdr:nvCxnSpPr>
      <xdr:spPr>
        <a:xfrm>
          <a:off x="7861300" y="13274980"/>
          <a:ext cx="8890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923FB71-88E5-4056-B455-3F1A3BE7B477}"/>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1200DB2D-84F9-44FD-A2F6-ADEE45C23F3A}"/>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73330</xdr:rowOff>
    </xdr:from>
    <xdr:to>
      <xdr:col>41</xdr:col>
      <xdr:colOff>50800</xdr:colOff>
      <xdr:row>77</xdr:row>
      <xdr:rowOff>100191</xdr:rowOff>
    </xdr:to>
    <xdr:cxnSp macro="">
      <xdr:nvCxnSpPr>
        <xdr:cNvPr id="416" name="直線コネクタ 415">
          <a:extLst>
            <a:ext uri="{FF2B5EF4-FFF2-40B4-BE49-F238E27FC236}">
              <a16:creationId xmlns:a16="http://schemas.microsoft.com/office/drawing/2014/main" id="{93A071EE-9170-433D-AD8F-F0BBF84226A8}"/>
            </a:ext>
          </a:extLst>
        </xdr:cNvPr>
        <xdr:cNvCxnSpPr/>
      </xdr:nvCxnSpPr>
      <xdr:spPr>
        <a:xfrm flipV="1">
          <a:off x="6972300" y="13274980"/>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87833</xdr:rowOff>
    </xdr:from>
    <xdr:to>
      <xdr:col>41</xdr:col>
      <xdr:colOff>101600</xdr:colOff>
      <xdr:row>78</xdr:row>
      <xdr:rowOff>17983</xdr:rowOff>
    </xdr:to>
    <xdr:sp macro="" textlink="">
      <xdr:nvSpPr>
        <xdr:cNvPr id="417" name="フローチャート: 判断 416">
          <a:extLst>
            <a:ext uri="{FF2B5EF4-FFF2-40B4-BE49-F238E27FC236}">
              <a16:creationId xmlns:a16="http://schemas.microsoft.com/office/drawing/2014/main" id="{9679806B-7F2F-46EA-B715-37F8DDCC6858}"/>
            </a:ext>
          </a:extLst>
        </xdr:cNvPr>
        <xdr:cNvSpPr/>
      </xdr:nvSpPr>
      <xdr:spPr>
        <a:xfrm>
          <a:off x="7810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9110</xdr:rowOff>
    </xdr:from>
    <xdr:ext cx="469744" cy="259045"/>
    <xdr:sp macro="" textlink="">
      <xdr:nvSpPr>
        <xdr:cNvPr id="418" name="テキスト ボックス 417">
          <a:extLst>
            <a:ext uri="{FF2B5EF4-FFF2-40B4-BE49-F238E27FC236}">
              <a16:creationId xmlns:a16="http://schemas.microsoft.com/office/drawing/2014/main" id="{CE4F8744-1A6C-463F-9F20-8B2CB4F14AD3}"/>
            </a:ext>
          </a:extLst>
        </xdr:cNvPr>
        <xdr:cNvSpPr txBox="1"/>
      </xdr:nvSpPr>
      <xdr:spPr>
        <a:xfrm>
          <a:off x="7626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a:extLst>
            <a:ext uri="{FF2B5EF4-FFF2-40B4-BE49-F238E27FC236}">
              <a16:creationId xmlns:a16="http://schemas.microsoft.com/office/drawing/2014/main" id="{1D66758F-4E2D-46D6-BCB2-A8D31DD4A642}"/>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20" name="テキスト ボックス 419">
          <a:extLst>
            <a:ext uri="{FF2B5EF4-FFF2-40B4-BE49-F238E27FC236}">
              <a16:creationId xmlns:a16="http://schemas.microsoft.com/office/drawing/2014/main" id="{55B4A29A-5A96-4B69-9E4E-6A4EEDCFA9D3}"/>
            </a:ext>
          </a:extLst>
        </xdr:cNvPr>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44C902DE-17EC-44D5-9588-0D3176F9554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BB5AD2FB-740D-461D-8D9F-2DAB01C3765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E0C9CF28-1E55-43A9-B60F-1E4F57AE5A2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2448FDEE-4836-4E26-9E06-119721AAC8D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587C1951-204D-493C-8762-3F6CE342BEE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18796</xdr:rowOff>
    </xdr:from>
    <xdr:to>
      <xdr:col>55</xdr:col>
      <xdr:colOff>50800</xdr:colOff>
      <xdr:row>77</xdr:row>
      <xdr:rowOff>120396</xdr:rowOff>
    </xdr:to>
    <xdr:sp macro="" textlink="">
      <xdr:nvSpPr>
        <xdr:cNvPr id="426" name="楕円 425">
          <a:extLst>
            <a:ext uri="{FF2B5EF4-FFF2-40B4-BE49-F238E27FC236}">
              <a16:creationId xmlns:a16="http://schemas.microsoft.com/office/drawing/2014/main" id="{D7765056-AB5B-4150-9DB7-86CC2F57E7E3}"/>
            </a:ext>
          </a:extLst>
        </xdr:cNvPr>
        <xdr:cNvSpPr/>
      </xdr:nvSpPr>
      <xdr:spPr>
        <a:xfrm>
          <a:off x="10426700" y="132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168673</xdr:rowOff>
    </xdr:from>
    <xdr:ext cx="469744" cy="259045"/>
    <xdr:sp macro="" textlink="">
      <xdr:nvSpPr>
        <xdr:cNvPr id="427" name="商工費該当値テキスト">
          <a:extLst>
            <a:ext uri="{FF2B5EF4-FFF2-40B4-BE49-F238E27FC236}">
              <a16:creationId xmlns:a16="http://schemas.microsoft.com/office/drawing/2014/main" id="{E7DE856D-C595-4708-8350-945C7E657652}"/>
            </a:ext>
          </a:extLst>
        </xdr:cNvPr>
        <xdr:cNvSpPr txBox="1"/>
      </xdr:nvSpPr>
      <xdr:spPr>
        <a:xfrm>
          <a:off x="10528300" y="131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66650</xdr:rowOff>
    </xdr:from>
    <xdr:to>
      <xdr:col>50</xdr:col>
      <xdr:colOff>165100</xdr:colOff>
      <xdr:row>77</xdr:row>
      <xdr:rowOff>168250</xdr:rowOff>
    </xdr:to>
    <xdr:sp macro="" textlink="">
      <xdr:nvSpPr>
        <xdr:cNvPr id="428" name="楕円 427">
          <a:extLst>
            <a:ext uri="{FF2B5EF4-FFF2-40B4-BE49-F238E27FC236}">
              <a16:creationId xmlns:a16="http://schemas.microsoft.com/office/drawing/2014/main" id="{56BFABDC-4CDB-4B14-8062-57FF75A29BA8}"/>
            </a:ext>
          </a:extLst>
        </xdr:cNvPr>
        <xdr:cNvSpPr/>
      </xdr:nvSpPr>
      <xdr:spPr>
        <a:xfrm>
          <a:off x="9588500" y="132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159377</xdr:rowOff>
    </xdr:from>
    <xdr:ext cx="469744" cy="259045"/>
    <xdr:sp macro="" textlink="">
      <xdr:nvSpPr>
        <xdr:cNvPr id="429" name="テキスト ボックス 428">
          <a:extLst>
            <a:ext uri="{FF2B5EF4-FFF2-40B4-BE49-F238E27FC236}">
              <a16:creationId xmlns:a16="http://schemas.microsoft.com/office/drawing/2014/main" id="{289BED94-2E92-4CA9-82E6-54CC38FEC153}"/>
            </a:ext>
          </a:extLst>
        </xdr:cNvPr>
        <xdr:cNvSpPr txBox="1"/>
      </xdr:nvSpPr>
      <xdr:spPr>
        <a:xfrm>
          <a:off x="9404428" y="133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110198</xdr:rowOff>
    </xdr:from>
    <xdr:to>
      <xdr:col>46</xdr:col>
      <xdr:colOff>38100</xdr:colOff>
      <xdr:row>78</xdr:row>
      <xdr:rowOff>40348</xdr:rowOff>
    </xdr:to>
    <xdr:sp macro="" textlink="">
      <xdr:nvSpPr>
        <xdr:cNvPr id="430" name="楕円 429">
          <a:extLst>
            <a:ext uri="{FF2B5EF4-FFF2-40B4-BE49-F238E27FC236}">
              <a16:creationId xmlns:a16="http://schemas.microsoft.com/office/drawing/2014/main" id="{65F67199-DD9B-4539-A634-212E7CAE0835}"/>
            </a:ext>
          </a:extLst>
        </xdr:cNvPr>
        <xdr:cNvSpPr/>
      </xdr:nvSpPr>
      <xdr:spPr>
        <a:xfrm>
          <a:off x="8699500" y="133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31475</xdr:rowOff>
    </xdr:from>
    <xdr:ext cx="469744" cy="259045"/>
    <xdr:sp macro="" textlink="">
      <xdr:nvSpPr>
        <xdr:cNvPr id="431" name="テキスト ボックス 430">
          <a:extLst>
            <a:ext uri="{FF2B5EF4-FFF2-40B4-BE49-F238E27FC236}">
              <a16:creationId xmlns:a16="http://schemas.microsoft.com/office/drawing/2014/main" id="{8FDF00AE-68CC-4165-BA40-70FC3DC43452}"/>
            </a:ext>
          </a:extLst>
        </xdr:cNvPr>
        <xdr:cNvSpPr txBox="1"/>
      </xdr:nvSpPr>
      <xdr:spPr>
        <a:xfrm>
          <a:off x="8515428" y="1340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22530</xdr:rowOff>
    </xdr:from>
    <xdr:to>
      <xdr:col>41</xdr:col>
      <xdr:colOff>101600</xdr:colOff>
      <xdr:row>77</xdr:row>
      <xdr:rowOff>124130</xdr:rowOff>
    </xdr:to>
    <xdr:sp macro="" textlink="">
      <xdr:nvSpPr>
        <xdr:cNvPr id="432" name="楕円 431">
          <a:extLst>
            <a:ext uri="{FF2B5EF4-FFF2-40B4-BE49-F238E27FC236}">
              <a16:creationId xmlns:a16="http://schemas.microsoft.com/office/drawing/2014/main" id="{EA85B7E3-42D8-4B0E-9532-03D7243D0768}"/>
            </a:ext>
          </a:extLst>
        </xdr:cNvPr>
        <xdr:cNvSpPr/>
      </xdr:nvSpPr>
      <xdr:spPr>
        <a:xfrm>
          <a:off x="7810500" y="132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140657</xdr:rowOff>
    </xdr:from>
    <xdr:ext cx="469744" cy="259045"/>
    <xdr:sp macro="" textlink="">
      <xdr:nvSpPr>
        <xdr:cNvPr id="433" name="テキスト ボックス 432">
          <a:extLst>
            <a:ext uri="{FF2B5EF4-FFF2-40B4-BE49-F238E27FC236}">
              <a16:creationId xmlns:a16="http://schemas.microsoft.com/office/drawing/2014/main" id="{3F0EE9C1-A0A2-4A2B-BE16-D4D9A0E56850}"/>
            </a:ext>
          </a:extLst>
        </xdr:cNvPr>
        <xdr:cNvSpPr txBox="1"/>
      </xdr:nvSpPr>
      <xdr:spPr>
        <a:xfrm>
          <a:off x="7626428" y="129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49391</xdr:rowOff>
    </xdr:from>
    <xdr:to>
      <xdr:col>36</xdr:col>
      <xdr:colOff>165100</xdr:colOff>
      <xdr:row>77</xdr:row>
      <xdr:rowOff>150991</xdr:rowOff>
    </xdr:to>
    <xdr:sp macro="" textlink="">
      <xdr:nvSpPr>
        <xdr:cNvPr id="434" name="楕円 433">
          <a:extLst>
            <a:ext uri="{FF2B5EF4-FFF2-40B4-BE49-F238E27FC236}">
              <a16:creationId xmlns:a16="http://schemas.microsoft.com/office/drawing/2014/main" id="{23430FFF-47C5-4CC2-8EFD-EE284EE30B2B}"/>
            </a:ext>
          </a:extLst>
        </xdr:cNvPr>
        <xdr:cNvSpPr/>
      </xdr:nvSpPr>
      <xdr:spPr>
        <a:xfrm>
          <a:off x="6921500" y="132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167518</xdr:rowOff>
    </xdr:from>
    <xdr:ext cx="469744" cy="259045"/>
    <xdr:sp macro="" textlink="">
      <xdr:nvSpPr>
        <xdr:cNvPr id="435" name="テキスト ボックス 434">
          <a:extLst>
            <a:ext uri="{FF2B5EF4-FFF2-40B4-BE49-F238E27FC236}">
              <a16:creationId xmlns:a16="http://schemas.microsoft.com/office/drawing/2014/main" id="{0E64BB2A-DCDA-40A8-88B5-A8322F9BC5BA}"/>
            </a:ext>
          </a:extLst>
        </xdr:cNvPr>
        <xdr:cNvSpPr txBox="1"/>
      </xdr:nvSpPr>
      <xdr:spPr>
        <a:xfrm>
          <a:off x="6737428" y="130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6DF3FA1B-1BEF-45C1-A4EA-8AA41EBDB91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A954F9D0-CC8B-430E-B1A9-9504FF09052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E412E5AD-5C3A-4290-8635-291F21515FC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4DE8CC44-52A4-4FC9-B41C-7850693C541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B9D2CD6-2A95-4E57-9B97-4B0788618E3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415E549C-CF4C-4FC7-A24B-374345F5831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7F15CECA-270C-439A-AC93-B1B580D2F43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AA992B5C-78ED-412A-A423-CB9D1C44EC8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7F7492EE-D611-4F50-864C-3579EFF8530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5BB4E907-B2DB-49B1-B8EF-684C77C6432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A916C4B2-6062-4569-BC3F-F99914974B8B}"/>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DF3AA68F-F03D-4AF9-876E-DB7BF17430CF}"/>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74B49BE2-CAC4-4C65-AEF5-B14DC30BAABB}"/>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86C41625-A7B8-4F72-8A03-24A7055DE62B}"/>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62F73F2A-18BB-4033-935D-A0E373AE679A}"/>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6EADCF43-8401-48AA-8F52-C9E068EB099B}"/>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45BA068E-C75D-4AF4-8C2F-E52690D7146B}"/>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557A0CCA-8AE5-4D41-9771-62A579C63222}"/>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6EA699B7-D947-4CF7-98E8-7D3203D660AB}"/>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5A74DAC5-EA9F-46BA-8E9A-946B66420AA3}"/>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1128C954-FFAC-4E77-99FF-1B0FF4D487D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2B2D8D10-B674-4590-BB63-A6709A210CB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7A0E587E-E4ED-4662-B1FD-4439C9DF944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AC9AB536-0FCC-427E-A790-C4D4A4F049A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222F7BA0-FA59-4FA3-AC6B-C4492F8B81DD}"/>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93DBA015-5A96-487C-BC77-B65E399354BA}"/>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3FFFF4B2-0855-4E92-97DF-5E7B5EC2A4BF}"/>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A0B2FF48-7072-4A97-BD57-94593456D883}"/>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208F24F8-857E-4144-83D9-BA25284ACD5B}"/>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101239</xdr:rowOff>
    </xdr:from>
    <xdr:to>
      <xdr:col>55</xdr:col>
      <xdr:colOff>0</xdr:colOff>
      <xdr:row>98</xdr:row>
      <xdr:rowOff>89294</xdr:rowOff>
    </xdr:to>
    <xdr:cxnSp macro="">
      <xdr:nvCxnSpPr>
        <xdr:cNvPr id="465" name="直線コネクタ 464">
          <a:extLst>
            <a:ext uri="{FF2B5EF4-FFF2-40B4-BE49-F238E27FC236}">
              <a16:creationId xmlns:a16="http://schemas.microsoft.com/office/drawing/2014/main" id="{A41A3039-2D15-4EB3-8CCE-7EBE256982E1}"/>
            </a:ext>
          </a:extLst>
        </xdr:cNvPr>
        <xdr:cNvCxnSpPr/>
      </xdr:nvCxnSpPr>
      <xdr:spPr>
        <a:xfrm>
          <a:off x="9639300" y="16731889"/>
          <a:ext cx="838200" cy="1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a:extLst>
            <a:ext uri="{FF2B5EF4-FFF2-40B4-BE49-F238E27FC236}">
              <a16:creationId xmlns:a16="http://schemas.microsoft.com/office/drawing/2014/main" id="{058A39A8-98BD-4E16-A3DA-47ED0C1F2DD8}"/>
            </a:ext>
          </a:extLst>
        </xdr:cNvPr>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413784CD-94DC-4921-A40D-0A4C46F5B94B}"/>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119031</xdr:rowOff>
    </xdr:from>
    <xdr:to>
      <xdr:col>50</xdr:col>
      <xdr:colOff>114300</xdr:colOff>
      <xdr:row>97</xdr:row>
      <xdr:rowOff>101239</xdr:rowOff>
    </xdr:to>
    <xdr:cxnSp macro="">
      <xdr:nvCxnSpPr>
        <xdr:cNvPr id="468" name="直線コネクタ 467">
          <a:extLst>
            <a:ext uri="{FF2B5EF4-FFF2-40B4-BE49-F238E27FC236}">
              <a16:creationId xmlns:a16="http://schemas.microsoft.com/office/drawing/2014/main" id="{2ED1BFE3-0C31-400D-95D7-7F2C3BAC10D9}"/>
            </a:ext>
          </a:extLst>
        </xdr:cNvPr>
        <xdr:cNvCxnSpPr/>
      </xdr:nvCxnSpPr>
      <xdr:spPr>
        <a:xfrm>
          <a:off x="8750300" y="16235331"/>
          <a:ext cx="889000" cy="49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2B3866FC-83FE-4F3C-8260-A2BB1D616265}"/>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a:extLst>
            <a:ext uri="{FF2B5EF4-FFF2-40B4-BE49-F238E27FC236}">
              <a16:creationId xmlns:a16="http://schemas.microsoft.com/office/drawing/2014/main" id="{628D5B4E-9928-4030-B8BB-680244BAB2DF}"/>
            </a:ext>
          </a:extLst>
        </xdr:cNvPr>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119031</xdr:rowOff>
    </xdr:from>
    <xdr:to>
      <xdr:col>45</xdr:col>
      <xdr:colOff>177800</xdr:colOff>
      <xdr:row>97</xdr:row>
      <xdr:rowOff>39439</xdr:rowOff>
    </xdr:to>
    <xdr:cxnSp macro="">
      <xdr:nvCxnSpPr>
        <xdr:cNvPr id="471" name="直線コネクタ 470">
          <a:extLst>
            <a:ext uri="{FF2B5EF4-FFF2-40B4-BE49-F238E27FC236}">
              <a16:creationId xmlns:a16="http://schemas.microsoft.com/office/drawing/2014/main" id="{E70A7DC9-AB43-4A06-B68A-4BE31A81FBF9}"/>
            </a:ext>
          </a:extLst>
        </xdr:cNvPr>
        <xdr:cNvCxnSpPr/>
      </xdr:nvCxnSpPr>
      <xdr:spPr>
        <a:xfrm flipV="1">
          <a:off x="7861300" y="16235331"/>
          <a:ext cx="889000" cy="4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F4B05EAE-46C3-49EE-8351-BD0FC06DD3D7}"/>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id="{AAAC88D5-F423-4A43-819A-4FC04569438B}"/>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39439</xdr:rowOff>
    </xdr:from>
    <xdr:to>
      <xdr:col>41</xdr:col>
      <xdr:colOff>50800</xdr:colOff>
      <xdr:row>98</xdr:row>
      <xdr:rowOff>3111</xdr:rowOff>
    </xdr:to>
    <xdr:cxnSp macro="">
      <xdr:nvCxnSpPr>
        <xdr:cNvPr id="474" name="直線コネクタ 473">
          <a:extLst>
            <a:ext uri="{FF2B5EF4-FFF2-40B4-BE49-F238E27FC236}">
              <a16:creationId xmlns:a16="http://schemas.microsoft.com/office/drawing/2014/main" id="{1EA1CC4D-B139-49A7-9EF3-429573374B23}"/>
            </a:ext>
          </a:extLst>
        </xdr:cNvPr>
        <xdr:cNvCxnSpPr/>
      </xdr:nvCxnSpPr>
      <xdr:spPr>
        <a:xfrm flipV="1">
          <a:off x="6972300" y="16670089"/>
          <a:ext cx="889000" cy="1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151688</xdr:rowOff>
    </xdr:from>
    <xdr:to>
      <xdr:col>41</xdr:col>
      <xdr:colOff>101600</xdr:colOff>
      <xdr:row>97</xdr:row>
      <xdr:rowOff>81838</xdr:rowOff>
    </xdr:to>
    <xdr:sp macro="" textlink="">
      <xdr:nvSpPr>
        <xdr:cNvPr id="475" name="フローチャート: 判断 474">
          <a:extLst>
            <a:ext uri="{FF2B5EF4-FFF2-40B4-BE49-F238E27FC236}">
              <a16:creationId xmlns:a16="http://schemas.microsoft.com/office/drawing/2014/main" id="{ED149833-60C7-4416-BF48-5A061DCA1841}"/>
            </a:ext>
          </a:extLst>
        </xdr:cNvPr>
        <xdr:cNvSpPr/>
      </xdr:nvSpPr>
      <xdr:spPr>
        <a:xfrm>
          <a:off x="7810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98365</xdr:rowOff>
    </xdr:from>
    <xdr:ext cx="534377" cy="259045"/>
    <xdr:sp macro="" textlink="">
      <xdr:nvSpPr>
        <xdr:cNvPr id="476" name="テキスト ボックス 475">
          <a:extLst>
            <a:ext uri="{FF2B5EF4-FFF2-40B4-BE49-F238E27FC236}">
              <a16:creationId xmlns:a16="http://schemas.microsoft.com/office/drawing/2014/main" id="{37334160-65CD-48C4-ADEF-26F0451DC57D}"/>
            </a:ext>
          </a:extLst>
        </xdr:cNvPr>
        <xdr:cNvSpPr txBox="1"/>
      </xdr:nvSpPr>
      <xdr:spPr>
        <a:xfrm>
          <a:off x="7594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a:extLst>
            <a:ext uri="{FF2B5EF4-FFF2-40B4-BE49-F238E27FC236}">
              <a16:creationId xmlns:a16="http://schemas.microsoft.com/office/drawing/2014/main" id="{04CD03DF-0956-473D-8B17-D8AD6D81E313}"/>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a:extLst>
            <a:ext uri="{FF2B5EF4-FFF2-40B4-BE49-F238E27FC236}">
              <a16:creationId xmlns:a16="http://schemas.microsoft.com/office/drawing/2014/main" id="{AE042FFF-9567-4361-9FB6-B8082406A319}"/>
            </a:ext>
          </a:extLst>
        </xdr:cNvPr>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DF19F6A8-E781-400E-B507-9936983BD0D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DD802E28-691B-4D68-9679-F5948F2A644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53713B3F-8C6A-47DA-9FDA-C38415F8228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D0A9925-8382-4AE9-A07A-758E0882C6E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383F0A68-61F7-4F1E-950D-7F9E585EF6A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38494</xdr:rowOff>
    </xdr:from>
    <xdr:to>
      <xdr:col>55</xdr:col>
      <xdr:colOff>50800</xdr:colOff>
      <xdr:row>98</xdr:row>
      <xdr:rowOff>140094</xdr:rowOff>
    </xdr:to>
    <xdr:sp macro="" textlink="">
      <xdr:nvSpPr>
        <xdr:cNvPr id="484" name="楕円 483">
          <a:extLst>
            <a:ext uri="{FF2B5EF4-FFF2-40B4-BE49-F238E27FC236}">
              <a16:creationId xmlns:a16="http://schemas.microsoft.com/office/drawing/2014/main" id="{BB1A664E-7E5A-4A7F-9C78-43E6BE4AE977}"/>
            </a:ext>
          </a:extLst>
        </xdr:cNvPr>
        <xdr:cNvSpPr/>
      </xdr:nvSpPr>
      <xdr:spPr>
        <a:xfrm>
          <a:off x="10426700" y="168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16921</xdr:rowOff>
    </xdr:from>
    <xdr:ext cx="534377" cy="259045"/>
    <xdr:sp macro="" textlink="">
      <xdr:nvSpPr>
        <xdr:cNvPr id="485" name="土木費該当値テキスト">
          <a:extLst>
            <a:ext uri="{FF2B5EF4-FFF2-40B4-BE49-F238E27FC236}">
              <a16:creationId xmlns:a16="http://schemas.microsoft.com/office/drawing/2014/main" id="{8ECD2A8A-9143-45A3-A8E3-3893A0CFC93F}"/>
            </a:ext>
          </a:extLst>
        </xdr:cNvPr>
        <xdr:cNvSpPr txBox="1"/>
      </xdr:nvSpPr>
      <xdr:spPr>
        <a:xfrm>
          <a:off x="10528300" y="168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50439</xdr:rowOff>
    </xdr:from>
    <xdr:to>
      <xdr:col>50</xdr:col>
      <xdr:colOff>165100</xdr:colOff>
      <xdr:row>97</xdr:row>
      <xdr:rowOff>152039</xdr:rowOff>
    </xdr:to>
    <xdr:sp macro="" textlink="">
      <xdr:nvSpPr>
        <xdr:cNvPr id="486" name="楕円 485">
          <a:extLst>
            <a:ext uri="{FF2B5EF4-FFF2-40B4-BE49-F238E27FC236}">
              <a16:creationId xmlns:a16="http://schemas.microsoft.com/office/drawing/2014/main" id="{8C4B319C-991C-4B59-BA5A-04D8041209A3}"/>
            </a:ext>
          </a:extLst>
        </xdr:cNvPr>
        <xdr:cNvSpPr/>
      </xdr:nvSpPr>
      <xdr:spPr>
        <a:xfrm>
          <a:off x="9588500" y="1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143166</xdr:rowOff>
    </xdr:from>
    <xdr:ext cx="534377" cy="259045"/>
    <xdr:sp macro="" textlink="">
      <xdr:nvSpPr>
        <xdr:cNvPr id="487" name="テキスト ボックス 486">
          <a:extLst>
            <a:ext uri="{FF2B5EF4-FFF2-40B4-BE49-F238E27FC236}">
              <a16:creationId xmlns:a16="http://schemas.microsoft.com/office/drawing/2014/main" id="{C8318400-E056-4103-9772-DDEC542C9443}"/>
            </a:ext>
          </a:extLst>
        </xdr:cNvPr>
        <xdr:cNvSpPr txBox="1"/>
      </xdr:nvSpPr>
      <xdr:spPr>
        <a:xfrm>
          <a:off x="9372111" y="167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68231</xdr:rowOff>
    </xdr:from>
    <xdr:to>
      <xdr:col>46</xdr:col>
      <xdr:colOff>38100</xdr:colOff>
      <xdr:row>94</xdr:row>
      <xdr:rowOff>169831</xdr:rowOff>
    </xdr:to>
    <xdr:sp macro="" textlink="">
      <xdr:nvSpPr>
        <xdr:cNvPr id="488" name="楕円 487">
          <a:extLst>
            <a:ext uri="{FF2B5EF4-FFF2-40B4-BE49-F238E27FC236}">
              <a16:creationId xmlns:a16="http://schemas.microsoft.com/office/drawing/2014/main" id="{096D33EA-C083-420F-AAAC-0F3951D70474}"/>
            </a:ext>
          </a:extLst>
        </xdr:cNvPr>
        <xdr:cNvSpPr/>
      </xdr:nvSpPr>
      <xdr:spPr>
        <a:xfrm>
          <a:off x="8699500" y="161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14908</xdr:rowOff>
    </xdr:from>
    <xdr:ext cx="534377" cy="259045"/>
    <xdr:sp macro="" textlink="">
      <xdr:nvSpPr>
        <xdr:cNvPr id="489" name="テキスト ボックス 488">
          <a:extLst>
            <a:ext uri="{FF2B5EF4-FFF2-40B4-BE49-F238E27FC236}">
              <a16:creationId xmlns:a16="http://schemas.microsoft.com/office/drawing/2014/main" id="{528D0148-7812-4C65-8FE0-7845565F194A}"/>
            </a:ext>
          </a:extLst>
        </xdr:cNvPr>
        <xdr:cNvSpPr txBox="1"/>
      </xdr:nvSpPr>
      <xdr:spPr>
        <a:xfrm>
          <a:off x="8483111" y="159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160089</xdr:rowOff>
    </xdr:from>
    <xdr:to>
      <xdr:col>41</xdr:col>
      <xdr:colOff>101600</xdr:colOff>
      <xdr:row>97</xdr:row>
      <xdr:rowOff>90239</xdr:rowOff>
    </xdr:to>
    <xdr:sp macro="" textlink="">
      <xdr:nvSpPr>
        <xdr:cNvPr id="490" name="楕円 489">
          <a:extLst>
            <a:ext uri="{FF2B5EF4-FFF2-40B4-BE49-F238E27FC236}">
              <a16:creationId xmlns:a16="http://schemas.microsoft.com/office/drawing/2014/main" id="{17D3E4C8-F748-4527-A451-5F64C0F98BC4}"/>
            </a:ext>
          </a:extLst>
        </xdr:cNvPr>
        <xdr:cNvSpPr/>
      </xdr:nvSpPr>
      <xdr:spPr>
        <a:xfrm>
          <a:off x="7810500" y="166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81366</xdr:rowOff>
    </xdr:from>
    <xdr:ext cx="534377" cy="259045"/>
    <xdr:sp macro="" textlink="">
      <xdr:nvSpPr>
        <xdr:cNvPr id="491" name="テキスト ボックス 490">
          <a:extLst>
            <a:ext uri="{FF2B5EF4-FFF2-40B4-BE49-F238E27FC236}">
              <a16:creationId xmlns:a16="http://schemas.microsoft.com/office/drawing/2014/main" id="{26C33BA9-F15A-4D1C-B55A-F7E31CBC5C32}"/>
            </a:ext>
          </a:extLst>
        </xdr:cNvPr>
        <xdr:cNvSpPr txBox="1"/>
      </xdr:nvSpPr>
      <xdr:spPr>
        <a:xfrm>
          <a:off x="7594111" y="1671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123761</xdr:rowOff>
    </xdr:from>
    <xdr:to>
      <xdr:col>36</xdr:col>
      <xdr:colOff>165100</xdr:colOff>
      <xdr:row>98</xdr:row>
      <xdr:rowOff>53911</xdr:rowOff>
    </xdr:to>
    <xdr:sp macro="" textlink="">
      <xdr:nvSpPr>
        <xdr:cNvPr id="492" name="楕円 491">
          <a:extLst>
            <a:ext uri="{FF2B5EF4-FFF2-40B4-BE49-F238E27FC236}">
              <a16:creationId xmlns:a16="http://schemas.microsoft.com/office/drawing/2014/main" id="{B09E1AE9-08B1-48A1-AA59-B6C0C14D480B}"/>
            </a:ext>
          </a:extLst>
        </xdr:cNvPr>
        <xdr:cNvSpPr/>
      </xdr:nvSpPr>
      <xdr:spPr>
        <a:xfrm>
          <a:off x="6921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45038</xdr:rowOff>
    </xdr:from>
    <xdr:ext cx="534377" cy="259045"/>
    <xdr:sp macro="" textlink="">
      <xdr:nvSpPr>
        <xdr:cNvPr id="493" name="テキスト ボックス 492">
          <a:extLst>
            <a:ext uri="{FF2B5EF4-FFF2-40B4-BE49-F238E27FC236}">
              <a16:creationId xmlns:a16="http://schemas.microsoft.com/office/drawing/2014/main" id="{420E18CA-3104-488E-8D5E-921C3C727642}"/>
            </a:ext>
          </a:extLst>
        </xdr:cNvPr>
        <xdr:cNvSpPr txBox="1"/>
      </xdr:nvSpPr>
      <xdr:spPr>
        <a:xfrm>
          <a:off x="6705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9C857B37-ED3D-464A-96D5-A1BA07928C2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E076682D-3BD3-4D7F-A989-31602794EBB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459EE739-2BD0-4401-809B-25B86B613E0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63754A2F-9A93-4DD2-ACED-B694279CE94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5CC53FF4-1BB5-423A-B03D-0EA497394A8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C5ED5374-75FE-439E-82F8-F3336789A23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6FEF234C-25A1-4607-BCF1-E49C041E31B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E83ABE7E-4BDE-472D-85B1-D096A6DBF9D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316CBDB9-4FF7-4660-8739-573226D284F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227619B-0AD7-47B3-8ECE-28796BDE7B4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79C8039F-9265-49B0-9F71-871CC014EC5E}"/>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2296366-F2BA-46CC-A66C-DD56F1183E01}"/>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9ECA58B4-FED2-43DB-98CD-61CCAB64EAE4}"/>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E69C0D2C-544E-471E-9505-E96154702E17}"/>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37C17E2-A2B8-4143-8BE6-D55941970E37}"/>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2D9B97DE-784D-4D02-849A-201CE51E6189}"/>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EADEAA52-B329-485A-AB86-665A2A5B0CDD}"/>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B242E373-9C86-44B1-97CD-C7AF7011426F}"/>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42404454-0B0B-4C55-8A8D-15FE1DF71D74}"/>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62E07F6B-87C3-40BA-9017-796DF56785FD}"/>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9E295CE6-0CB0-4D7F-8A13-A77F80667055}"/>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7F327536-7A0F-45AB-9BEE-68BCCC1C9D93}"/>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D864503A-8B9E-4BB5-9204-80D68409CE59}"/>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1FC3171E-ABB9-4E69-9957-FC6AB94291B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C9425DD2-18DD-4418-82F1-6BE65DA17CDD}"/>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8A9A98C-8AE7-4EFE-9B9B-815D2F773C9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4740B22A-EB32-42B0-8694-D0F2C251686D}"/>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B3598CB3-5555-460E-AFAA-CD75A574E21C}"/>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B667A512-5E85-4552-9384-EB2BAF5DB3E3}"/>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44AA412A-828A-4CD3-85BB-494D68D10B6D}"/>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1755300D-4E5E-4846-B46E-5E55D6D6B556}"/>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13153</xdr:rowOff>
    </xdr:from>
    <xdr:to>
      <xdr:col>85</xdr:col>
      <xdr:colOff>127000</xdr:colOff>
      <xdr:row>38</xdr:row>
      <xdr:rowOff>112301</xdr:rowOff>
    </xdr:to>
    <xdr:cxnSp macro="">
      <xdr:nvCxnSpPr>
        <xdr:cNvPr id="525" name="直線コネクタ 524">
          <a:extLst>
            <a:ext uri="{FF2B5EF4-FFF2-40B4-BE49-F238E27FC236}">
              <a16:creationId xmlns:a16="http://schemas.microsoft.com/office/drawing/2014/main" id="{4BC1F77B-1957-4D08-AE91-0336C49C9FF8}"/>
            </a:ext>
          </a:extLst>
        </xdr:cNvPr>
        <xdr:cNvCxnSpPr/>
      </xdr:nvCxnSpPr>
      <xdr:spPr>
        <a:xfrm flipV="1">
          <a:off x="15481300" y="6185353"/>
          <a:ext cx="838200" cy="4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a:extLst>
            <a:ext uri="{FF2B5EF4-FFF2-40B4-BE49-F238E27FC236}">
              <a16:creationId xmlns:a16="http://schemas.microsoft.com/office/drawing/2014/main" id="{AE656E9A-CE1F-4407-8578-B0377AECBF58}"/>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DEDCD05E-7751-4920-96E0-9E8BC4A5F0BD}"/>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59004</xdr:rowOff>
    </xdr:from>
    <xdr:to>
      <xdr:col>81</xdr:col>
      <xdr:colOff>50800</xdr:colOff>
      <xdr:row>38</xdr:row>
      <xdr:rowOff>112301</xdr:rowOff>
    </xdr:to>
    <xdr:cxnSp macro="">
      <xdr:nvCxnSpPr>
        <xdr:cNvPr id="528" name="直線コネクタ 527">
          <a:extLst>
            <a:ext uri="{FF2B5EF4-FFF2-40B4-BE49-F238E27FC236}">
              <a16:creationId xmlns:a16="http://schemas.microsoft.com/office/drawing/2014/main" id="{79177EA9-0089-496C-8B8C-A19E2EE8BD1B}"/>
            </a:ext>
          </a:extLst>
        </xdr:cNvPr>
        <xdr:cNvCxnSpPr/>
      </xdr:nvCxnSpPr>
      <xdr:spPr>
        <a:xfrm>
          <a:off x="14592300" y="6574104"/>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683B65C7-2F1E-42BC-A3D8-FE2E0B5ACEB9}"/>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a:extLst>
            <a:ext uri="{FF2B5EF4-FFF2-40B4-BE49-F238E27FC236}">
              <a16:creationId xmlns:a16="http://schemas.microsoft.com/office/drawing/2014/main" id="{67C55A0F-B64A-47EE-AD36-C021A7E4071B}"/>
            </a:ext>
          </a:extLst>
        </xdr:cNvPr>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59004</xdr:rowOff>
    </xdr:from>
    <xdr:to>
      <xdr:col>76</xdr:col>
      <xdr:colOff>114300</xdr:colOff>
      <xdr:row>38</xdr:row>
      <xdr:rowOff>86306</xdr:rowOff>
    </xdr:to>
    <xdr:cxnSp macro="">
      <xdr:nvCxnSpPr>
        <xdr:cNvPr id="531" name="直線コネクタ 530">
          <a:extLst>
            <a:ext uri="{FF2B5EF4-FFF2-40B4-BE49-F238E27FC236}">
              <a16:creationId xmlns:a16="http://schemas.microsoft.com/office/drawing/2014/main" id="{6CBA313A-EE2D-4D99-8B99-AD33906D73E3}"/>
            </a:ext>
          </a:extLst>
        </xdr:cNvPr>
        <xdr:cNvCxnSpPr/>
      </xdr:nvCxnSpPr>
      <xdr:spPr>
        <a:xfrm flipV="1">
          <a:off x="13703300" y="6574104"/>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EAD26A6B-501A-4ADF-8D25-9D82BD5D73BD}"/>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a:extLst>
            <a:ext uri="{FF2B5EF4-FFF2-40B4-BE49-F238E27FC236}">
              <a16:creationId xmlns:a16="http://schemas.microsoft.com/office/drawing/2014/main" id="{94D26103-46CA-42B5-B545-7A8BD8B636F6}"/>
            </a:ext>
          </a:extLst>
        </xdr:cNvPr>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16452</xdr:rowOff>
    </xdr:from>
    <xdr:to>
      <xdr:col>71</xdr:col>
      <xdr:colOff>177800</xdr:colOff>
      <xdr:row>38</xdr:row>
      <xdr:rowOff>86306</xdr:rowOff>
    </xdr:to>
    <xdr:cxnSp macro="">
      <xdr:nvCxnSpPr>
        <xdr:cNvPr id="534" name="直線コネクタ 533">
          <a:extLst>
            <a:ext uri="{FF2B5EF4-FFF2-40B4-BE49-F238E27FC236}">
              <a16:creationId xmlns:a16="http://schemas.microsoft.com/office/drawing/2014/main" id="{303EE292-AB96-46D6-A731-EFB4378B3D7B}"/>
            </a:ext>
          </a:extLst>
        </xdr:cNvPr>
        <xdr:cNvCxnSpPr/>
      </xdr:nvCxnSpPr>
      <xdr:spPr>
        <a:xfrm>
          <a:off x="12814300" y="6531552"/>
          <a:ext cx="8890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20875</xdr:rowOff>
    </xdr:from>
    <xdr:to>
      <xdr:col>72</xdr:col>
      <xdr:colOff>38100</xdr:colOff>
      <xdr:row>38</xdr:row>
      <xdr:rowOff>122475</xdr:rowOff>
    </xdr:to>
    <xdr:sp macro="" textlink="">
      <xdr:nvSpPr>
        <xdr:cNvPr id="535" name="フローチャート: 判断 534">
          <a:extLst>
            <a:ext uri="{FF2B5EF4-FFF2-40B4-BE49-F238E27FC236}">
              <a16:creationId xmlns:a16="http://schemas.microsoft.com/office/drawing/2014/main" id="{490927BA-B078-430D-A5BD-01D46C9FAC2E}"/>
            </a:ext>
          </a:extLst>
        </xdr:cNvPr>
        <xdr:cNvSpPr/>
      </xdr:nvSpPr>
      <xdr:spPr>
        <a:xfrm>
          <a:off x="13652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139002</xdr:rowOff>
    </xdr:from>
    <xdr:ext cx="534377" cy="259045"/>
    <xdr:sp macro="" textlink="">
      <xdr:nvSpPr>
        <xdr:cNvPr id="536" name="テキスト ボックス 535">
          <a:extLst>
            <a:ext uri="{FF2B5EF4-FFF2-40B4-BE49-F238E27FC236}">
              <a16:creationId xmlns:a16="http://schemas.microsoft.com/office/drawing/2014/main" id="{1FA22D8A-5707-4516-BF5E-2581FE4C55B9}"/>
            </a:ext>
          </a:extLst>
        </xdr:cNvPr>
        <xdr:cNvSpPr txBox="1"/>
      </xdr:nvSpPr>
      <xdr:spPr>
        <a:xfrm>
          <a:off x="13436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a:extLst>
            <a:ext uri="{FF2B5EF4-FFF2-40B4-BE49-F238E27FC236}">
              <a16:creationId xmlns:a16="http://schemas.microsoft.com/office/drawing/2014/main" id="{0692E5E9-6D96-4E3C-9DE0-13DF2B77E0E6}"/>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a:extLst>
            <a:ext uri="{FF2B5EF4-FFF2-40B4-BE49-F238E27FC236}">
              <a16:creationId xmlns:a16="http://schemas.microsoft.com/office/drawing/2014/main" id="{25731D72-18E4-4CEA-868A-B9CEFD585DB7}"/>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9A0EF3E2-3D4E-4367-8F48-89E4660A56C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2A3993F0-1057-4362-BEC3-59FC71D9A8AA}"/>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71EDAF62-6D27-4E36-8E7E-4D326E2A42D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3322938B-2354-4A85-8BBB-4AC23819EB5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6CA8F0A-23C0-4411-862E-38678B74052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133803</xdr:rowOff>
    </xdr:from>
    <xdr:to>
      <xdr:col>85</xdr:col>
      <xdr:colOff>177800</xdr:colOff>
      <xdr:row>36</xdr:row>
      <xdr:rowOff>63953</xdr:rowOff>
    </xdr:to>
    <xdr:sp macro="" textlink="">
      <xdr:nvSpPr>
        <xdr:cNvPr id="544" name="楕円 543">
          <a:extLst>
            <a:ext uri="{FF2B5EF4-FFF2-40B4-BE49-F238E27FC236}">
              <a16:creationId xmlns:a16="http://schemas.microsoft.com/office/drawing/2014/main" id="{60FE03E5-6466-409E-8484-7E30D6EF8B6A}"/>
            </a:ext>
          </a:extLst>
        </xdr:cNvPr>
        <xdr:cNvSpPr/>
      </xdr:nvSpPr>
      <xdr:spPr>
        <a:xfrm>
          <a:off x="16268700" y="61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156680</xdr:rowOff>
    </xdr:from>
    <xdr:ext cx="534377" cy="259045"/>
    <xdr:sp macro="" textlink="">
      <xdr:nvSpPr>
        <xdr:cNvPr id="545" name="消防費該当値テキスト">
          <a:extLst>
            <a:ext uri="{FF2B5EF4-FFF2-40B4-BE49-F238E27FC236}">
              <a16:creationId xmlns:a16="http://schemas.microsoft.com/office/drawing/2014/main" id="{777978D6-7CE6-42A2-9A59-80B54D499713}"/>
            </a:ext>
          </a:extLst>
        </xdr:cNvPr>
        <xdr:cNvSpPr txBox="1"/>
      </xdr:nvSpPr>
      <xdr:spPr>
        <a:xfrm>
          <a:off x="16370300" y="598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61501</xdr:rowOff>
    </xdr:from>
    <xdr:to>
      <xdr:col>81</xdr:col>
      <xdr:colOff>101600</xdr:colOff>
      <xdr:row>38</xdr:row>
      <xdr:rowOff>163101</xdr:rowOff>
    </xdr:to>
    <xdr:sp macro="" textlink="">
      <xdr:nvSpPr>
        <xdr:cNvPr id="546" name="楕円 545">
          <a:extLst>
            <a:ext uri="{FF2B5EF4-FFF2-40B4-BE49-F238E27FC236}">
              <a16:creationId xmlns:a16="http://schemas.microsoft.com/office/drawing/2014/main" id="{8E8C2B31-5E7B-4652-AE55-8E9561D9E3AA}"/>
            </a:ext>
          </a:extLst>
        </xdr:cNvPr>
        <xdr:cNvSpPr/>
      </xdr:nvSpPr>
      <xdr:spPr>
        <a:xfrm>
          <a:off x="15430500" y="65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154228</xdr:rowOff>
    </xdr:from>
    <xdr:ext cx="534377" cy="259045"/>
    <xdr:sp macro="" textlink="">
      <xdr:nvSpPr>
        <xdr:cNvPr id="547" name="テキスト ボックス 546">
          <a:extLst>
            <a:ext uri="{FF2B5EF4-FFF2-40B4-BE49-F238E27FC236}">
              <a16:creationId xmlns:a16="http://schemas.microsoft.com/office/drawing/2014/main" id="{78C882D4-3A71-418D-B029-054D4F003BC5}"/>
            </a:ext>
          </a:extLst>
        </xdr:cNvPr>
        <xdr:cNvSpPr txBox="1"/>
      </xdr:nvSpPr>
      <xdr:spPr>
        <a:xfrm>
          <a:off x="15214111" y="666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8204</xdr:rowOff>
    </xdr:from>
    <xdr:to>
      <xdr:col>76</xdr:col>
      <xdr:colOff>165100</xdr:colOff>
      <xdr:row>38</xdr:row>
      <xdr:rowOff>109804</xdr:rowOff>
    </xdr:to>
    <xdr:sp macro="" textlink="">
      <xdr:nvSpPr>
        <xdr:cNvPr id="548" name="楕円 547">
          <a:extLst>
            <a:ext uri="{FF2B5EF4-FFF2-40B4-BE49-F238E27FC236}">
              <a16:creationId xmlns:a16="http://schemas.microsoft.com/office/drawing/2014/main" id="{2D66193A-E8FB-487C-80C2-81B69611421D}"/>
            </a:ext>
          </a:extLst>
        </xdr:cNvPr>
        <xdr:cNvSpPr/>
      </xdr:nvSpPr>
      <xdr:spPr>
        <a:xfrm>
          <a:off x="14541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100931</xdr:rowOff>
    </xdr:from>
    <xdr:ext cx="534377" cy="259045"/>
    <xdr:sp macro="" textlink="">
      <xdr:nvSpPr>
        <xdr:cNvPr id="549" name="テキスト ボックス 548">
          <a:extLst>
            <a:ext uri="{FF2B5EF4-FFF2-40B4-BE49-F238E27FC236}">
              <a16:creationId xmlns:a16="http://schemas.microsoft.com/office/drawing/2014/main" id="{9ECD43AE-206A-4152-910D-7337F8586A62}"/>
            </a:ext>
          </a:extLst>
        </xdr:cNvPr>
        <xdr:cNvSpPr txBox="1"/>
      </xdr:nvSpPr>
      <xdr:spPr>
        <a:xfrm>
          <a:off x="14325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35506</xdr:rowOff>
    </xdr:from>
    <xdr:to>
      <xdr:col>72</xdr:col>
      <xdr:colOff>38100</xdr:colOff>
      <xdr:row>38</xdr:row>
      <xdr:rowOff>137106</xdr:rowOff>
    </xdr:to>
    <xdr:sp macro="" textlink="">
      <xdr:nvSpPr>
        <xdr:cNvPr id="550" name="楕円 549">
          <a:extLst>
            <a:ext uri="{FF2B5EF4-FFF2-40B4-BE49-F238E27FC236}">
              <a16:creationId xmlns:a16="http://schemas.microsoft.com/office/drawing/2014/main" id="{DDB39BAC-C3EC-4A02-A9B5-B0CC0EB7A037}"/>
            </a:ext>
          </a:extLst>
        </xdr:cNvPr>
        <xdr:cNvSpPr/>
      </xdr:nvSpPr>
      <xdr:spPr>
        <a:xfrm>
          <a:off x="13652500" y="6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128233</xdr:rowOff>
    </xdr:from>
    <xdr:ext cx="534377" cy="259045"/>
    <xdr:sp macro="" textlink="">
      <xdr:nvSpPr>
        <xdr:cNvPr id="551" name="テキスト ボックス 550">
          <a:extLst>
            <a:ext uri="{FF2B5EF4-FFF2-40B4-BE49-F238E27FC236}">
              <a16:creationId xmlns:a16="http://schemas.microsoft.com/office/drawing/2014/main" id="{CCE10BD3-099F-4EB4-9372-D34C10B57CDA}"/>
            </a:ext>
          </a:extLst>
        </xdr:cNvPr>
        <xdr:cNvSpPr txBox="1"/>
      </xdr:nvSpPr>
      <xdr:spPr>
        <a:xfrm>
          <a:off x="13436111" y="664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137102</xdr:rowOff>
    </xdr:from>
    <xdr:to>
      <xdr:col>67</xdr:col>
      <xdr:colOff>101600</xdr:colOff>
      <xdr:row>38</xdr:row>
      <xdr:rowOff>67252</xdr:rowOff>
    </xdr:to>
    <xdr:sp macro="" textlink="">
      <xdr:nvSpPr>
        <xdr:cNvPr id="552" name="楕円 551">
          <a:extLst>
            <a:ext uri="{FF2B5EF4-FFF2-40B4-BE49-F238E27FC236}">
              <a16:creationId xmlns:a16="http://schemas.microsoft.com/office/drawing/2014/main" id="{86ADDE3F-90F0-452D-870D-ED9EE0BB8CB3}"/>
            </a:ext>
          </a:extLst>
        </xdr:cNvPr>
        <xdr:cNvSpPr/>
      </xdr:nvSpPr>
      <xdr:spPr>
        <a:xfrm>
          <a:off x="12763500" y="64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83779</xdr:rowOff>
    </xdr:from>
    <xdr:ext cx="534377" cy="259045"/>
    <xdr:sp macro="" textlink="">
      <xdr:nvSpPr>
        <xdr:cNvPr id="553" name="テキスト ボックス 552">
          <a:extLst>
            <a:ext uri="{FF2B5EF4-FFF2-40B4-BE49-F238E27FC236}">
              <a16:creationId xmlns:a16="http://schemas.microsoft.com/office/drawing/2014/main" id="{251A728F-FA77-4EE6-A851-010CB8F438C8}"/>
            </a:ext>
          </a:extLst>
        </xdr:cNvPr>
        <xdr:cNvSpPr txBox="1"/>
      </xdr:nvSpPr>
      <xdr:spPr>
        <a:xfrm>
          <a:off x="12547111" y="62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992BC824-6568-413E-9B25-0927CB82E12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97E8A4F3-DDC8-4C8E-9685-7A7088DB3AB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647CD830-34F4-480B-864D-2F8C6226097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ED937F2D-79BB-4DC7-9230-9660B49A953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804DB666-D24D-4457-952B-28F8A1C29A3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2FC18B8B-6D55-4018-AED8-22983248CD8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4B9DD383-B429-4945-8B88-71617627359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7F6FC41E-5A65-4071-8CB2-0A18C79A974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903369D6-CB49-4C49-BBC6-1DBDB360C49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E86723F6-0E8C-4C9E-83D3-35B6E88D74A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7FF52CAF-9F9A-435A-994E-486FE427998C}"/>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8565D5B1-BA97-4D1D-996C-6CB95F24BEAC}"/>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2A0E3CDE-56BA-4A7D-AAD3-42077FB1FC92}"/>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452E6A19-2755-4415-AD59-69D89AAAF3FF}"/>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19920E94-7565-438F-ADD1-ABFEAE33DC63}"/>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C87D450D-288D-4379-B60B-6F7F6DA8600C}"/>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F7C99A02-36AB-4173-B77C-9F6720B4A2BB}"/>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6E2915E0-CE9C-4F60-8738-4797BFA10DAB}"/>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7031DA4D-9D67-46A0-8F69-A7435D796FEA}"/>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635D7C5D-9286-455C-A6FC-43DC8FD3B0B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4EF71CDB-7617-4A93-818C-3B7F3F27411F}"/>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C90DCB82-63B0-4469-9502-4B9555BEDAEE}"/>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1F2DD1A8-F94C-47F4-A568-41C25793CDE8}"/>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233F8C96-3888-44BC-A338-AB6400FC0DD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243F5623-76F1-4C9A-9D94-AD01F4AFF95B}"/>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B81CA81B-5439-4197-8A64-D45E7E927BA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2D4498C2-C0A1-41B6-8375-A4C2549E9039}"/>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2D1D5D35-F5AD-4068-A07C-030CA086247A}"/>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95B786D2-DAA9-4CF9-9137-3B33A8A00675}"/>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9B0AF9A8-AB55-42C6-A7EB-375FC0CAC6A8}"/>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6B7361FB-9F0F-48F8-8789-5E85DA289D4D}"/>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80656</xdr:rowOff>
    </xdr:from>
    <xdr:to>
      <xdr:col>85</xdr:col>
      <xdr:colOff>127000</xdr:colOff>
      <xdr:row>58</xdr:row>
      <xdr:rowOff>109884</xdr:rowOff>
    </xdr:to>
    <xdr:cxnSp macro="">
      <xdr:nvCxnSpPr>
        <xdr:cNvPr id="585" name="直線コネクタ 584">
          <a:extLst>
            <a:ext uri="{FF2B5EF4-FFF2-40B4-BE49-F238E27FC236}">
              <a16:creationId xmlns:a16="http://schemas.microsoft.com/office/drawing/2014/main" id="{8B2A8CFA-1615-47BD-96FC-8480ABD8EADF}"/>
            </a:ext>
          </a:extLst>
        </xdr:cNvPr>
        <xdr:cNvCxnSpPr/>
      </xdr:nvCxnSpPr>
      <xdr:spPr>
        <a:xfrm flipV="1">
          <a:off x="15481300" y="10024756"/>
          <a:ext cx="8382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7C82BE83-D89A-4AAF-A91B-1F35B1ED940D}"/>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9C5FAF57-B9C0-40BD-8450-01AD751D0811}"/>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127911</xdr:rowOff>
    </xdr:from>
    <xdr:to>
      <xdr:col>81</xdr:col>
      <xdr:colOff>50800</xdr:colOff>
      <xdr:row>58</xdr:row>
      <xdr:rowOff>109884</xdr:rowOff>
    </xdr:to>
    <xdr:cxnSp macro="">
      <xdr:nvCxnSpPr>
        <xdr:cNvPr id="588" name="直線コネクタ 587">
          <a:extLst>
            <a:ext uri="{FF2B5EF4-FFF2-40B4-BE49-F238E27FC236}">
              <a16:creationId xmlns:a16="http://schemas.microsoft.com/office/drawing/2014/main" id="{62E4379C-9491-4366-9F56-A1A3FB2FD1B2}"/>
            </a:ext>
          </a:extLst>
        </xdr:cNvPr>
        <xdr:cNvCxnSpPr/>
      </xdr:nvCxnSpPr>
      <xdr:spPr>
        <a:xfrm>
          <a:off x="14592300" y="9900561"/>
          <a:ext cx="889000" cy="1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405BBE8F-F53B-4F4C-A274-8939CCB4B1F7}"/>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a:extLst>
            <a:ext uri="{FF2B5EF4-FFF2-40B4-BE49-F238E27FC236}">
              <a16:creationId xmlns:a16="http://schemas.microsoft.com/office/drawing/2014/main" id="{C8976AB7-371E-4947-878D-9FFD62C57995}"/>
            </a:ext>
          </a:extLst>
        </xdr:cNvPr>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127911</xdr:rowOff>
    </xdr:from>
    <xdr:to>
      <xdr:col>76</xdr:col>
      <xdr:colOff>114300</xdr:colOff>
      <xdr:row>58</xdr:row>
      <xdr:rowOff>144648</xdr:rowOff>
    </xdr:to>
    <xdr:cxnSp macro="">
      <xdr:nvCxnSpPr>
        <xdr:cNvPr id="591" name="直線コネクタ 590">
          <a:extLst>
            <a:ext uri="{FF2B5EF4-FFF2-40B4-BE49-F238E27FC236}">
              <a16:creationId xmlns:a16="http://schemas.microsoft.com/office/drawing/2014/main" id="{0059AF62-EA62-4DD2-996E-78BEE0FA69D1}"/>
            </a:ext>
          </a:extLst>
        </xdr:cNvPr>
        <xdr:cNvCxnSpPr/>
      </xdr:nvCxnSpPr>
      <xdr:spPr>
        <a:xfrm flipV="1">
          <a:off x="13703300" y="9900561"/>
          <a:ext cx="889000" cy="1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344E883E-814E-46B0-A9A8-451752347592}"/>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id="{D14C4814-8EA8-413E-8305-9596565AE916}"/>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64229</xdr:rowOff>
    </xdr:from>
    <xdr:to>
      <xdr:col>71</xdr:col>
      <xdr:colOff>177800</xdr:colOff>
      <xdr:row>58</xdr:row>
      <xdr:rowOff>144648</xdr:rowOff>
    </xdr:to>
    <xdr:cxnSp macro="">
      <xdr:nvCxnSpPr>
        <xdr:cNvPr id="594" name="直線コネクタ 593">
          <a:extLst>
            <a:ext uri="{FF2B5EF4-FFF2-40B4-BE49-F238E27FC236}">
              <a16:creationId xmlns:a16="http://schemas.microsoft.com/office/drawing/2014/main" id="{CDC90EBA-0D20-4F9A-9CAB-CBD81CD4D531}"/>
            </a:ext>
          </a:extLst>
        </xdr:cNvPr>
        <xdr:cNvCxnSpPr/>
      </xdr:nvCxnSpPr>
      <xdr:spPr>
        <a:xfrm>
          <a:off x="12814300" y="10008329"/>
          <a:ext cx="889000" cy="8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137461</xdr:rowOff>
    </xdr:from>
    <xdr:to>
      <xdr:col>72</xdr:col>
      <xdr:colOff>38100</xdr:colOff>
      <xdr:row>57</xdr:row>
      <xdr:rowOff>67611</xdr:rowOff>
    </xdr:to>
    <xdr:sp macro="" textlink="">
      <xdr:nvSpPr>
        <xdr:cNvPr id="595" name="フローチャート: 判断 594">
          <a:extLst>
            <a:ext uri="{FF2B5EF4-FFF2-40B4-BE49-F238E27FC236}">
              <a16:creationId xmlns:a16="http://schemas.microsoft.com/office/drawing/2014/main" id="{4F8AAFFA-754B-4600-9F0C-CD350433C319}"/>
            </a:ext>
          </a:extLst>
        </xdr:cNvPr>
        <xdr:cNvSpPr/>
      </xdr:nvSpPr>
      <xdr:spPr>
        <a:xfrm>
          <a:off x="13652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84138</xdr:rowOff>
    </xdr:from>
    <xdr:ext cx="534377" cy="259045"/>
    <xdr:sp macro="" textlink="">
      <xdr:nvSpPr>
        <xdr:cNvPr id="596" name="テキスト ボックス 595">
          <a:extLst>
            <a:ext uri="{FF2B5EF4-FFF2-40B4-BE49-F238E27FC236}">
              <a16:creationId xmlns:a16="http://schemas.microsoft.com/office/drawing/2014/main" id="{ABD921DD-B94D-4478-91F6-899B6449ED57}"/>
            </a:ext>
          </a:extLst>
        </xdr:cNvPr>
        <xdr:cNvSpPr txBox="1"/>
      </xdr:nvSpPr>
      <xdr:spPr>
        <a:xfrm>
          <a:off x="13436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a:extLst>
            <a:ext uri="{FF2B5EF4-FFF2-40B4-BE49-F238E27FC236}">
              <a16:creationId xmlns:a16="http://schemas.microsoft.com/office/drawing/2014/main" id="{7475AC76-199E-4B33-AA36-643B8EA96931}"/>
            </a:ext>
          </a:extLst>
        </xdr:cNvPr>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a:extLst>
            <a:ext uri="{FF2B5EF4-FFF2-40B4-BE49-F238E27FC236}">
              <a16:creationId xmlns:a16="http://schemas.microsoft.com/office/drawing/2014/main" id="{7C0428B5-AD06-4913-9705-A2F9117138F6}"/>
            </a:ext>
          </a:extLst>
        </xdr:cNvPr>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1E6D3220-B00E-41A9-AD98-5438C2F05C3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4AD846B-13B5-43D7-A491-3F0B2C81D06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42546FC7-BF0C-4288-8049-69EE6D7424F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327F6F0F-A825-4398-B073-BE9D0AF9AD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D324AE2B-E1DD-4663-A045-7AF2502D14B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29856</xdr:rowOff>
    </xdr:from>
    <xdr:to>
      <xdr:col>85</xdr:col>
      <xdr:colOff>177800</xdr:colOff>
      <xdr:row>58</xdr:row>
      <xdr:rowOff>131456</xdr:rowOff>
    </xdr:to>
    <xdr:sp macro="" textlink="">
      <xdr:nvSpPr>
        <xdr:cNvPr id="604" name="楕円 603">
          <a:extLst>
            <a:ext uri="{FF2B5EF4-FFF2-40B4-BE49-F238E27FC236}">
              <a16:creationId xmlns:a16="http://schemas.microsoft.com/office/drawing/2014/main" id="{01B66741-1927-4905-BB95-6D3A823E4EB8}"/>
            </a:ext>
          </a:extLst>
        </xdr:cNvPr>
        <xdr:cNvSpPr/>
      </xdr:nvSpPr>
      <xdr:spPr>
        <a:xfrm>
          <a:off x="16268700" y="99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116233</xdr:rowOff>
    </xdr:from>
    <xdr:ext cx="534377" cy="259045"/>
    <xdr:sp macro="" textlink="">
      <xdr:nvSpPr>
        <xdr:cNvPr id="605" name="教育費該当値テキスト">
          <a:extLst>
            <a:ext uri="{FF2B5EF4-FFF2-40B4-BE49-F238E27FC236}">
              <a16:creationId xmlns:a16="http://schemas.microsoft.com/office/drawing/2014/main" id="{6466CD95-F36A-4142-BF15-2F2ACA2511B8}"/>
            </a:ext>
          </a:extLst>
        </xdr:cNvPr>
        <xdr:cNvSpPr txBox="1"/>
      </xdr:nvSpPr>
      <xdr:spPr>
        <a:xfrm>
          <a:off x="16370300" y="98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59084</xdr:rowOff>
    </xdr:from>
    <xdr:to>
      <xdr:col>81</xdr:col>
      <xdr:colOff>101600</xdr:colOff>
      <xdr:row>58</xdr:row>
      <xdr:rowOff>160684</xdr:rowOff>
    </xdr:to>
    <xdr:sp macro="" textlink="">
      <xdr:nvSpPr>
        <xdr:cNvPr id="606" name="楕円 605">
          <a:extLst>
            <a:ext uri="{FF2B5EF4-FFF2-40B4-BE49-F238E27FC236}">
              <a16:creationId xmlns:a16="http://schemas.microsoft.com/office/drawing/2014/main" id="{3CEBB6B7-E5EF-45A1-8217-BB2B46F1C896}"/>
            </a:ext>
          </a:extLst>
        </xdr:cNvPr>
        <xdr:cNvSpPr/>
      </xdr:nvSpPr>
      <xdr:spPr>
        <a:xfrm>
          <a:off x="15430500" y="100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151811</xdr:rowOff>
    </xdr:from>
    <xdr:ext cx="534377" cy="259045"/>
    <xdr:sp macro="" textlink="">
      <xdr:nvSpPr>
        <xdr:cNvPr id="607" name="テキスト ボックス 606">
          <a:extLst>
            <a:ext uri="{FF2B5EF4-FFF2-40B4-BE49-F238E27FC236}">
              <a16:creationId xmlns:a16="http://schemas.microsoft.com/office/drawing/2014/main" id="{80353C5E-345C-4FEA-989C-493C7374C081}"/>
            </a:ext>
          </a:extLst>
        </xdr:cNvPr>
        <xdr:cNvSpPr txBox="1"/>
      </xdr:nvSpPr>
      <xdr:spPr>
        <a:xfrm>
          <a:off x="15214111" y="100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77111</xdr:rowOff>
    </xdr:from>
    <xdr:to>
      <xdr:col>76</xdr:col>
      <xdr:colOff>165100</xdr:colOff>
      <xdr:row>58</xdr:row>
      <xdr:rowOff>7261</xdr:rowOff>
    </xdr:to>
    <xdr:sp macro="" textlink="">
      <xdr:nvSpPr>
        <xdr:cNvPr id="608" name="楕円 607">
          <a:extLst>
            <a:ext uri="{FF2B5EF4-FFF2-40B4-BE49-F238E27FC236}">
              <a16:creationId xmlns:a16="http://schemas.microsoft.com/office/drawing/2014/main" id="{3F32D764-AEFD-48F9-A418-60591C024251}"/>
            </a:ext>
          </a:extLst>
        </xdr:cNvPr>
        <xdr:cNvSpPr/>
      </xdr:nvSpPr>
      <xdr:spPr>
        <a:xfrm>
          <a:off x="14541500" y="9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169838</xdr:rowOff>
    </xdr:from>
    <xdr:ext cx="534377" cy="259045"/>
    <xdr:sp macro="" textlink="">
      <xdr:nvSpPr>
        <xdr:cNvPr id="609" name="テキスト ボックス 608">
          <a:extLst>
            <a:ext uri="{FF2B5EF4-FFF2-40B4-BE49-F238E27FC236}">
              <a16:creationId xmlns:a16="http://schemas.microsoft.com/office/drawing/2014/main" id="{76CF3E6B-45F9-4222-BB95-E7A029A7E6C2}"/>
            </a:ext>
          </a:extLst>
        </xdr:cNvPr>
        <xdr:cNvSpPr txBox="1"/>
      </xdr:nvSpPr>
      <xdr:spPr>
        <a:xfrm>
          <a:off x="14325111" y="994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93848</xdr:rowOff>
    </xdr:from>
    <xdr:to>
      <xdr:col>72</xdr:col>
      <xdr:colOff>38100</xdr:colOff>
      <xdr:row>59</xdr:row>
      <xdr:rowOff>23998</xdr:rowOff>
    </xdr:to>
    <xdr:sp macro="" textlink="">
      <xdr:nvSpPr>
        <xdr:cNvPr id="610" name="楕円 609">
          <a:extLst>
            <a:ext uri="{FF2B5EF4-FFF2-40B4-BE49-F238E27FC236}">
              <a16:creationId xmlns:a16="http://schemas.microsoft.com/office/drawing/2014/main" id="{FD38DF32-C187-49DC-9A00-AC5BB6400D71}"/>
            </a:ext>
          </a:extLst>
        </xdr:cNvPr>
        <xdr:cNvSpPr/>
      </xdr:nvSpPr>
      <xdr:spPr>
        <a:xfrm>
          <a:off x="13652500" y="100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15125</xdr:rowOff>
    </xdr:from>
    <xdr:ext cx="534377" cy="259045"/>
    <xdr:sp macro="" textlink="">
      <xdr:nvSpPr>
        <xdr:cNvPr id="611" name="テキスト ボックス 610">
          <a:extLst>
            <a:ext uri="{FF2B5EF4-FFF2-40B4-BE49-F238E27FC236}">
              <a16:creationId xmlns:a16="http://schemas.microsoft.com/office/drawing/2014/main" id="{F506554C-D1EB-4EE2-A061-51A8F5C6C4B3}"/>
            </a:ext>
          </a:extLst>
        </xdr:cNvPr>
        <xdr:cNvSpPr txBox="1"/>
      </xdr:nvSpPr>
      <xdr:spPr>
        <a:xfrm>
          <a:off x="13436111" y="101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13429</xdr:rowOff>
    </xdr:from>
    <xdr:to>
      <xdr:col>67</xdr:col>
      <xdr:colOff>101600</xdr:colOff>
      <xdr:row>58</xdr:row>
      <xdr:rowOff>115029</xdr:rowOff>
    </xdr:to>
    <xdr:sp macro="" textlink="">
      <xdr:nvSpPr>
        <xdr:cNvPr id="612" name="楕円 611">
          <a:extLst>
            <a:ext uri="{FF2B5EF4-FFF2-40B4-BE49-F238E27FC236}">
              <a16:creationId xmlns:a16="http://schemas.microsoft.com/office/drawing/2014/main" id="{AE63FB0E-DDDA-4A3F-B793-AC1D9FE44833}"/>
            </a:ext>
          </a:extLst>
        </xdr:cNvPr>
        <xdr:cNvSpPr/>
      </xdr:nvSpPr>
      <xdr:spPr>
        <a:xfrm>
          <a:off x="12763500" y="99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106156</xdr:rowOff>
    </xdr:from>
    <xdr:ext cx="534377" cy="259045"/>
    <xdr:sp macro="" textlink="">
      <xdr:nvSpPr>
        <xdr:cNvPr id="613" name="テキスト ボックス 612">
          <a:extLst>
            <a:ext uri="{FF2B5EF4-FFF2-40B4-BE49-F238E27FC236}">
              <a16:creationId xmlns:a16="http://schemas.microsoft.com/office/drawing/2014/main" id="{847D2C68-C558-44D9-B847-CDBFB3C75E85}"/>
            </a:ext>
          </a:extLst>
        </xdr:cNvPr>
        <xdr:cNvSpPr txBox="1"/>
      </xdr:nvSpPr>
      <xdr:spPr>
        <a:xfrm>
          <a:off x="12547111" y="1005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37F01C7B-BA19-4C1C-8F63-2405A8547AB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23FC50E7-0AA6-4922-82C3-EFFA6B85633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90B13511-748A-4A48-8F0A-FC2967518CC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1202E55D-F05A-46E4-9DCD-962A0374340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FF8CDEEF-55D9-47ED-AB20-5EC4E3F3043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18BC0CE0-3A13-46AA-8532-A9C6AD7CB4A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FB28DEB3-9731-41A6-9E05-637DA848566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7EC9330D-C301-44D5-BB6F-E0644CFCA6B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AE7428A7-5C3B-4B5F-A681-6BB1759A086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6061A2C7-420F-4E60-AFD3-5BE466B70B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806C44D2-F43D-47EC-85DC-3031AE7D4DA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47570524-B627-41F7-8376-AD82C3279EE1}"/>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6A72B914-3CD7-4AA6-8C4A-73A434BB59ED}"/>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495A7869-245B-4450-8A16-D21BE17FF5A2}"/>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124A9DF4-0608-48A0-8057-D6BEA93FEA94}"/>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8F0F2257-227A-4BFB-89E7-43C3B4EC97A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95BD6A86-7055-4E0B-9D88-21DB5CEF6278}"/>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E737B268-7057-452E-8485-2A67DB74F5E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626EF078-FC0F-43D7-A207-F483D4AF42D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EAD61997-F0AF-4D80-9003-DE4EA6558FBA}"/>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AB226997-E42B-4411-96E1-F4822A972A9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39948E9E-7F4D-4885-9EAE-82CADC1FB119}"/>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889C2928-E5C2-4627-88C5-9C5F2F19C0C2}"/>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A2A020B4-1786-42E5-93BB-E2209C4A384B}"/>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D9B0F183-5AAF-4515-9792-B4DBCDE82785}"/>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CE0C4AC0-078D-4550-8BAA-4AED59FC16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A8912416-D8C8-4A8E-8DBA-A1F01B4CE51F}"/>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7C280E49-F52E-49A4-834B-D7830A1628B1}"/>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EB461CEE-EC7B-43BD-87BB-52A22BCAE187}"/>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FE1AC1DB-1AB0-49CF-94F4-5973C7CD608F}"/>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1FB8A4A-F07E-4A67-B58E-78B096A3A213}"/>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49ECA2D2-C71D-4342-ADD0-93AD62DFE0BA}"/>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A88C91F6-2CD3-4A4E-B4BB-34FCB462E30E}"/>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ED1DFF46-8010-4574-B2E9-2518CEB7C6D6}"/>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B7051204-CD31-4B75-BA2B-D54AC8307472}"/>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35807168-9374-4A41-82F2-149A6AD81DAD}"/>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45238</xdr:rowOff>
    </xdr:from>
    <xdr:to>
      <xdr:col>72</xdr:col>
      <xdr:colOff>38100</xdr:colOff>
      <xdr:row>78</xdr:row>
      <xdr:rowOff>146838</xdr:rowOff>
    </xdr:to>
    <xdr:sp macro="" textlink="">
      <xdr:nvSpPr>
        <xdr:cNvPr id="650" name="フローチャート: 判断 649">
          <a:extLst>
            <a:ext uri="{FF2B5EF4-FFF2-40B4-BE49-F238E27FC236}">
              <a16:creationId xmlns:a16="http://schemas.microsoft.com/office/drawing/2014/main" id="{3C7A06FF-776C-46C0-895A-F41992F35394}"/>
            </a:ext>
          </a:extLst>
        </xdr:cNvPr>
        <xdr:cNvSpPr/>
      </xdr:nvSpPr>
      <xdr:spPr>
        <a:xfrm>
          <a:off x="13652500" y="1341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163365</xdr:rowOff>
    </xdr:from>
    <xdr:ext cx="378565" cy="259045"/>
    <xdr:sp macro="" textlink="">
      <xdr:nvSpPr>
        <xdr:cNvPr id="651" name="テキスト ボックス 650">
          <a:extLst>
            <a:ext uri="{FF2B5EF4-FFF2-40B4-BE49-F238E27FC236}">
              <a16:creationId xmlns:a16="http://schemas.microsoft.com/office/drawing/2014/main" id="{D0A2ACA0-1736-438E-A2BF-0A8B6F11BE4F}"/>
            </a:ext>
          </a:extLst>
        </xdr:cNvPr>
        <xdr:cNvSpPr txBox="1"/>
      </xdr:nvSpPr>
      <xdr:spPr>
        <a:xfrm>
          <a:off x="13514017" y="1319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a:extLst>
            <a:ext uri="{FF2B5EF4-FFF2-40B4-BE49-F238E27FC236}">
              <a16:creationId xmlns:a16="http://schemas.microsoft.com/office/drawing/2014/main" id="{C2B0C881-FC5D-4BB0-B212-5EA7C97F1F34}"/>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a:extLst>
            <a:ext uri="{FF2B5EF4-FFF2-40B4-BE49-F238E27FC236}">
              <a16:creationId xmlns:a16="http://schemas.microsoft.com/office/drawing/2014/main" id="{81010390-CF31-4D28-AB24-1DACA09BA351}"/>
            </a:ext>
          </a:extLst>
        </xdr:cNvPr>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9972BADB-4FDB-4B8D-AFA8-D213B021C29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32320D67-72FA-4DBC-9705-B3F0F6AE46D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7A5B5FB3-A4E9-4D23-9F1A-3DFFC2EE9F3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EE80A05B-9B74-4135-8A47-7357FE3F15F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E6B963C7-269B-4C31-AB8F-86E4DB5CF85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a:extLst>
            <a:ext uri="{FF2B5EF4-FFF2-40B4-BE49-F238E27FC236}">
              <a16:creationId xmlns:a16="http://schemas.microsoft.com/office/drawing/2014/main" id="{B2AB8CF5-A86C-4D04-92E4-9AA54123D91F}"/>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a:extLst>
            <a:ext uri="{FF2B5EF4-FFF2-40B4-BE49-F238E27FC236}">
              <a16:creationId xmlns:a16="http://schemas.microsoft.com/office/drawing/2014/main" id="{F7200FC6-D871-476E-BF7A-5FC9D058B9FD}"/>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F1CFDBDF-7A9C-469A-8C3B-E2FE040CD44F}"/>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1FEF455B-A587-408B-943F-0EFC98F2C485}"/>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29A107-CBFF-408D-83BD-63A005E63E15}"/>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2C0DB595-FFF6-4DC5-B696-83780519722C}"/>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a:extLst>
            <a:ext uri="{FF2B5EF4-FFF2-40B4-BE49-F238E27FC236}">
              <a16:creationId xmlns:a16="http://schemas.microsoft.com/office/drawing/2014/main" id="{E4F92C39-C3FC-431D-9C0A-D8A11B01FDBA}"/>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CCF69DE9-7C49-41DE-9A04-33D8D8DD2AB7}"/>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EEE82EE4-AA53-41B5-A0D0-878BA6A69721}"/>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1B47EE79-8D32-46EA-A383-674014D6FCD4}"/>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39C223A3-F90F-443B-934F-295F57A2062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4B69DA27-39E9-4A91-A4A6-BAC8F83C9A4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1918F753-AEBC-4BA9-8FFB-44DB174288A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A6478214-2E28-411F-8DB7-B2D23660C88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5C82F3C8-7AC0-4194-AB10-9D9E80A4121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5CC7165A-7678-4F6E-9237-BE5849B94BD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316198C9-C14E-46D8-B73A-50FD2C292A8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BF12B7AF-27FC-438B-B1E7-0D751E4AE42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74B9E729-1FD0-4DFA-A920-06B41AD7B6C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FFA84C71-E83A-4A6B-8F3D-5508771EBBB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EA3AC2B-1486-4080-AF36-E88CA51D203A}"/>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D799989F-8A32-4065-8CFF-FBA02DACB793}"/>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843698DB-1429-4C71-9D0C-B722C0651C2E}"/>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26C0C500-12DC-4359-9901-BE711AF294A2}"/>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98C68606-E79A-4C81-933C-1E3307A23982}"/>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F86CD9ED-3672-4B2C-AF07-3B314462321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9880FF81-8644-46BB-BAE0-3423DD513613}"/>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98DEA4F-9C2B-4737-95A5-E99FE2E4848A}"/>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1867B66B-D472-4AC1-A41F-7656222FDCDA}"/>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11C060B4-FB5A-4B3A-BC48-052E2E85D219}"/>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4718D1EF-71E1-4CE1-95BA-B43E9D6DBC49}"/>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14641F95-25D3-4A3C-AB56-536AC80CBD45}"/>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36A7DFD4-60F7-42AD-B813-D60153425C6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38FF37ED-09FF-4CCE-918E-8512F838267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4A985773-A366-437A-BCEC-FB584C721AE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A42183DE-9333-4ABB-B665-F8C2EBB3BE2F}"/>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AF9CBCED-E32F-463A-BBA0-07EB8793DADA}"/>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3C760590-DC1E-4567-8B10-EDB32194076B}"/>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2539B8C1-0F09-43B5-9579-50502F5B3A01}"/>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9C843043-7113-4A52-BB6F-7537E18D1BB2}"/>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2606</xdr:rowOff>
    </xdr:from>
    <xdr:to>
      <xdr:col>85</xdr:col>
      <xdr:colOff>127000</xdr:colOff>
      <xdr:row>97</xdr:row>
      <xdr:rowOff>24633</xdr:rowOff>
    </xdr:to>
    <xdr:cxnSp macro="">
      <xdr:nvCxnSpPr>
        <xdr:cNvPr id="699" name="直線コネクタ 698">
          <a:extLst>
            <a:ext uri="{FF2B5EF4-FFF2-40B4-BE49-F238E27FC236}">
              <a16:creationId xmlns:a16="http://schemas.microsoft.com/office/drawing/2014/main" id="{94ECA663-0736-4DD3-8E26-792E85D7A917}"/>
            </a:ext>
          </a:extLst>
        </xdr:cNvPr>
        <xdr:cNvCxnSpPr/>
      </xdr:nvCxnSpPr>
      <xdr:spPr>
        <a:xfrm flipV="1">
          <a:off x="15481300" y="16633256"/>
          <a:ext cx="838200" cy="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a:extLst>
            <a:ext uri="{FF2B5EF4-FFF2-40B4-BE49-F238E27FC236}">
              <a16:creationId xmlns:a16="http://schemas.microsoft.com/office/drawing/2014/main" id="{657F3385-B04C-48C3-8264-E6D5A26DBFB6}"/>
            </a:ext>
          </a:extLst>
        </xdr:cNvPr>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1FBC0031-4421-4409-B938-F066D416D6EC}"/>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17007</xdr:rowOff>
    </xdr:from>
    <xdr:to>
      <xdr:col>81</xdr:col>
      <xdr:colOff>50800</xdr:colOff>
      <xdr:row>97</xdr:row>
      <xdr:rowOff>24633</xdr:rowOff>
    </xdr:to>
    <xdr:cxnSp macro="">
      <xdr:nvCxnSpPr>
        <xdr:cNvPr id="702" name="直線コネクタ 701">
          <a:extLst>
            <a:ext uri="{FF2B5EF4-FFF2-40B4-BE49-F238E27FC236}">
              <a16:creationId xmlns:a16="http://schemas.microsoft.com/office/drawing/2014/main" id="{DB31F2D9-8D08-47AD-A10B-ECBAB7C802A8}"/>
            </a:ext>
          </a:extLst>
        </xdr:cNvPr>
        <xdr:cNvCxnSpPr/>
      </xdr:nvCxnSpPr>
      <xdr:spPr>
        <a:xfrm>
          <a:off x="14592300" y="166476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B49A9B0-29CE-4E25-9A72-FE678E2DA277}"/>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4C5DE468-04A4-47A5-AA64-465F4E17F6E9}"/>
            </a:ext>
          </a:extLst>
        </xdr:cNvPr>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17007</xdr:rowOff>
    </xdr:from>
    <xdr:to>
      <xdr:col>76</xdr:col>
      <xdr:colOff>114300</xdr:colOff>
      <xdr:row>97</xdr:row>
      <xdr:rowOff>28110</xdr:rowOff>
    </xdr:to>
    <xdr:cxnSp macro="">
      <xdr:nvCxnSpPr>
        <xdr:cNvPr id="705" name="直線コネクタ 704">
          <a:extLst>
            <a:ext uri="{FF2B5EF4-FFF2-40B4-BE49-F238E27FC236}">
              <a16:creationId xmlns:a16="http://schemas.microsoft.com/office/drawing/2014/main" id="{2BD87F42-D253-48AB-B32B-EA0F586A8662}"/>
            </a:ext>
          </a:extLst>
        </xdr:cNvPr>
        <xdr:cNvCxnSpPr/>
      </xdr:nvCxnSpPr>
      <xdr:spPr>
        <a:xfrm flipV="1">
          <a:off x="13703300" y="1664765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53475D65-C57A-4C98-A8A5-D68D2989F9D9}"/>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a:extLst>
            <a:ext uri="{FF2B5EF4-FFF2-40B4-BE49-F238E27FC236}">
              <a16:creationId xmlns:a16="http://schemas.microsoft.com/office/drawing/2014/main" id="{ABE51A3A-EB41-445E-A3D8-BA0AF0843A72}"/>
            </a:ext>
          </a:extLst>
        </xdr:cNvPr>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170055</xdr:rowOff>
    </xdr:from>
    <xdr:to>
      <xdr:col>71</xdr:col>
      <xdr:colOff>177800</xdr:colOff>
      <xdr:row>97</xdr:row>
      <xdr:rowOff>28110</xdr:rowOff>
    </xdr:to>
    <xdr:cxnSp macro="">
      <xdr:nvCxnSpPr>
        <xdr:cNvPr id="708" name="直線コネクタ 707">
          <a:extLst>
            <a:ext uri="{FF2B5EF4-FFF2-40B4-BE49-F238E27FC236}">
              <a16:creationId xmlns:a16="http://schemas.microsoft.com/office/drawing/2014/main" id="{52797BC7-0840-4B7F-9F8E-04B12A7C09D3}"/>
            </a:ext>
          </a:extLst>
        </xdr:cNvPr>
        <xdr:cNvCxnSpPr/>
      </xdr:nvCxnSpPr>
      <xdr:spPr>
        <a:xfrm>
          <a:off x="12814300" y="16629255"/>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76964</xdr:rowOff>
    </xdr:from>
    <xdr:to>
      <xdr:col>72</xdr:col>
      <xdr:colOff>38100</xdr:colOff>
      <xdr:row>97</xdr:row>
      <xdr:rowOff>7114</xdr:rowOff>
    </xdr:to>
    <xdr:sp macro="" textlink="">
      <xdr:nvSpPr>
        <xdr:cNvPr id="709" name="フローチャート: 判断 708">
          <a:extLst>
            <a:ext uri="{FF2B5EF4-FFF2-40B4-BE49-F238E27FC236}">
              <a16:creationId xmlns:a16="http://schemas.microsoft.com/office/drawing/2014/main" id="{5183556C-AE58-459D-9454-9DFDD54FC7E5}"/>
            </a:ext>
          </a:extLst>
        </xdr:cNvPr>
        <xdr:cNvSpPr/>
      </xdr:nvSpPr>
      <xdr:spPr>
        <a:xfrm>
          <a:off x="13652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23641</xdr:rowOff>
    </xdr:from>
    <xdr:ext cx="534377" cy="259045"/>
    <xdr:sp macro="" textlink="">
      <xdr:nvSpPr>
        <xdr:cNvPr id="710" name="テキスト ボックス 709">
          <a:extLst>
            <a:ext uri="{FF2B5EF4-FFF2-40B4-BE49-F238E27FC236}">
              <a16:creationId xmlns:a16="http://schemas.microsoft.com/office/drawing/2014/main" id="{87CC1E16-CC08-49B9-9536-88379176F6C8}"/>
            </a:ext>
          </a:extLst>
        </xdr:cNvPr>
        <xdr:cNvSpPr txBox="1"/>
      </xdr:nvSpPr>
      <xdr:spPr>
        <a:xfrm>
          <a:off x="13436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a:extLst>
            <a:ext uri="{FF2B5EF4-FFF2-40B4-BE49-F238E27FC236}">
              <a16:creationId xmlns:a16="http://schemas.microsoft.com/office/drawing/2014/main" id="{2C22B42C-852E-436A-89C8-9906E3FCBD56}"/>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a:extLst>
            <a:ext uri="{FF2B5EF4-FFF2-40B4-BE49-F238E27FC236}">
              <a16:creationId xmlns:a16="http://schemas.microsoft.com/office/drawing/2014/main" id="{1EFB65AC-BDCE-4302-B489-FA7B9899D208}"/>
            </a:ext>
          </a:extLst>
        </xdr:cNvPr>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21E9DAF1-8938-493D-972F-044DBFA1A25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81AE4CFC-B9CC-4894-80AA-48B87E0F8D7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BB0FA00A-0AF5-4D2E-9E56-D7BA7B6F834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902890A7-495E-4C15-9E48-53103A9625F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CF6BC4D9-2591-4E31-87D4-2116AE50204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123256</xdr:rowOff>
    </xdr:from>
    <xdr:to>
      <xdr:col>85</xdr:col>
      <xdr:colOff>177800</xdr:colOff>
      <xdr:row>97</xdr:row>
      <xdr:rowOff>53406</xdr:rowOff>
    </xdr:to>
    <xdr:sp macro="" textlink="">
      <xdr:nvSpPr>
        <xdr:cNvPr id="718" name="楕円 717">
          <a:extLst>
            <a:ext uri="{FF2B5EF4-FFF2-40B4-BE49-F238E27FC236}">
              <a16:creationId xmlns:a16="http://schemas.microsoft.com/office/drawing/2014/main" id="{FE23FF1D-DA29-4D60-AD0E-4B35BFE6BBF5}"/>
            </a:ext>
          </a:extLst>
        </xdr:cNvPr>
        <xdr:cNvSpPr/>
      </xdr:nvSpPr>
      <xdr:spPr>
        <a:xfrm>
          <a:off x="16268700" y="165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101683</xdr:rowOff>
    </xdr:from>
    <xdr:ext cx="534377" cy="259045"/>
    <xdr:sp macro="" textlink="">
      <xdr:nvSpPr>
        <xdr:cNvPr id="719" name="公債費該当値テキスト">
          <a:extLst>
            <a:ext uri="{FF2B5EF4-FFF2-40B4-BE49-F238E27FC236}">
              <a16:creationId xmlns:a16="http://schemas.microsoft.com/office/drawing/2014/main" id="{CE0358B5-4046-4D22-9B19-72317DE665D5}"/>
            </a:ext>
          </a:extLst>
        </xdr:cNvPr>
        <xdr:cNvSpPr txBox="1"/>
      </xdr:nvSpPr>
      <xdr:spPr>
        <a:xfrm>
          <a:off x="16370300" y="165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145283</xdr:rowOff>
    </xdr:from>
    <xdr:to>
      <xdr:col>81</xdr:col>
      <xdr:colOff>101600</xdr:colOff>
      <xdr:row>97</xdr:row>
      <xdr:rowOff>75433</xdr:rowOff>
    </xdr:to>
    <xdr:sp macro="" textlink="">
      <xdr:nvSpPr>
        <xdr:cNvPr id="720" name="楕円 719">
          <a:extLst>
            <a:ext uri="{FF2B5EF4-FFF2-40B4-BE49-F238E27FC236}">
              <a16:creationId xmlns:a16="http://schemas.microsoft.com/office/drawing/2014/main" id="{FB74A60E-DA42-4A20-8D17-C1FBCE04E572}"/>
            </a:ext>
          </a:extLst>
        </xdr:cNvPr>
        <xdr:cNvSpPr/>
      </xdr:nvSpPr>
      <xdr:spPr>
        <a:xfrm>
          <a:off x="15430500" y="166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66560</xdr:rowOff>
    </xdr:from>
    <xdr:ext cx="534377" cy="259045"/>
    <xdr:sp macro="" textlink="">
      <xdr:nvSpPr>
        <xdr:cNvPr id="721" name="テキスト ボックス 720">
          <a:extLst>
            <a:ext uri="{FF2B5EF4-FFF2-40B4-BE49-F238E27FC236}">
              <a16:creationId xmlns:a16="http://schemas.microsoft.com/office/drawing/2014/main" id="{7428B281-CB85-4C46-AB0D-526EDAA66356}"/>
            </a:ext>
          </a:extLst>
        </xdr:cNvPr>
        <xdr:cNvSpPr txBox="1"/>
      </xdr:nvSpPr>
      <xdr:spPr>
        <a:xfrm>
          <a:off x="15214111" y="166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137657</xdr:rowOff>
    </xdr:from>
    <xdr:to>
      <xdr:col>76</xdr:col>
      <xdr:colOff>165100</xdr:colOff>
      <xdr:row>97</xdr:row>
      <xdr:rowOff>67807</xdr:rowOff>
    </xdr:to>
    <xdr:sp macro="" textlink="">
      <xdr:nvSpPr>
        <xdr:cNvPr id="722" name="楕円 721">
          <a:extLst>
            <a:ext uri="{FF2B5EF4-FFF2-40B4-BE49-F238E27FC236}">
              <a16:creationId xmlns:a16="http://schemas.microsoft.com/office/drawing/2014/main" id="{A8B8CFC5-9697-4CF2-AF35-0B542812351C}"/>
            </a:ext>
          </a:extLst>
        </xdr:cNvPr>
        <xdr:cNvSpPr/>
      </xdr:nvSpPr>
      <xdr:spPr>
        <a:xfrm>
          <a:off x="14541500" y="165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58934</xdr:rowOff>
    </xdr:from>
    <xdr:ext cx="534377" cy="259045"/>
    <xdr:sp macro="" textlink="">
      <xdr:nvSpPr>
        <xdr:cNvPr id="723" name="テキスト ボックス 722">
          <a:extLst>
            <a:ext uri="{FF2B5EF4-FFF2-40B4-BE49-F238E27FC236}">
              <a16:creationId xmlns:a16="http://schemas.microsoft.com/office/drawing/2014/main" id="{502D9027-8B43-4979-848D-14B92E10B8AE}"/>
            </a:ext>
          </a:extLst>
        </xdr:cNvPr>
        <xdr:cNvSpPr txBox="1"/>
      </xdr:nvSpPr>
      <xdr:spPr>
        <a:xfrm>
          <a:off x="14325111" y="166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148760</xdr:rowOff>
    </xdr:from>
    <xdr:to>
      <xdr:col>72</xdr:col>
      <xdr:colOff>38100</xdr:colOff>
      <xdr:row>97</xdr:row>
      <xdr:rowOff>78910</xdr:rowOff>
    </xdr:to>
    <xdr:sp macro="" textlink="">
      <xdr:nvSpPr>
        <xdr:cNvPr id="724" name="楕円 723">
          <a:extLst>
            <a:ext uri="{FF2B5EF4-FFF2-40B4-BE49-F238E27FC236}">
              <a16:creationId xmlns:a16="http://schemas.microsoft.com/office/drawing/2014/main" id="{7EAAC58E-6533-40B5-AD29-601EDE2144E9}"/>
            </a:ext>
          </a:extLst>
        </xdr:cNvPr>
        <xdr:cNvSpPr/>
      </xdr:nvSpPr>
      <xdr:spPr>
        <a:xfrm>
          <a:off x="13652500" y="166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70037</xdr:rowOff>
    </xdr:from>
    <xdr:ext cx="534377" cy="259045"/>
    <xdr:sp macro="" textlink="">
      <xdr:nvSpPr>
        <xdr:cNvPr id="725" name="テキスト ボックス 724">
          <a:extLst>
            <a:ext uri="{FF2B5EF4-FFF2-40B4-BE49-F238E27FC236}">
              <a16:creationId xmlns:a16="http://schemas.microsoft.com/office/drawing/2014/main" id="{6489CA0A-BDB2-4A73-A69F-16745F8C8612}"/>
            </a:ext>
          </a:extLst>
        </xdr:cNvPr>
        <xdr:cNvSpPr txBox="1"/>
      </xdr:nvSpPr>
      <xdr:spPr>
        <a:xfrm>
          <a:off x="13436111" y="167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119255</xdr:rowOff>
    </xdr:from>
    <xdr:to>
      <xdr:col>67</xdr:col>
      <xdr:colOff>101600</xdr:colOff>
      <xdr:row>97</xdr:row>
      <xdr:rowOff>49405</xdr:rowOff>
    </xdr:to>
    <xdr:sp macro="" textlink="">
      <xdr:nvSpPr>
        <xdr:cNvPr id="726" name="楕円 725">
          <a:extLst>
            <a:ext uri="{FF2B5EF4-FFF2-40B4-BE49-F238E27FC236}">
              <a16:creationId xmlns:a16="http://schemas.microsoft.com/office/drawing/2014/main" id="{8DA5ADDA-808A-467F-911B-DB7F762831A5}"/>
            </a:ext>
          </a:extLst>
        </xdr:cNvPr>
        <xdr:cNvSpPr/>
      </xdr:nvSpPr>
      <xdr:spPr>
        <a:xfrm>
          <a:off x="12763500" y="165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40532</xdr:rowOff>
    </xdr:from>
    <xdr:ext cx="534377" cy="259045"/>
    <xdr:sp macro="" textlink="">
      <xdr:nvSpPr>
        <xdr:cNvPr id="727" name="テキスト ボックス 726">
          <a:extLst>
            <a:ext uri="{FF2B5EF4-FFF2-40B4-BE49-F238E27FC236}">
              <a16:creationId xmlns:a16="http://schemas.microsoft.com/office/drawing/2014/main" id="{5CA9A098-60EB-4521-8C0B-478FEAB9093B}"/>
            </a:ext>
          </a:extLst>
        </xdr:cNvPr>
        <xdr:cNvSpPr txBox="1"/>
      </xdr:nvSpPr>
      <xdr:spPr>
        <a:xfrm>
          <a:off x="12547111" y="166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F0DA3848-F372-4A94-8C26-03D4AB3D3F5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D0C0D232-FD83-4A2A-8B4E-DEF817543B4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D34BD4C2-B80C-4BB6-8322-9F79300601F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AA04D971-DC1F-4326-90D9-38B301B4C21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999993B0-1919-4120-885D-2DF21538944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70F84E30-F620-4483-835E-01A387B60AF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98ED0B39-5E92-4425-B6E9-B134EC7105A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6CD2024F-6560-4188-A391-073E3BE4EC5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AF3826C-2A77-4CDA-8DE6-16C7B261436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CBBD81EC-D05E-4595-B78B-3FA3435D678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EF9FA482-08EF-4FB8-A530-88F5B4B2A2D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D9F4D67-16DB-4775-B6F2-5E547513508E}"/>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4B18BBF3-C682-488F-B289-9C34415FCA34}"/>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B1232225-2847-48FA-ABFE-4A021DB7EB61}"/>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4777D443-DDFA-4C03-AECB-C0E8DFBAF31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CAF49E03-B045-4550-AE15-848F9DF6D20B}"/>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98099966-0A3C-457B-AD5A-7E76C0F4DD92}"/>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AB0262B4-7C1F-48F8-BF04-F0931E5B385A}"/>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9B9E8D8D-A746-436E-A150-2C58435C0B79}"/>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8AD27B39-1AB7-4A46-ADB3-06EEFF1C1CAD}"/>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28AEC5E-C414-4E0B-8028-DCAEFC34CFC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355620F3-9D6C-4F09-94ED-55BF94646926}"/>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C4D9ABDF-7CA7-46FF-A9C3-11F7BDB94B4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4ABFDE6E-E326-43E6-BDE1-3715B3A95D58}"/>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D8FC74C0-CA5B-4CAF-9805-3E8301B0C189}"/>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6ADFE8AC-0E6E-40AB-B1AD-1A17A97E90AE}"/>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8FDE30D3-E490-4530-A45D-8697F676743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314ECACD-7586-4B8E-B670-FB8827F4D9AD}"/>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9756D1FC-34CA-491E-8A27-6D9BF1E707C5}"/>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54D422DE-25F1-4061-B707-4FE677178717}"/>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EF52761E-A732-45C2-AE83-B78CA73D876D}"/>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AE657CEA-F3DF-49DE-9684-FED02F7993D5}"/>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75F6A204-523F-4164-AB9F-CE74BB4F01F6}"/>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644669C4-0BD9-439D-A034-6AF307694AF1}"/>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C457CA16-F34D-49A2-8BC9-A580FF56C93F}"/>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D8A92971-A790-48B8-8DD9-E5F979E543A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4F310D62-1A27-4965-B841-02F606D5274C}"/>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57A8D538-26C6-4A99-833E-7DBC9574378A}"/>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6" name="フローチャート: 判断 765">
          <a:extLst>
            <a:ext uri="{FF2B5EF4-FFF2-40B4-BE49-F238E27FC236}">
              <a16:creationId xmlns:a16="http://schemas.microsoft.com/office/drawing/2014/main" id="{9BA38310-07CF-4776-9260-90440E9A90EB}"/>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84726</xdr:rowOff>
    </xdr:from>
    <xdr:ext cx="313932" cy="259045"/>
    <xdr:sp macro="" textlink="">
      <xdr:nvSpPr>
        <xdr:cNvPr id="767" name="テキスト ボックス 766">
          <a:extLst>
            <a:ext uri="{FF2B5EF4-FFF2-40B4-BE49-F238E27FC236}">
              <a16:creationId xmlns:a16="http://schemas.microsoft.com/office/drawing/2014/main" id="{EE36A9F4-BCDA-4798-909A-AAA2AE009418}"/>
            </a:ext>
          </a:extLst>
        </xdr:cNvPr>
        <xdr:cNvSpPr txBox="1"/>
      </xdr:nvSpPr>
      <xdr:spPr>
        <a:xfrm>
          <a:off x="19388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a:extLst>
            <a:ext uri="{FF2B5EF4-FFF2-40B4-BE49-F238E27FC236}">
              <a16:creationId xmlns:a16="http://schemas.microsoft.com/office/drawing/2014/main" id="{930B8D30-8662-427D-B486-05777B261584}"/>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a:extLst>
            <a:ext uri="{FF2B5EF4-FFF2-40B4-BE49-F238E27FC236}">
              <a16:creationId xmlns:a16="http://schemas.microsoft.com/office/drawing/2014/main" id="{6106E573-F26E-4831-BADA-D505AF5D5DFF}"/>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D54EE6E6-48B4-4D26-925A-81899861FB6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ABB8E2B4-34BD-4EAF-9D9C-217E815EAAC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29F88CA3-399C-4DC9-81F2-8A9AACF4A1E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4F16273-5FC2-49B2-AC4E-4BDA8C6CCFA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6239F750-C32E-4F72-B943-CDA25438B4D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85CFED60-B9AE-4338-ACB7-B6F283667AC6}"/>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C9A80D15-DD60-4029-8F3A-AC9F4BD1EC45}"/>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4A1EF396-6EFA-4566-9476-F55CE1AB161E}"/>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74782934-B6BB-40F6-8F82-83D40860BB1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9A8E0D41-0B39-4616-A13D-F32A00376A05}"/>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53C95230-C333-4B71-A291-9776E6347E14}"/>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95DD8B00-80B3-4438-B3EE-58E598765258}"/>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467B845B-AF3F-45D8-8C31-7EFC32F607B1}"/>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58BDBD2B-6B2F-4856-8516-DF97F07811ED}"/>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571ACE1D-8CF7-49C8-9C5B-0C7E3068E747}"/>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4807AE07-A30A-44E8-B4E4-F55CFA22A8C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81F6A6EF-5EAB-4ADB-B79A-E763CEF79F4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49787968-834E-4945-81DB-D0DB94FEE50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B583B012-D909-4E68-B5CC-901E91CF7E0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F3E5CA9A-0A64-4A33-8AA8-6283D40DCB7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D09EBB9C-4E78-4267-8EF0-94BDBF55D1D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38BC8090-B81A-414F-9C59-62CD41DE5F7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27401E44-6FB8-4CC8-8607-979672C76EA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68A08841-DB15-4AA7-98E1-196D12992BD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B91E4BC6-C6E3-461D-9198-6D7A701BB63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3AE79496-EF48-4658-AA2F-83EE4434060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4C52659E-655D-46CF-B1F2-F8C21D5DDEFB}"/>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F82591F5-A458-4A87-9CCA-471D71C7DDE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219A8D25-69E0-4355-99C9-E9140CEE4CA2}"/>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957B9A4B-E2A9-40CF-80AC-407FBCD53BB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2C497483-96D5-4467-AAF4-26B9ABAE6B1F}"/>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5C273764-8041-46C3-A2F3-78E763253841}"/>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A3BA8626-4905-4EFE-A70E-3F06343B9C3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FAEC4AE4-0730-46DA-9C04-13B1A4B832AB}"/>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C81E5DAF-FF22-4367-8674-271B03B3962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ECD9FA9D-F654-4539-BFF5-968AE84CC573}"/>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DAD96807-62A4-49F9-8FB1-8867987043E5}"/>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FCBDDB5C-A9A5-471D-9F00-F36C1BCDA8AC}"/>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D640E71F-52FC-4898-9AC2-F0FAB186D3B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A88A2918-B5E5-4FF4-BE41-BF6838587D21}"/>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D453E14-A8A0-40E8-9B9B-CFA9247540C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98065249-9079-46D3-B659-3D53E87874A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E1358296-CEA3-472B-A667-0A695660534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5C00D755-D43A-431D-993E-77E5B0596A9F}"/>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76789DDA-1CBE-4042-8C60-E6DFD1BBEF46}"/>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E909C6AC-B8BA-485F-8BD4-7172018E6B4E}"/>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E7D02C2A-245B-4642-8B36-F3D30BC868E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8DC74E93-B13B-4C83-98FB-316F8113998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625C5510-05BE-4972-ADF4-3C8939644CB1}"/>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590704CB-5B25-40A7-A82D-F0E55DAA3A1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83D07DBF-7F75-4886-906C-B9A30EFDF7A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130E4646-E991-46E0-A1DB-47B647F1DBD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FA9B8EAC-7821-4619-98BD-9145E34B43C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20E82D8C-709B-41E4-B020-5082A161EEA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B73CCDA4-8D2E-4CC1-9C5B-4D3B58B854ED}"/>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A11E6367-35AA-45CE-9A6B-D9EF4C1A6616}"/>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9B62F45E-1FC4-4844-9DFF-2C76513CE3DD}"/>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ABCA8BF9-3D9C-48CA-8E62-B44E11B5841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CC4E684-3027-4048-84B3-5769FD750EB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4594740E-3F15-43E0-950C-88E3C08DB9BB}"/>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25B468D6-39B3-4AF8-8BD0-DC01C0684617}"/>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680E16AB-EC63-4A0A-9F84-84101DED3D2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D6B32070-3CB9-4FC6-9B26-64B88D267C18}"/>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55DA291D-5006-4A7F-B445-642E30CD2CF9}"/>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5DBA6B92-E532-4C99-B7DB-CE512888A9C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21D7F8D7-45B5-4FCD-8454-F23B5A7549B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583E01E9-9BFC-4F5F-903C-0049580DCFA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消防費以外の項目で類似団体平均を下回っている状況である。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当町は、類似団体グループ内では人口規模が大きいことから、人口一人当たりのコストでは比較的低い値になっていると考えられる。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消防費が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類似団体平均を上回り、昨年度と比較しても増加しているが、</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これは花園消防署寄居分署建設及び消防事務委託金の増加が要因となっている。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土木費は寄居スマート</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IC</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整備事業負担金の減、男衾駅東口通り線街路整備工事の皆減が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減少の主な</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要因となっている。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構成割合が最も高い民生費においては、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障害者総合支援給付費等は増加したが</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臨時福祉給付金事業が皆減となり、昨年度と比較して減少した。社会保障費対象者の自然増による地方負担の増加は避けられないものの、今後も独自の健康増進策や介護予防の取組みなどにより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D388F3D-E560-4608-9AB5-DD5D7E8D9D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3B8B8445-9D3E-4A7E-B817-EE01821316A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662254B8-F228-4985-BEFB-56F1161D203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AF6D92E-51BB-4E8C-BC5D-84A706B6428C}"/>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60496BCD-6D25-4F79-9DB1-4246927D9A3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6F81DA2-788B-48CB-94EE-18D35FCA2435}"/>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D6C65B5A-0CB5-4A55-8BB7-2487E3A51986}"/>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A5D4C3B-CA57-4278-AA8B-8E928F2A1E7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D9F8E679-7A22-4CDE-BCEC-2F3D676A7B2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4075245-9C25-4987-9DE2-5179243D3FB1}"/>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0465755-F0F7-46F7-8922-3A0794238BC9}"/>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FC1AD9A3-0263-4C1F-820D-AE0A6049BD1B}"/>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3AE43066-D669-4388-816B-17BE434CCF8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花園消防署寄居分署建設等による歳出の増、寄居駅周辺整備事業等の翌年度繰越の増により実質単年度収支はマイナスに転じた。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今後も、事務事業の見直し・統廃合等各種経費の節減合理化を推進し、健全な財政運営に努めていく。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468F7DD6-7513-4A62-87CC-689780236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3704B89-669B-4F7A-B60D-C8A52F88F0BF}"/>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DE8AC9E2-98DA-4CFD-ABF8-C834DB3D3FCE}"/>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6167D83-233E-4981-91E1-C97A5D5349D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07FB263-8253-4B0F-B918-1A359742EAE5}"/>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DE92DF98-1FEA-4081-9C58-E3A591F28D2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256ADE94-DED5-4ABF-8159-163DE42BDC9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CD771C8-DA57-4341-AC61-CECCC9ACB6EE}"/>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C558123-F833-47F0-8ED2-4DBED59FB2B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引き続き、全ての会計において実質収支額が黒字となっており、財政健全化法上の水準は達成している。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しかし、特別会計においては、一般会計からの繰入金により収支を維持している状況である。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また、水道事業や下水道事業においては、老朽化したインフラ資産の更新問題も今後の課題となってくる。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それぞれの計画に基づき、健全な財政運営に努める必要がある。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1CC4873E-559E-445F-A55C-3B23F5EFA95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4C2D6324-84AF-4BDE-9F25-C337B64A1DCE}"/>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09897AB-CFB9-40B3-9148-64E62AA684CF}"/>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2A67C8B7-FA10-4BA0-9365-400D28ED145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951706C6-2EA1-4EB5-BFC2-45FAAE7316BB}"/>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C58EC2B2-B3B3-4610-BC5F-6D63ACF0435F}"/>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AC769CE1-F612-4731-B285-5135DF0BC178}"/>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513650D-400C-43DA-853D-773CD1D432CB}"/>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3EB85421-7628-4757-B48B-399A47E1EEA5}"/>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860787A4-A53D-42CE-BC46-74DDEE967137}"/>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0.25\file\2&#23554;&#29992;\020&#65288;&#23554;&#29992;&#65289;&#36001;&#21209;&#35506;\022&#35506;&#20849;&#36890;\&#36001;&#25919;&#29677;\31&#24180;&#24230;\&#30476;&#22577;&#21578;\&#24179;&#25104;&#65299;&#65296;&#24180;&#24230;&#36001;&#25919;&#29366;&#27841;&#36039;&#26009;&#38598;&#12398;&#20316;&#25104;&#21450;&#12403;&#25552;&#20986;&#12395;&#12388;&#12356;&#12390;&#65288;&#20381;&#38972;&#65289;\&#12304;&#36001;&#25919;&#29366;&#27841;&#36039;&#26009;&#38598;&#12305;_114081_&#23492;&#23621;&#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35440</v>
          </cell>
          <cell r="F3">
            <v>53292</v>
          </cell>
        </row>
        <row r="5">
          <cell r="A5" t="str">
            <v xml:space="preserve"> H27</v>
          </cell>
          <cell r="D5">
            <v>39500</v>
          </cell>
          <cell r="F5">
            <v>49919</v>
          </cell>
        </row>
        <row r="7">
          <cell r="A7" t="str">
            <v xml:space="preserve"> H28</v>
          </cell>
          <cell r="D7">
            <v>74193</v>
          </cell>
          <cell r="F7">
            <v>57122</v>
          </cell>
        </row>
        <row r="9">
          <cell r="A9" t="str">
            <v xml:space="preserve"> H29</v>
          </cell>
          <cell r="D9">
            <v>31992</v>
          </cell>
          <cell r="F9">
            <v>53655</v>
          </cell>
        </row>
        <row r="11">
          <cell r="A11" t="str">
            <v xml:space="preserve"> H30</v>
          </cell>
          <cell r="D11">
            <v>37334</v>
          </cell>
          <cell r="F11">
            <v>53869</v>
          </cell>
        </row>
        <row r="18">
          <cell r="B18" t="str">
            <v>H26</v>
          </cell>
          <cell r="C18" t="str">
            <v>H27</v>
          </cell>
          <cell r="D18" t="str">
            <v>H28</v>
          </cell>
          <cell r="E18" t="str">
            <v>H29</v>
          </cell>
          <cell r="F18" t="str">
            <v>H30</v>
          </cell>
        </row>
        <row r="19">
          <cell r="A19" t="str">
            <v>実質収支額</v>
          </cell>
          <cell r="B19">
            <v>8.26</v>
          </cell>
          <cell r="C19">
            <v>7.96</v>
          </cell>
          <cell r="D19">
            <v>6.3</v>
          </cell>
          <cell r="E19">
            <v>7.71</v>
          </cell>
          <cell r="F19">
            <v>5.68</v>
          </cell>
        </row>
        <row r="20">
          <cell r="A20" t="str">
            <v>財政調整基金残高</v>
          </cell>
          <cell r="B20">
            <v>12.15</v>
          </cell>
          <cell r="C20">
            <v>17.25</v>
          </cell>
          <cell r="D20">
            <v>17.47</v>
          </cell>
          <cell r="E20">
            <v>16.95</v>
          </cell>
          <cell r="F20">
            <v>16.91</v>
          </cell>
        </row>
        <row r="21">
          <cell r="A21" t="str">
            <v>実質単年度収支</v>
          </cell>
          <cell r="B21">
            <v>1.86</v>
          </cell>
          <cell r="C21">
            <v>5.05</v>
          </cell>
          <cell r="D21">
            <v>-1.75</v>
          </cell>
          <cell r="E21">
            <v>0.76</v>
          </cell>
          <cell r="F21">
            <v>-1.94</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公設浄化槽事業特別会計</v>
          </cell>
          <cell r="B30" t="e">
            <v>#VALUE!</v>
          </cell>
          <cell r="C30" t="e">
            <v>#VALUE!</v>
          </cell>
          <cell r="D30" t="e">
            <v>#VALUE!</v>
          </cell>
          <cell r="E30" t="e">
            <v>#VALUE!</v>
          </cell>
          <cell r="F30" t="e">
            <v>#VALUE!</v>
          </cell>
          <cell r="G30" t="e">
            <v>#VALUE!</v>
          </cell>
          <cell r="H30" t="e">
            <v>#N/A</v>
          </cell>
          <cell r="I30">
            <v>0</v>
          </cell>
          <cell r="J30" t="e">
            <v>#N/A</v>
          </cell>
          <cell r="K30">
            <v>0</v>
          </cell>
        </row>
        <row r="31">
          <cell r="A31" t="str">
            <v>農業集落排水事業特別会計</v>
          </cell>
          <cell r="B31" t="e">
            <v>#N/A</v>
          </cell>
          <cell r="C31">
            <v>0.02</v>
          </cell>
          <cell r="D31" t="e">
            <v>#N/A</v>
          </cell>
          <cell r="E31">
            <v>0.04</v>
          </cell>
          <cell r="F31" t="e">
            <v>#N/A</v>
          </cell>
          <cell r="G31">
            <v>0.04</v>
          </cell>
          <cell r="H31" t="e">
            <v>#N/A</v>
          </cell>
          <cell r="I31">
            <v>0.03</v>
          </cell>
          <cell r="J31" t="e">
            <v>#N/A</v>
          </cell>
          <cell r="K31">
            <v>0.03</v>
          </cell>
        </row>
        <row r="32">
          <cell r="A32" t="str">
            <v>後期高齢者医療特別会計</v>
          </cell>
          <cell r="B32" t="e">
            <v>#N/A</v>
          </cell>
          <cell r="C32">
            <v>0.04</v>
          </cell>
          <cell r="D32" t="e">
            <v>#N/A</v>
          </cell>
          <cell r="E32">
            <v>0.04</v>
          </cell>
          <cell r="F32" t="e">
            <v>#N/A</v>
          </cell>
          <cell r="G32">
            <v>0.06</v>
          </cell>
          <cell r="H32" t="e">
            <v>#N/A</v>
          </cell>
          <cell r="I32">
            <v>0.06</v>
          </cell>
          <cell r="J32" t="e">
            <v>#N/A</v>
          </cell>
          <cell r="K32">
            <v>7.0000000000000007E-2</v>
          </cell>
        </row>
        <row r="33">
          <cell r="A33" t="str">
            <v>下水道事業特別会計</v>
          </cell>
          <cell r="B33" t="e">
            <v>#N/A</v>
          </cell>
          <cell r="C33">
            <v>0.25</v>
          </cell>
          <cell r="D33" t="e">
            <v>#N/A</v>
          </cell>
          <cell r="E33">
            <v>0.27</v>
          </cell>
          <cell r="F33" t="e">
            <v>#N/A</v>
          </cell>
          <cell r="G33">
            <v>0.43</v>
          </cell>
          <cell r="H33" t="e">
            <v>#N/A</v>
          </cell>
          <cell r="I33">
            <v>0.15</v>
          </cell>
          <cell r="J33" t="e">
            <v>#N/A</v>
          </cell>
          <cell r="K33">
            <v>0.23</v>
          </cell>
        </row>
        <row r="34">
          <cell r="A34" t="str">
            <v>国民健康保険特別会計</v>
          </cell>
          <cell r="B34" t="e">
            <v>#N/A</v>
          </cell>
          <cell r="C34">
            <v>1.82</v>
          </cell>
          <cell r="D34" t="e">
            <v>#N/A</v>
          </cell>
          <cell r="E34">
            <v>1.57</v>
          </cell>
          <cell r="F34" t="e">
            <v>#N/A</v>
          </cell>
          <cell r="G34">
            <v>2.0499999999999998</v>
          </cell>
          <cell r="H34" t="e">
            <v>#N/A</v>
          </cell>
          <cell r="I34">
            <v>2.0299999999999998</v>
          </cell>
          <cell r="J34" t="e">
            <v>#N/A</v>
          </cell>
          <cell r="K34">
            <v>0.54</v>
          </cell>
        </row>
        <row r="35">
          <cell r="A35" t="str">
            <v>一般会計</v>
          </cell>
          <cell r="B35" t="e">
            <v>#N/A</v>
          </cell>
          <cell r="C35">
            <v>8.26</v>
          </cell>
          <cell r="D35" t="e">
            <v>#N/A</v>
          </cell>
          <cell r="E35">
            <v>7.96</v>
          </cell>
          <cell r="F35" t="e">
            <v>#N/A</v>
          </cell>
          <cell r="G35">
            <v>6.29</v>
          </cell>
          <cell r="H35" t="e">
            <v>#N/A</v>
          </cell>
          <cell r="I35">
            <v>7.71</v>
          </cell>
          <cell r="J35" t="e">
            <v>#N/A</v>
          </cell>
          <cell r="K35">
            <v>5.67</v>
          </cell>
        </row>
        <row r="36">
          <cell r="A36" t="str">
            <v>水道事業会計</v>
          </cell>
          <cell r="B36" t="e">
            <v>#N/A</v>
          </cell>
          <cell r="C36">
            <v>10.92</v>
          </cell>
          <cell r="D36" t="e">
            <v>#N/A</v>
          </cell>
          <cell r="E36">
            <v>12.52</v>
          </cell>
          <cell r="F36" t="e">
            <v>#N/A</v>
          </cell>
          <cell r="G36">
            <v>13.37</v>
          </cell>
          <cell r="H36" t="e">
            <v>#N/A</v>
          </cell>
          <cell r="I36">
            <v>12.5</v>
          </cell>
          <cell r="J36" t="e">
            <v>#N/A</v>
          </cell>
          <cell r="K36">
            <v>10.8</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884</v>
          </cell>
          <cell r="G42">
            <v>840</v>
          </cell>
          <cell r="J42">
            <v>840</v>
          </cell>
          <cell r="M42">
            <v>841</v>
          </cell>
          <cell r="P42">
            <v>828</v>
          </cell>
        </row>
        <row r="43">
          <cell r="A43" t="str">
            <v>一時借入金の利子</v>
          </cell>
          <cell r="B43">
            <v>0</v>
          </cell>
          <cell r="E43">
            <v>0</v>
          </cell>
          <cell r="H43">
            <v>0</v>
          </cell>
          <cell r="K43" t="str">
            <v>-</v>
          </cell>
          <cell r="N43" t="str">
            <v>-</v>
          </cell>
        </row>
        <row r="44">
          <cell r="A44" t="str">
            <v>債務負担行為に基づく支出額</v>
          </cell>
          <cell r="B44">
            <v>1</v>
          </cell>
          <cell r="E44">
            <v>1</v>
          </cell>
          <cell r="H44">
            <v>1</v>
          </cell>
          <cell r="K44">
            <v>1</v>
          </cell>
          <cell r="N44" t="str">
            <v>-</v>
          </cell>
        </row>
        <row r="45">
          <cell r="A45" t="str">
            <v>組合等が起こした地方債の元利償還金に対する負担金等</v>
          </cell>
          <cell r="B45" t="str">
            <v>-</v>
          </cell>
          <cell r="E45" t="str">
            <v>-</v>
          </cell>
          <cell r="H45" t="str">
            <v>-</v>
          </cell>
          <cell r="K45">
            <v>4</v>
          </cell>
          <cell r="N45">
            <v>7</v>
          </cell>
        </row>
        <row r="46">
          <cell r="A46" t="str">
            <v>公営企業債の元利償還金に対する繰入金</v>
          </cell>
          <cell r="B46">
            <v>236</v>
          </cell>
          <cell r="E46">
            <v>252</v>
          </cell>
          <cell r="H46">
            <v>254</v>
          </cell>
          <cell r="K46">
            <v>226</v>
          </cell>
          <cell r="N46">
            <v>223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956</v>
          </cell>
          <cell r="E49">
            <v>883</v>
          </cell>
          <cell r="H49">
            <v>895</v>
          </cell>
          <cell r="K49">
            <v>871</v>
          </cell>
          <cell r="N49">
            <v>907</v>
          </cell>
        </row>
        <row r="50">
          <cell r="A50" t="str">
            <v>実質公債費比率の分子</v>
          </cell>
          <cell r="B50" t="e">
            <v>#N/A</v>
          </cell>
          <cell r="C50">
            <v>309</v>
          </cell>
          <cell r="D50" t="e">
            <v>#N/A</v>
          </cell>
          <cell r="E50" t="e">
            <v>#N/A</v>
          </cell>
          <cell r="F50">
            <v>296</v>
          </cell>
          <cell r="G50" t="e">
            <v>#N/A</v>
          </cell>
          <cell r="H50" t="e">
            <v>#N/A</v>
          </cell>
          <cell r="I50">
            <v>310</v>
          </cell>
          <cell r="J50" t="e">
            <v>#N/A</v>
          </cell>
          <cell r="K50" t="e">
            <v>#N/A</v>
          </cell>
          <cell r="L50">
            <v>261</v>
          </cell>
          <cell r="M50" t="e">
            <v>#N/A</v>
          </cell>
          <cell r="N50" t="e">
            <v>#N/A</v>
          </cell>
          <cell r="O50">
            <v>309</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8279</v>
          </cell>
          <cell r="G56">
            <v>8312</v>
          </cell>
          <cell r="J56">
            <v>8315</v>
          </cell>
          <cell r="M56">
            <v>8300</v>
          </cell>
          <cell r="P56">
            <v>8717</v>
          </cell>
        </row>
        <row r="57">
          <cell r="A57" t="str">
            <v>充当可能特定歳入</v>
          </cell>
          <cell r="D57">
            <v>1483</v>
          </cell>
          <cell r="G57">
            <v>1376</v>
          </cell>
          <cell r="J57">
            <v>1320</v>
          </cell>
          <cell r="M57">
            <v>1330</v>
          </cell>
          <cell r="P57">
            <v>1271</v>
          </cell>
        </row>
        <row r="58">
          <cell r="A58" t="str">
            <v>充当可能基金</v>
          </cell>
          <cell r="D58">
            <v>1119</v>
          </cell>
          <cell r="G58">
            <v>1545</v>
          </cell>
          <cell r="J58">
            <v>1634</v>
          </cell>
          <cell r="M58">
            <v>1703</v>
          </cell>
          <cell r="P58">
            <v>1951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2572</v>
          </cell>
          <cell r="E62">
            <v>2534</v>
          </cell>
          <cell r="H62">
            <v>2557</v>
          </cell>
          <cell r="K62">
            <v>2513</v>
          </cell>
          <cell r="N62">
            <v>2379</v>
          </cell>
        </row>
        <row r="63">
          <cell r="A63" t="str">
            <v>組合等負担等見込額</v>
          </cell>
          <cell r="B63" t="str">
            <v>-</v>
          </cell>
          <cell r="E63" t="str">
            <v>-</v>
          </cell>
          <cell r="H63">
            <v>37</v>
          </cell>
          <cell r="K63">
            <v>70</v>
          </cell>
          <cell r="N63">
            <v>138</v>
          </cell>
        </row>
        <row r="64">
          <cell r="A64" t="str">
            <v>公営企業債等繰入見込額</v>
          </cell>
          <cell r="B64">
            <v>3078</v>
          </cell>
          <cell r="E64">
            <v>2917</v>
          </cell>
          <cell r="H64">
            <v>2794</v>
          </cell>
          <cell r="K64">
            <v>2576</v>
          </cell>
          <cell r="N64">
            <v>2392</v>
          </cell>
        </row>
        <row r="65">
          <cell r="A65" t="str">
            <v>債務負担行為に基づく支出予定額</v>
          </cell>
          <cell r="B65">
            <v>155</v>
          </cell>
          <cell r="E65">
            <v>72</v>
          </cell>
          <cell r="H65">
            <v>2</v>
          </cell>
          <cell r="K65">
            <v>1</v>
          </cell>
          <cell r="N65" t="str">
            <v>-</v>
          </cell>
        </row>
        <row r="66">
          <cell r="A66" t="str">
            <v>一般会計等に係る地方債の現在高</v>
          </cell>
          <cell r="B66">
            <v>8826</v>
          </cell>
          <cell r="E66">
            <v>8856</v>
          </cell>
          <cell r="H66">
            <v>9421</v>
          </cell>
          <cell r="K66">
            <v>9415</v>
          </cell>
          <cell r="N66">
            <v>9726</v>
          </cell>
        </row>
        <row r="67">
          <cell r="A67" t="str">
            <v>将来負担比率の分子</v>
          </cell>
          <cell r="B67" t="e">
            <v>#N/A</v>
          </cell>
          <cell r="C67">
            <v>3751</v>
          </cell>
          <cell r="D67" t="e">
            <v>#N/A</v>
          </cell>
          <cell r="E67" t="e">
            <v>#N/A</v>
          </cell>
          <cell r="F67">
            <v>3147</v>
          </cell>
          <cell r="G67" t="e">
            <v>#N/A</v>
          </cell>
          <cell r="H67" t="e">
            <v>#N/A</v>
          </cell>
          <cell r="I67">
            <v>3541</v>
          </cell>
          <cell r="J67" t="e">
            <v>#N/A</v>
          </cell>
          <cell r="K67" t="e">
            <v>#N/A</v>
          </cell>
          <cell r="L67">
            <v>3241</v>
          </cell>
          <cell r="M67" t="e">
            <v>#N/A</v>
          </cell>
          <cell r="N67" t="e">
            <v>#N/A</v>
          </cell>
          <cell r="O67">
            <v>2695</v>
          </cell>
          <cell r="P67" t="e">
            <v>#N/A</v>
          </cell>
        </row>
        <row r="71">
          <cell r="B71" t="str">
            <v>H28</v>
          </cell>
          <cell r="C71" t="str">
            <v>H29</v>
          </cell>
          <cell r="D71" t="str">
            <v>H30</v>
          </cell>
        </row>
        <row r="72">
          <cell r="A72" t="str">
            <v>財政調整基金</v>
          </cell>
          <cell r="B72">
            <v>1275</v>
          </cell>
          <cell r="C72">
            <v>1230</v>
          </cell>
          <cell r="D72">
            <v>1234</v>
          </cell>
        </row>
        <row r="73">
          <cell r="A73" t="str">
            <v>減債基金</v>
          </cell>
          <cell r="B73">
            <v>15</v>
          </cell>
          <cell r="C73">
            <v>15</v>
          </cell>
          <cell r="D73">
            <v>15</v>
          </cell>
        </row>
        <row r="74">
          <cell r="A74" t="str">
            <v>その他特定目的基金</v>
          </cell>
          <cell r="B74">
            <v>293</v>
          </cell>
          <cell r="C74">
            <v>407</v>
          </cell>
          <cell r="D74">
            <v>652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11510452</v>
      </c>
      <c r="BO4" s="388"/>
      <c r="BP4" s="388"/>
      <c r="BQ4" s="388"/>
      <c r="BR4" s="388"/>
      <c r="BS4" s="388"/>
      <c r="BT4" s="388"/>
      <c r="BU4" s="389"/>
      <c r="BV4" s="387">
        <v>11223841</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5.7</v>
      </c>
      <c r="CU4" s="394"/>
      <c r="CV4" s="394"/>
      <c r="CW4" s="394"/>
      <c r="CX4" s="394"/>
      <c r="CY4" s="394"/>
      <c r="CZ4" s="394"/>
      <c r="DA4" s="395"/>
      <c r="DB4" s="393">
        <v>7.7</v>
      </c>
      <c r="DC4" s="394"/>
      <c r="DD4" s="394"/>
      <c r="DE4" s="394"/>
      <c r="DF4" s="394"/>
      <c r="DG4" s="394"/>
      <c r="DH4" s="394"/>
      <c r="DI4" s="395"/>
      <c r="DJ4" s="41"/>
      <c r="DK4" s="41"/>
      <c r="DL4" s="41"/>
      <c r="DM4" s="41"/>
      <c r="DN4" s="41"/>
      <c r="DO4" s="41"/>
    </row>
    <row r="5" spans="1:119" ht="18.75" customHeight="1">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33</v>
      </c>
      <c r="AN5" s="448"/>
      <c r="AO5" s="448"/>
      <c r="AP5" s="448"/>
      <c r="AQ5" s="448"/>
      <c r="AR5" s="448"/>
      <c r="AS5" s="448"/>
      <c r="AT5" s="449"/>
      <c r="AU5" s="450" t="s">
        <v>34</v>
      </c>
      <c r="AV5" s="451"/>
      <c r="AW5" s="451"/>
      <c r="AX5" s="451"/>
      <c r="AY5" s="452" t="s">
        <v>35</v>
      </c>
      <c r="AZ5" s="453"/>
      <c r="BA5" s="453"/>
      <c r="BB5" s="453"/>
      <c r="BC5" s="453"/>
      <c r="BD5" s="453"/>
      <c r="BE5" s="453"/>
      <c r="BF5" s="453"/>
      <c r="BG5" s="453"/>
      <c r="BH5" s="453"/>
      <c r="BI5" s="453"/>
      <c r="BJ5" s="453"/>
      <c r="BK5" s="453"/>
      <c r="BL5" s="453"/>
      <c r="BM5" s="454"/>
      <c r="BN5" s="455">
        <v>11023252</v>
      </c>
      <c r="BO5" s="456"/>
      <c r="BP5" s="456"/>
      <c r="BQ5" s="456"/>
      <c r="BR5" s="456"/>
      <c r="BS5" s="456"/>
      <c r="BT5" s="456"/>
      <c r="BU5" s="457"/>
      <c r="BV5" s="455">
        <v>10634609</v>
      </c>
      <c r="BW5" s="456"/>
      <c r="BX5" s="456"/>
      <c r="BY5" s="456"/>
      <c r="BZ5" s="456"/>
      <c r="CA5" s="456"/>
      <c r="CB5" s="456"/>
      <c r="CC5" s="457"/>
      <c r="CD5" s="458" t="s">
        <v>36</v>
      </c>
      <c r="CE5" s="459"/>
      <c r="CF5" s="459"/>
      <c r="CG5" s="459"/>
      <c r="CH5" s="459"/>
      <c r="CI5" s="459"/>
      <c r="CJ5" s="459"/>
      <c r="CK5" s="459"/>
      <c r="CL5" s="459"/>
      <c r="CM5" s="459"/>
      <c r="CN5" s="459"/>
      <c r="CO5" s="459"/>
      <c r="CP5" s="459"/>
      <c r="CQ5" s="459"/>
      <c r="CR5" s="459"/>
      <c r="CS5" s="460"/>
      <c r="CT5" s="421">
        <v>84.9</v>
      </c>
      <c r="CU5" s="422"/>
      <c r="CV5" s="422"/>
      <c r="CW5" s="422"/>
      <c r="CX5" s="422"/>
      <c r="CY5" s="422"/>
      <c r="CZ5" s="422"/>
      <c r="DA5" s="423"/>
      <c r="DB5" s="421">
        <v>82.7</v>
      </c>
      <c r="DC5" s="422"/>
      <c r="DD5" s="422"/>
      <c r="DE5" s="422"/>
      <c r="DF5" s="422"/>
      <c r="DG5" s="422"/>
      <c r="DH5" s="422"/>
      <c r="DI5" s="423"/>
      <c r="DJ5" s="41"/>
      <c r="DK5" s="41"/>
      <c r="DL5" s="41"/>
      <c r="DM5" s="41"/>
      <c r="DN5" s="41"/>
      <c r="DO5" s="41"/>
    </row>
    <row r="6" spans="1:119" ht="18.75" customHeight="1">
      <c r="A6" s="42"/>
      <c r="B6" s="424" t="s">
        <v>37</v>
      </c>
      <c r="C6" s="425"/>
      <c r="D6" s="425"/>
      <c r="E6" s="426"/>
      <c r="F6" s="426"/>
      <c r="G6" s="426"/>
      <c r="H6" s="426"/>
      <c r="I6" s="426"/>
      <c r="J6" s="426"/>
      <c r="K6" s="426"/>
      <c r="L6" s="426" t="s">
        <v>38</v>
      </c>
      <c r="M6" s="426"/>
      <c r="N6" s="426"/>
      <c r="O6" s="426"/>
      <c r="P6" s="426"/>
      <c r="Q6" s="426"/>
      <c r="R6" s="430"/>
      <c r="S6" s="430"/>
      <c r="T6" s="430"/>
      <c r="U6" s="430"/>
      <c r="V6" s="431"/>
      <c r="W6" s="434" t="s">
        <v>39</v>
      </c>
      <c r="X6" s="435"/>
      <c r="Y6" s="435"/>
      <c r="Z6" s="435"/>
      <c r="AA6" s="435"/>
      <c r="AB6" s="425"/>
      <c r="AC6" s="438" t="s">
        <v>40</v>
      </c>
      <c r="AD6" s="439"/>
      <c r="AE6" s="439"/>
      <c r="AF6" s="439"/>
      <c r="AG6" s="439"/>
      <c r="AH6" s="439"/>
      <c r="AI6" s="439"/>
      <c r="AJ6" s="439"/>
      <c r="AK6" s="439"/>
      <c r="AL6" s="440"/>
      <c r="AM6" s="447" t="s">
        <v>41</v>
      </c>
      <c r="AN6" s="448"/>
      <c r="AO6" s="448"/>
      <c r="AP6" s="448"/>
      <c r="AQ6" s="448"/>
      <c r="AR6" s="448"/>
      <c r="AS6" s="448"/>
      <c r="AT6" s="449"/>
      <c r="AU6" s="450" t="s">
        <v>34</v>
      </c>
      <c r="AV6" s="451"/>
      <c r="AW6" s="451"/>
      <c r="AX6" s="451"/>
      <c r="AY6" s="452" t="s">
        <v>42</v>
      </c>
      <c r="AZ6" s="453"/>
      <c r="BA6" s="453"/>
      <c r="BB6" s="453"/>
      <c r="BC6" s="453"/>
      <c r="BD6" s="453"/>
      <c r="BE6" s="453"/>
      <c r="BF6" s="453"/>
      <c r="BG6" s="453"/>
      <c r="BH6" s="453"/>
      <c r="BI6" s="453"/>
      <c r="BJ6" s="453"/>
      <c r="BK6" s="453"/>
      <c r="BL6" s="453"/>
      <c r="BM6" s="454"/>
      <c r="BN6" s="455">
        <v>487200</v>
      </c>
      <c r="BO6" s="456"/>
      <c r="BP6" s="456"/>
      <c r="BQ6" s="456"/>
      <c r="BR6" s="456"/>
      <c r="BS6" s="456"/>
      <c r="BT6" s="456"/>
      <c r="BU6" s="457"/>
      <c r="BV6" s="455">
        <v>589232</v>
      </c>
      <c r="BW6" s="456"/>
      <c r="BX6" s="456"/>
      <c r="BY6" s="456"/>
      <c r="BZ6" s="456"/>
      <c r="CA6" s="456"/>
      <c r="CB6" s="456"/>
      <c r="CC6" s="457"/>
      <c r="CD6" s="458" t="s">
        <v>43</v>
      </c>
      <c r="CE6" s="459"/>
      <c r="CF6" s="459"/>
      <c r="CG6" s="459"/>
      <c r="CH6" s="459"/>
      <c r="CI6" s="459"/>
      <c r="CJ6" s="459"/>
      <c r="CK6" s="459"/>
      <c r="CL6" s="459"/>
      <c r="CM6" s="459"/>
      <c r="CN6" s="459"/>
      <c r="CO6" s="459"/>
      <c r="CP6" s="459"/>
      <c r="CQ6" s="459"/>
      <c r="CR6" s="459"/>
      <c r="CS6" s="460"/>
      <c r="CT6" s="461">
        <v>92.1</v>
      </c>
      <c r="CU6" s="462"/>
      <c r="CV6" s="462"/>
      <c r="CW6" s="462"/>
      <c r="CX6" s="462"/>
      <c r="CY6" s="462"/>
      <c r="CZ6" s="462"/>
      <c r="DA6" s="463"/>
      <c r="DB6" s="461">
        <v>88.8</v>
      </c>
      <c r="DC6" s="462"/>
      <c r="DD6" s="462"/>
      <c r="DE6" s="462"/>
      <c r="DF6" s="462"/>
      <c r="DG6" s="462"/>
      <c r="DH6" s="462"/>
      <c r="DI6" s="463"/>
      <c r="DJ6" s="41"/>
      <c r="DK6" s="41"/>
      <c r="DL6" s="41"/>
      <c r="DM6" s="41"/>
      <c r="DN6" s="41"/>
      <c r="DO6" s="41"/>
    </row>
    <row r="7" spans="1:119" ht="18.75" customHeight="1">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44</v>
      </c>
      <c r="AN7" s="448"/>
      <c r="AO7" s="448"/>
      <c r="AP7" s="448"/>
      <c r="AQ7" s="448"/>
      <c r="AR7" s="448"/>
      <c r="AS7" s="448"/>
      <c r="AT7" s="449"/>
      <c r="AU7" s="450" t="s">
        <v>34</v>
      </c>
      <c r="AV7" s="451"/>
      <c r="AW7" s="451"/>
      <c r="AX7" s="451"/>
      <c r="AY7" s="452" t="s">
        <v>45</v>
      </c>
      <c r="AZ7" s="453"/>
      <c r="BA7" s="453"/>
      <c r="BB7" s="453"/>
      <c r="BC7" s="453"/>
      <c r="BD7" s="453"/>
      <c r="BE7" s="453"/>
      <c r="BF7" s="453"/>
      <c r="BG7" s="453"/>
      <c r="BH7" s="453"/>
      <c r="BI7" s="453"/>
      <c r="BJ7" s="453"/>
      <c r="BK7" s="453"/>
      <c r="BL7" s="453"/>
      <c r="BM7" s="454"/>
      <c r="BN7" s="455">
        <v>72778</v>
      </c>
      <c r="BO7" s="456"/>
      <c r="BP7" s="456"/>
      <c r="BQ7" s="456"/>
      <c r="BR7" s="456"/>
      <c r="BS7" s="456"/>
      <c r="BT7" s="456"/>
      <c r="BU7" s="457"/>
      <c r="BV7" s="455">
        <v>29301</v>
      </c>
      <c r="BW7" s="456"/>
      <c r="BX7" s="456"/>
      <c r="BY7" s="456"/>
      <c r="BZ7" s="456"/>
      <c r="CA7" s="456"/>
      <c r="CB7" s="456"/>
      <c r="CC7" s="457"/>
      <c r="CD7" s="458" t="s">
        <v>46</v>
      </c>
      <c r="CE7" s="459"/>
      <c r="CF7" s="459"/>
      <c r="CG7" s="459"/>
      <c r="CH7" s="459"/>
      <c r="CI7" s="459"/>
      <c r="CJ7" s="459"/>
      <c r="CK7" s="459"/>
      <c r="CL7" s="459"/>
      <c r="CM7" s="459"/>
      <c r="CN7" s="459"/>
      <c r="CO7" s="459"/>
      <c r="CP7" s="459"/>
      <c r="CQ7" s="459"/>
      <c r="CR7" s="459"/>
      <c r="CS7" s="460"/>
      <c r="CT7" s="455">
        <v>7298768</v>
      </c>
      <c r="CU7" s="456"/>
      <c r="CV7" s="456"/>
      <c r="CW7" s="456"/>
      <c r="CX7" s="456"/>
      <c r="CY7" s="456"/>
      <c r="CZ7" s="456"/>
      <c r="DA7" s="457"/>
      <c r="DB7" s="455">
        <v>7260323</v>
      </c>
      <c r="DC7" s="456"/>
      <c r="DD7" s="456"/>
      <c r="DE7" s="456"/>
      <c r="DF7" s="456"/>
      <c r="DG7" s="456"/>
      <c r="DH7" s="456"/>
      <c r="DI7" s="457"/>
      <c r="DJ7" s="41"/>
      <c r="DK7" s="41"/>
      <c r="DL7" s="41"/>
      <c r="DM7" s="41"/>
      <c r="DN7" s="41"/>
      <c r="DO7" s="41"/>
    </row>
    <row r="8" spans="1:119" ht="18.75" customHeight="1" thickBot="1">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47</v>
      </c>
      <c r="AN8" s="448"/>
      <c r="AO8" s="448"/>
      <c r="AP8" s="448"/>
      <c r="AQ8" s="448"/>
      <c r="AR8" s="448"/>
      <c r="AS8" s="448"/>
      <c r="AT8" s="449"/>
      <c r="AU8" s="450" t="s">
        <v>48</v>
      </c>
      <c r="AV8" s="451"/>
      <c r="AW8" s="451"/>
      <c r="AX8" s="451"/>
      <c r="AY8" s="452" t="s">
        <v>49</v>
      </c>
      <c r="AZ8" s="453"/>
      <c r="BA8" s="453"/>
      <c r="BB8" s="453"/>
      <c r="BC8" s="453"/>
      <c r="BD8" s="453"/>
      <c r="BE8" s="453"/>
      <c r="BF8" s="453"/>
      <c r="BG8" s="453"/>
      <c r="BH8" s="453"/>
      <c r="BI8" s="453"/>
      <c r="BJ8" s="453"/>
      <c r="BK8" s="453"/>
      <c r="BL8" s="453"/>
      <c r="BM8" s="454"/>
      <c r="BN8" s="455">
        <v>414422</v>
      </c>
      <c r="BO8" s="456"/>
      <c r="BP8" s="456"/>
      <c r="BQ8" s="456"/>
      <c r="BR8" s="456"/>
      <c r="BS8" s="456"/>
      <c r="BT8" s="456"/>
      <c r="BU8" s="457"/>
      <c r="BV8" s="455">
        <v>559931</v>
      </c>
      <c r="BW8" s="456"/>
      <c r="BX8" s="456"/>
      <c r="BY8" s="456"/>
      <c r="BZ8" s="456"/>
      <c r="CA8" s="456"/>
      <c r="CB8" s="456"/>
      <c r="CC8" s="457"/>
      <c r="CD8" s="458" t="s">
        <v>50</v>
      </c>
      <c r="CE8" s="459"/>
      <c r="CF8" s="459"/>
      <c r="CG8" s="459"/>
      <c r="CH8" s="459"/>
      <c r="CI8" s="459"/>
      <c r="CJ8" s="459"/>
      <c r="CK8" s="459"/>
      <c r="CL8" s="459"/>
      <c r="CM8" s="459"/>
      <c r="CN8" s="459"/>
      <c r="CO8" s="459"/>
      <c r="CP8" s="459"/>
      <c r="CQ8" s="459"/>
      <c r="CR8" s="459"/>
      <c r="CS8" s="460"/>
      <c r="CT8" s="464">
        <v>0.83</v>
      </c>
      <c r="CU8" s="465"/>
      <c r="CV8" s="465"/>
      <c r="CW8" s="465"/>
      <c r="CX8" s="465"/>
      <c r="CY8" s="465"/>
      <c r="CZ8" s="465"/>
      <c r="DA8" s="466"/>
      <c r="DB8" s="464">
        <v>0.83</v>
      </c>
      <c r="DC8" s="465"/>
      <c r="DD8" s="465"/>
      <c r="DE8" s="465"/>
      <c r="DF8" s="465"/>
      <c r="DG8" s="465"/>
      <c r="DH8" s="465"/>
      <c r="DI8" s="466"/>
      <c r="DJ8" s="41"/>
      <c r="DK8" s="41"/>
      <c r="DL8" s="41"/>
      <c r="DM8" s="41"/>
      <c r="DN8" s="41"/>
      <c r="DO8" s="41"/>
    </row>
    <row r="9" spans="1:119" ht="18.75" customHeight="1" thickBot="1">
      <c r="A9" s="42"/>
      <c r="B9" s="418" t="s">
        <v>51</v>
      </c>
      <c r="C9" s="419"/>
      <c r="D9" s="419"/>
      <c r="E9" s="419"/>
      <c r="F9" s="419"/>
      <c r="G9" s="419"/>
      <c r="H9" s="419"/>
      <c r="I9" s="419"/>
      <c r="J9" s="419"/>
      <c r="K9" s="467"/>
      <c r="L9" s="468" t="s">
        <v>52</v>
      </c>
      <c r="M9" s="469"/>
      <c r="N9" s="469"/>
      <c r="O9" s="469"/>
      <c r="P9" s="469"/>
      <c r="Q9" s="470"/>
      <c r="R9" s="471">
        <v>34081</v>
      </c>
      <c r="S9" s="472"/>
      <c r="T9" s="472"/>
      <c r="U9" s="472"/>
      <c r="V9" s="473"/>
      <c r="W9" s="381" t="s">
        <v>53</v>
      </c>
      <c r="X9" s="382"/>
      <c r="Y9" s="382"/>
      <c r="Z9" s="382"/>
      <c r="AA9" s="382"/>
      <c r="AB9" s="382"/>
      <c r="AC9" s="382"/>
      <c r="AD9" s="382"/>
      <c r="AE9" s="382"/>
      <c r="AF9" s="382"/>
      <c r="AG9" s="382"/>
      <c r="AH9" s="382"/>
      <c r="AI9" s="382"/>
      <c r="AJ9" s="382"/>
      <c r="AK9" s="382"/>
      <c r="AL9" s="383"/>
      <c r="AM9" s="447" t="s">
        <v>54</v>
      </c>
      <c r="AN9" s="448"/>
      <c r="AO9" s="448"/>
      <c r="AP9" s="448"/>
      <c r="AQ9" s="448"/>
      <c r="AR9" s="448"/>
      <c r="AS9" s="448"/>
      <c r="AT9" s="449"/>
      <c r="AU9" s="450" t="s">
        <v>34</v>
      </c>
      <c r="AV9" s="451"/>
      <c r="AW9" s="451"/>
      <c r="AX9" s="451"/>
      <c r="AY9" s="452" t="s">
        <v>55</v>
      </c>
      <c r="AZ9" s="453"/>
      <c r="BA9" s="453"/>
      <c r="BB9" s="453"/>
      <c r="BC9" s="453"/>
      <c r="BD9" s="453"/>
      <c r="BE9" s="453"/>
      <c r="BF9" s="453"/>
      <c r="BG9" s="453"/>
      <c r="BH9" s="453"/>
      <c r="BI9" s="453"/>
      <c r="BJ9" s="453"/>
      <c r="BK9" s="453"/>
      <c r="BL9" s="453"/>
      <c r="BM9" s="454"/>
      <c r="BN9" s="455">
        <v>-145509</v>
      </c>
      <c r="BO9" s="456"/>
      <c r="BP9" s="456"/>
      <c r="BQ9" s="456"/>
      <c r="BR9" s="456"/>
      <c r="BS9" s="456"/>
      <c r="BT9" s="456"/>
      <c r="BU9" s="457"/>
      <c r="BV9" s="455">
        <v>100376</v>
      </c>
      <c r="BW9" s="456"/>
      <c r="BX9" s="456"/>
      <c r="BY9" s="456"/>
      <c r="BZ9" s="456"/>
      <c r="CA9" s="456"/>
      <c r="CB9" s="456"/>
      <c r="CC9" s="457"/>
      <c r="CD9" s="458" t="s">
        <v>56</v>
      </c>
      <c r="CE9" s="459"/>
      <c r="CF9" s="459"/>
      <c r="CG9" s="459"/>
      <c r="CH9" s="459"/>
      <c r="CI9" s="459"/>
      <c r="CJ9" s="459"/>
      <c r="CK9" s="459"/>
      <c r="CL9" s="459"/>
      <c r="CM9" s="459"/>
      <c r="CN9" s="459"/>
      <c r="CO9" s="459"/>
      <c r="CP9" s="459"/>
      <c r="CQ9" s="459"/>
      <c r="CR9" s="459"/>
      <c r="CS9" s="460"/>
      <c r="CT9" s="421">
        <v>10</v>
      </c>
      <c r="CU9" s="422"/>
      <c r="CV9" s="422"/>
      <c r="CW9" s="422"/>
      <c r="CX9" s="422"/>
      <c r="CY9" s="422"/>
      <c r="CZ9" s="422"/>
      <c r="DA9" s="423"/>
      <c r="DB9" s="421">
        <v>9.8000000000000007</v>
      </c>
      <c r="DC9" s="422"/>
      <c r="DD9" s="422"/>
      <c r="DE9" s="422"/>
      <c r="DF9" s="422"/>
      <c r="DG9" s="422"/>
      <c r="DH9" s="422"/>
      <c r="DI9" s="423"/>
      <c r="DJ9" s="41"/>
      <c r="DK9" s="41"/>
      <c r="DL9" s="41"/>
      <c r="DM9" s="41"/>
      <c r="DN9" s="41"/>
      <c r="DO9" s="41"/>
    </row>
    <row r="10" spans="1:119" ht="18.75" customHeight="1" thickBot="1">
      <c r="A10" s="42"/>
      <c r="B10" s="418"/>
      <c r="C10" s="419"/>
      <c r="D10" s="419"/>
      <c r="E10" s="419"/>
      <c r="F10" s="419"/>
      <c r="G10" s="419"/>
      <c r="H10" s="419"/>
      <c r="I10" s="419"/>
      <c r="J10" s="419"/>
      <c r="K10" s="467"/>
      <c r="L10" s="474" t="s">
        <v>57</v>
      </c>
      <c r="M10" s="448"/>
      <c r="N10" s="448"/>
      <c r="O10" s="448"/>
      <c r="P10" s="448"/>
      <c r="Q10" s="449"/>
      <c r="R10" s="475">
        <v>35774</v>
      </c>
      <c r="S10" s="476"/>
      <c r="T10" s="476"/>
      <c r="U10" s="476"/>
      <c r="V10" s="477"/>
      <c r="W10" s="412"/>
      <c r="X10" s="413"/>
      <c r="Y10" s="413"/>
      <c r="Z10" s="413"/>
      <c r="AA10" s="413"/>
      <c r="AB10" s="413"/>
      <c r="AC10" s="413"/>
      <c r="AD10" s="413"/>
      <c r="AE10" s="413"/>
      <c r="AF10" s="413"/>
      <c r="AG10" s="413"/>
      <c r="AH10" s="413"/>
      <c r="AI10" s="413"/>
      <c r="AJ10" s="413"/>
      <c r="AK10" s="413"/>
      <c r="AL10" s="416"/>
      <c r="AM10" s="447" t="s">
        <v>58</v>
      </c>
      <c r="AN10" s="448"/>
      <c r="AO10" s="448"/>
      <c r="AP10" s="448"/>
      <c r="AQ10" s="448"/>
      <c r="AR10" s="448"/>
      <c r="AS10" s="448"/>
      <c r="AT10" s="449"/>
      <c r="AU10" s="450" t="s">
        <v>59</v>
      </c>
      <c r="AV10" s="451"/>
      <c r="AW10" s="451"/>
      <c r="AX10" s="451"/>
      <c r="AY10" s="452" t="s">
        <v>60</v>
      </c>
      <c r="AZ10" s="453"/>
      <c r="BA10" s="453"/>
      <c r="BB10" s="453"/>
      <c r="BC10" s="453"/>
      <c r="BD10" s="453"/>
      <c r="BE10" s="453"/>
      <c r="BF10" s="453"/>
      <c r="BG10" s="453"/>
      <c r="BH10" s="453"/>
      <c r="BI10" s="453"/>
      <c r="BJ10" s="453"/>
      <c r="BK10" s="453"/>
      <c r="BL10" s="453"/>
      <c r="BM10" s="454"/>
      <c r="BN10" s="455">
        <v>15081</v>
      </c>
      <c r="BO10" s="456"/>
      <c r="BP10" s="456"/>
      <c r="BQ10" s="456"/>
      <c r="BR10" s="456"/>
      <c r="BS10" s="456"/>
      <c r="BT10" s="456"/>
      <c r="BU10" s="457"/>
      <c r="BV10" s="455">
        <v>5054</v>
      </c>
      <c r="BW10" s="456"/>
      <c r="BX10" s="456"/>
      <c r="BY10" s="456"/>
      <c r="BZ10" s="456"/>
      <c r="CA10" s="456"/>
      <c r="CB10" s="456"/>
      <c r="CC10" s="457"/>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418"/>
      <c r="C11" s="419"/>
      <c r="D11" s="419"/>
      <c r="E11" s="419"/>
      <c r="F11" s="419"/>
      <c r="G11" s="419"/>
      <c r="H11" s="419"/>
      <c r="I11" s="419"/>
      <c r="J11" s="419"/>
      <c r="K11" s="467"/>
      <c r="L11" s="478" t="s">
        <v>62</v>
      </c>
      <c r="M11" s="479"/>
      <c r="N11" s="479"/>
      <c r="O11" s="479"/>
      <c r="P11" s="479"/>
      <c r="Q11" s="480"/>
      <c r="R11" s="481" t="s">
        <v>63</v>
      </c>
      <c r="S11" s="482"/>
      <c r="T11" s="482"/>
      <c r="U11" s="482"/>
      <c r="V11" s="483"/>
      <c r="W11" s="412"/>
      <c r="X11" s="413"/>
      <c r="Y11" s="413"/>
      <c r="Z11" s="413"/>
      <c r="AA11" s="413"/>
      <c r="AB11" s="413"/>
      <c r="AC11" s="413"/>
      <c r="AD11" s="413"/>
      <c r="AE11" s="413"/>
      <c r="AF11" s="413"/>
      <c r="AG11" s="413"/>
      <c r="AH11" s="413"/>
      <c r="AI11" s="413"/>
      <c r="AJ11" s="413"/>
      <c r="AK11" s="413"/>
      <c r="AL11" s="416"/>
      <c r="AM11" s="447" t="s">
        <v>64</v>
      </c>
      <c r="AN11" s="448"/>
      <c r="AO11" s="448"/>
      <c r="AP11" s="448"/>
      <c r="AQ11" s="448"/>
      <c r="AR11" s="448"/>
      <c r="AS11" s="448"/>
      <c r="AT11" s="449"/>
      <c r="AU11" s="450" t="s">
        <v>34</v>
      </c>
      <c r="AV11" s="451"/>
      <c r="AW11" s="451"/>
      <c r="AX11" s="451"/>
      <c r="AY11" s="452" t="s">
        <v>65</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66</v>
      </c>
      <c r="CE11" s="459"/>
      <c r="CF11" s="459"/>
      <c r="CG11" s="459"/>
      <c r="CH11" s="459"/>
      <c r="CI11" s="459"/>
      <c r="CJ11" s="459"/>
      <c r="CK11" s="459"/>
      <c r="CL11" s="459"/>
      <c r="CM11" s="459"/>
      <c r="CN11" s="459"/>
      <c r="CO11" s="459"/>
      <c r="CP11" s="459"/>
      <c r="CQ11" s="459"/>
      <c r="CR11" s="459"/>
      <c r="CS11" s="460"/>
      <c r="CT11" s="464" t="s">
        <v>67</v>
      </c>
      <c r="CU11" s="465"/>
      <c r="CV11" s="465"/>
      <c r="CW11" s="465"/>
      <c r="CX11" s="465"/>
      <c r="CY11" s="465"/>
      <c r="CZ11" s="465"/>
      <c r="DA11" s="466"/>
      <c r="DB11" s="464" t="s">
        <v>67</v>
      </c>
      <c r="DC11" s="465"/>
      <c r="DD11" s="465"/>
      <c r="DE11" s="465"/>
      <c r="DF11" s="465"/>
      <c r="DG11" s="465"/>
      <c r="DH11" s="465"/>
      <c r="DI11" s="466"/>
      <c r="DJ11" s="41"/>
      <c r="DK11" s="41"/>
      <c r="DL11" s="41"/>
      <c r="DM11" s="41"/>
      <c r="DN11" s="41"/>
      <c r="DO11" s="41"/>
    </row>
    <row r="12" spans="1:119" ht="18.75" customHeight="1">
      <c r="A12" s="42"/>
      <c r="B12" s="484" t="s">
        <v>68</v>
      </c>
      <c r="C12" s="485"/>
      <c r="D12" s="485"/>
      <c r="E12" s="485"/>
      <c r="F12" s="485"/>
      <c r="G12" s="485"/>
      <c r="H12" s="485"/>
      <c r="I12" s="485"/>
      <c r="J12" s="485"/>
      <c r="K12" s="486"/>
      <c r="L12" s="493" t="s">
        <v>69</v>
      </c>
      <c r="M12" s="494"/>
      <c r="N12" s="494"/>
      <c r="O12" s="494"/>
      <c r="P12" s="494"/>
      <c r="Q12" s="495"/>
      <c r="R12" s="496">
        <v>33711</v>
      </c>
      <c r="S12" s="497"/>
      <c r="T12" s="497"/>
      <c r="U12" s="497"/>
      <c r="V12" s="498"/>
      <c r="W12" s="499" t="s">
        <v>26</v>
      </c>
      <c r="X12" s="451"/>
      <c r="Y12" s="451"/>
      <c r="Z12" s="451"/>
      <c r="AA12" s="451"/>
      <c r="AB12" s="500"/>
      <c r="AC12" s="450" t="s">
        <v>70</v>
      </c>
      <c r="AD12" s="451"/>
      <c r="AE12" s="451"/>
      <c r="AF12" s="451"/>
      <c r="AG12" s="500"/>
      <c r="AH12" s="450" t="s">
        <v>71</v>
      </c>
      <c r="AI12" s="451"/>
      <c r="AJ12" s="451"/>
      <c r="AK12" s="451"/>
      <c r="AL12" s="501"/>
      <c r="AM12" s="447" t="s">
        <v>72</v>
      </c>
      <c r="AN12" s="448"/>
      <c r="AO12" s="448"/>
      <c r="AP12" s="448"/>
      <c r="AQ12" s="448"/>
      <c r="AR12" s="448"/>
      <c r="AS12" s="448"/>
      <c r="AT12" s="449"/>
      <c r="AU12" s="450" t="s">
        <v>34</v>
      </c>
      <c r="AV12" s="451"/>
      <c r="AW12" s="451"/>
      <c r="AX12" s="451"/>
      <c r="AY12" s="452" t="s">
        <v>73</v>
      </c>
      <c r="AZ12" s="453"/>
      <c r="BA12" s="453"/>
      <c r="BB12" s="453"/>
      <c r="BC12" s="453"/>
      <c r="BD12" s="453"/>
      <c r="BE12" s="453"/>
      <c r="BF12" s="453"/>
      <c r="BG12" s="453"/>
      <c r="BH12" s="453"/>
      <c r="BI12" s="453"/>
      <c r="BJ12" s="453"/>
      <c r="BK12" s="453"/>
      <c r="BL12" s="453"/>
      <c r="BM12" s="454"/>
      <c r="BN12" s="455">
        <v>11100</v>
      </c>
      <c r="BO12" s="456"/>
      <c r="BP12" s="456"/>
      <c r="BQ12" s="456"/>
      <c r="BR12" s="456"/>
      <c r="BS12" s="456"/>
      <c r="BT12" s="456"/>
      <c r="BU12" s="457"/>
      <c r="BV12" s="455">
        <v>50000</v>
      </c>
      <c r="BW12" s="456"/>
      <c r="BX12" s="456"/>
      <c r="BY12" s="456"/>
      <c r="BZ12" s="456"/>
      <c r="CA12" s="456"/>
      <c r="CB12" s="456"/>
      <c r="CC12" s="457"/>
      <c r="CD12" s="458" t="s">
        <v>74</v>
      </c>
      <c r="CE12" s="459"/>
      <c r="CF12" s="459"/>
      <c r="CG12" s="459"/>
      <c r="CH12" s="459"/>
      <c r="CI12" s="459"/>
      <c r="CJ12" s="459"/>
      <c r="CK12" s="459"/>
      <c r="CL12" s="459"/>
      <c r="CM12" s="459"/>
      <c r="CN12" s="459"/>
      <c r="CO12" s="459"/>
      <c r="CP12" s="459"/>
      <c r="CQ12" s="459"/>
      <c r="CR12" s="459"/>
      <c r="CS12" s="460"/>
      <c r="CT12" s="464" t="s">
        <v>67</v>
      </c>
      <c r="CU12" s="465"/>
      <c r="CV12" s="465"/>
      <c r="CW12" s="465"/>
      <c r="CX12" s="465"/>
      <c r="CY12" s="465"/>
      <c r="CZ12" s="465"/>
      <c r="DA12" s="466"/>
      <c r="DB12" s="464" t="s">
        <v>67</v>
      </c>
      <c r="DC12" s="465"/>
      <c r="DD12" s="465"/>
      <c r="DE12" s="465"/>
      <c r="DF12" s="465"/>
      <c r="DG12" s="465"/>
      <c r="DH12" s="465"/>
      <c r="DI12" s="466"/>
      <c r="DJ12" s="41"/>
      <c r="DK12" s="41"/>
      <c r="DL12" s="41"/>
      <c r="DM12" s="41"/>
      <c r="DN12" s="41"/>
      <c r="DO12" s="41"/>
    </row>
    <row r="13" spans="1:119" ht="18.75" customHeight="1">
      <c r="A13" s="42"/>
      <c r="B13" s="487"/>
      <c r="C13" s="488"/>
      <c r="D13" s="488"/>
      <c r="E13" s="488"/>
      <c r="F13" s="488"/>
      <c r="G13" s="488"/>
      <c r="H13" s="488"/>
      <c r="I13" s="488"/>
      <c r="J13" s="488"/>
      <c r="K13" s="489"/>
      <c r="L13" s="52"/>
      <c r="M13" s="512" t="s">
        <v>75</v>
      </c>
      <c r="N13" s="513"/>
      <c r="O13" s="513"/>
      <c r="P13" s="513"/>
      <c r="Q13" s="514"/>
      <c r="R13" s="505">
        <v>33204</v>
      </c>
      <c r="S13" s="506"/>
      <c r="T13" s="506"/>
      <c r="U13" s="506"/>
      <c r="V13" s="507"/>
      <c r="W13" s="434" t="s">
        <v>76</v>
      </c>
      <c r="X13" s="435"/>
      <c r="Y13" s="435"/>
      <c r="Z13" s="435"/>
      <c r="AA13" s="435"/>
      <c r="AB13" s="425"/>
      <c r="AC13" s="475">
        <v>735</v>
      </c>
      <c r="AD13" s="476"/>
      <c r="AE13" s="476"/>
      <c r="AF13" s="476"/>
      <c r="AG13" s="515"/>
      <c r="AH13" s="475">
        <v>864</v>
      </c>
      <c r="AI13" s="476"/>
      <c r="AJ13" s="476"/>
      <c r="AK13" s="476"/>
      <c r="AL13" s="477"/>
      <c r="AM13" s="447" t="s">
        <v>77</v>
      </c>
      <c r="AN13" s="448"/>
      <c r="AO13" s="448"/>
      <c r="AP13" s="448"/>
      <c r="AQ13" s="448"/>
      <c r="AR13" s="448"/>
      <c r="AS13" s="448"/>
      <c r="AT13" s="449"/>
      <c r="AU13" s="450" t="s">
        <v>78</v>
      </c>
      <c r="AV13" s="451"/>
      <c r="AW13" s="451"/>
      <c r="AX13" s="451"/>
      <c r="AY13" s="452" t="s">
        <v>79</v>
      </c>
      <c r="AZ13" s="453"/>
      <c r="BA13" s="453"/>
      <c r="BB13" s="453"/>
      <c r="BC13" s="453"/>
      <c r="BD13" s="453"/>
      <c r="BE13" s="453"/>
      <c r="BF13" s="453"/>
      <c r="BG13" s="453"/>
      <c r="BH13" s="453"/>
      <c r="BI13" s="453"/>
      <c r="BJ13" s="453"/>
      <c r="BK13" s="453"/>
      <c r="BL13" s="453"/>
      <c r="BM13" s="454"/>
      <c r="BN13" s="455">
        <v>-141528</v>
      </c>
      <c r="BO13" s="456"/>
      <c r="BP13" s="456"/>
      <c r="BQ13" s="456"/>
      <c r="BR13" s="456"/>
      <c r="BS13" s="456"/>
      <c r="BT13" s="456"/>
      <c r="BU13" s="457"/>
      <c r="BV13" s="455">
        <v>55430</v>
      </c>
      <c r="BW13" s="456"/>
      <c r="BX13" s="456"/>
      <c r="BY13" s="456"/>
      <c r="BZ13" s="456"/>
      <c r="CA13" s="456"/>
      <c r="CB13" s="456"/>
      <c r="CC13" s="457"/>
      <c r="CD13" s="458" t="s">
        <v>80</v>
      </c>
      <c r="CE13" s="459"/>
      <c r="CF13" s="459"/>
      <c r="CG13" s="459"/>
      <c r="CH13" s="459"/>
      <c r="CI13" s="459"/>
      <c r="CJ13" s="459"/>
      <c r="CK13" s="459"/>
      <c r="CL13" s="459"/>
      <c r="CM13" s="459"/>
      <c r="CN13" s="459"/>
      <c r="CO13" s="459"/>
      <c r="CP13" s="459"/>
      <c r="CQ13" s="459"/>
      <c r="CR13" s="459"/>
      <c r="CS13" s="460"/>
      <c r="CT13" s="421">
        <v>4.4000000000000004</v>
      </c>
      <c r="CU13" s="422"/>
      <c r="CV13" s="422"/>
      <c r="CW13" s="422"/>
      <c r="CX13" s="422"/>
      <c r="CY13" s="422"/>
      <c r="CZ13" s="422"/>
      <c r="DA13" s="423"/>
      <c r="DB13" s="421">
        <v>4.3</v>
      </c>
      <c r="DC13" s="422"/>
      <c r="DD13" s="422"/>
      <c r="DE13" s="422"/>
      <c r="DF13" s="422"/>
      <c r="DG13" s="422"/>
      <c r="DH13" s="422"/>
      <c r="DI13" s="423"/>
      <c r="DJ13" s="41"/>
      <c r="DK13" s="41"/>
      <c r="DL13" s="41"/>
      <c r="DM13" s="41"/>
      <c r="DN13" s="41"/>
      <c r="DO13" s="41"/>
    </row>
    <row r="14" spans="1:119" ht="18.75" customHeight="1" thickBot="1">
      <c r="A14" s="42"/>
      <c r="B14" s="487"/>
      <c r="C14" s="488"/>
      <c r="D14" s="488"/>
      <c r="E14" s="488"/>
      <c r="F14" s="488"/>
      <c r="G14" s="488"/>
      <c r="H14" s="488"/>
      <c r="I14" s="488"/>
      <c r="J14" s="488"/>
      <c r="K14" s="489"/>
      <c r="L14" s="502" t="s">
        <v>81</v>
      </c>
      <c r="M14" s="503"/>
      <c r="N14" s="503"/>
      <c r="O14" s="503"/>
      <c r="P14" s="503"/>
      <c r="Q14" s="504"/>
      <c r="R14" s="505">
        <v>34079</v>
      </c>
      <c r="S14" s="506"/>
      <c r="T14" s="506"/>
      <c r="U14" s="506"/>
      <c r="V14" s="507"/>
      <c r="W14" s="414"/>
      <c r="X14" s="415"/>
      <c r="Y14" s="415"/>
      <c r="Z14" s="415"/>
      <c r="AA14" s="415"/>
      <c r="AB14" s="404"/>
      <c r="AC14" s="508">
        <v>4.5999999999999996</v>
      </c>
      <c r="AD14" s="509"/>
      <c r="AE14" s="509"/>
      <c r="AF14" s="509"/>
      <c r="AG14" s="510"/>
      <c r="AH14" s="508">
        <v>5.0999999999999996</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82</v>
      </c>
      <c r="CE14" s="517"/>
      <c r="CF14" s="517"/>
      <c r="CG14" s="517"/>
      <c r="CH14" s="517"/>
      <c r="CI14" s="517"/>
      <c r="CJ14" s="517"/>
      <c r="CK14" s="517"/>
      <c r="CL14" s="517"/>
      <c r="CM14" s="517"/>
      <c r="CN14" s="517"/>
      <c r="CO14" s="517"/>
      <c r="CP14" s="517"/>
      <c r="CQ14" s="517"/>
      <c r="CR14" s="517"/>
      <c r="CS14" s="518"/>
      <c r="CT14" s="519">
        <v>40.9</v>
      </c>
      <c r="CU14" s="520"/>
      <c r="CV14" s="520"/>
      <c r="CW14" s="520"/>
      <c r="CX14" s="520"/>
      <c r="CY14" s="520"/>
      <c r="CZ14" s="520"/>
      <c r="DA14" s="521"/>
      <c r="DB14" s="519">
        <v>49.6</v>
      </c>
      <c r="DC14" s="520"/>
      <c r="DD14" s="520"/>
      <c r="DE14" s="520"/>
      <c r="DF14" s="520"/>
      <c r="DG14" s="520"/>
      <c r="DH14" s="520"/>
      <c r="DI14" s="521"/>
      <c r="DJ14" s="41"/>
      <c r="DK14" s="41"/>
      <c r="DL14" s="41"/>
      <c r="DM14" s="41"/>
      <c r="DN14" s="41"/>
      <c r="DO14" s="41"/>
    </row>
    <row r="15" spans="1:119" ht="18.75" customHeight="1">
      <c r="A15" s="42"/>
      <c r="B15" s="487"/>
      <c r="C15" s="488"/>
      <c r="D15" s="488"/>
      <c r="E15" s="488"/>
      <c r="F15" s="488"/>
      <c r="G15" s="488"/>
      <c r="H15" s="488"/>
      <c r="I15" s="488"/>
      <c r="J15" s="488"/>
      <c r="K15" s="489"/>
      <c r="L15" s="52"/>
      <c r="M15" s="512" t="s">
        <v>75</v>
      </c>
      <c r="N15" s="513"/>
      <c r="O15" s="513"/>
      <c r="P15" s="513"/>
      <c r="Q15" s="514"/>
      <c r="R15" s="505">
        <v>33653</v>
      </c>
      <c r="S15" s="506"/>
      <c r="T15" s="506"/>
      <c r="U15" s="506"/>
      <c r="V15" s="507"/>
      <c r="W15" s="434" t="s">
        <v>83</v>
      </c>
      <c r="X15" s="435"/>
      <c r="Y15" s="435"/>
      <c r="Z15" s="435"/>
      <c r="AA15" s="435"/>
      <c r="AB15" s="425"/>
      <c r="AC15" s="475">
        <v>5335</v>
      </c>
      <c r="AD15" s="476"/>
      <c r="AE15" s="476"/>
      <c r="AF15" s="476"/>
      <c r="AG15" s="515"/>
      <c r="AH15" s="475">
        <v>5595</v>
      </c>
      <c r="AI15" s="476"/>
      <c r="AJ15" s="476"/>
      <c r="AK15" s="476"/>
      <c r="AL15" s="477"/>
      <c r="AM15" s="447"/>
      <c r="AN15" s="448"/>
      <c r="AO15" s="448"/>
      <c r="AP15" s="448"/>
      <c r="AQ15" s="448"/>
      <c r="AR15" s="448"/>
      <c r="AS15" s="448"/>
      <c r="AT15" s="449"/>
      <c r="AU15" s="450"/>
      <c r="AV15" s="451"/>
      <c r="AW15" s="451"/>
      <c r="AX15" s="451"/>
      <c r="AY15" s="384" t="s">
        <v>84</v>
      </c>
      <c r="AZ15" s="385"/>
      <c r="BA15" s="385"/>
      <c r="BB15" s="385"/>
      <c r="BC15" s="385"/>
      <c r="BD15" s="385"/>
      <c r="BE15" s="385"/>
      <c r="BF15" s="385"/>
      <c r="BG15" s="385"/>
      <c r="BH15" s="385"/>
      <c r="BI15" s="385"/>
      <c r="BJ15" s="385"/>
      <c r="BK15" s="385"/>
      <c r="BL15" s="385"/>
      <c r="BM15" s="386"/>
      <c r="BN15" s="387">
        <v>4568383</v>
      </c>
      <c r="BO15" s="388"/>
      <c r="BP15" s="388"/>
      <c r="BQ15" s="388"/>
      <c r="BR15" s="388"/>
      <c r="BS15" s="388"/>
      <c r="BT15" s="388"/>
      <c r="BU15" s="389"/>
      <c r="BV15" s="387">
        <v>4554772</v>
      </c>
      <c r="BW15" s="388"/>
      <c r="BX15" s="388"/>
      <c r="BY15" s="388"/>
      <c r="BZ15" s="388"/>
      <c r="CA15" s="388"/>
      <c r="CB15" s="388"/>
      <c r="CC15" s="389"/>
      <c r="CD15" s="522" t="s">
        <v>85</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87"/>
      <c r="C16" s="488"/>
      <c r="D16" s="488"/>
      <c r="E16" s="488"/>
      <c r="F16" s="488"/>
      <c r="G16" s="488"/>
      <c r="H16" s="488"/>
      <c r="I16" s="488"/>
      <c r="J16" s="488"/>
      <c r="K16" s="489"/>
      <c r="L16" s="502" t="s">
        <v>86</v>
      </c>
      <c r="M16" s="525"/>
      <c r="N16" s="525"/>
      <c r="O16" s="525"/>
      <c r="P16" s="525"/>
      <c r="Q16" s="526"/>
      <c r="R16" s="527" t="s">
        <v>87</v>
      </c>
      <c r="S16" s="528"/>
      <c r="T16" s="528"/>
      <c r="U16" s="528"/>
      <c r="V16" s="529"/>
      <c r="W16" s="414"/>
      <c r="X16" s="415"/>
      <c r="Y16" s="415"/>
      <c r="Z16" s="415"/>
      <c r="AA16" s="415"/>
      <c r="AB16" s="404"/>
      <c r="AC16" s="508">
        <v>33.299999999999997</v>
      </c>
      <c r="AD16" s="509"/>
      <c r="AE16" s="509"/>
      <c r="AF16" s="509"/>
      <c r="AG16" s="510"/>
      <c r="AH16" s="508">
        <v>33.299999999999997</v>
      </c>
      <c r="AI16" s="509"/>
      <c r="AJ16" s="509"/>
      <c r="AK16" s="509"/>
      <c r="AL16" s="511"/>
      <c r="AM16" s="447"/>
      <c r="AN16" s="448"/>
      <c r="AO16" s="448"/>
      <c r="AP16" s="448"/>
      <c r="AQ16" s="448"/>
      <c r="AR16" s="448"/>
      <c r="AS16" s="448"/>
      <c r="AT16" s="449"/>
      <c r="AU16" s="450"/>
      <c r="AV16" s="451"/>
      <c r="AW16" s="451"/>
      <c r="AX16" s="451"/>
      <c r="AY16" s="452" t="s">
        <v>88</v>
      </c>
      <c r="AZ16" s="453"/>
      <c r="BA16" s="453"/>
      <c r="BB16" s="453"/>
      <c r="BC16" s="453"/>
      <c r="BD16" s="453"/>
      <c r="BE16" s="453"/>
      <c r="BF16" s="453"/>
      <c r="BG16" s="453"/>
      <c r="BH16" s="453"/>
      <c r="BI16" s="453"/>
      <c r="BJ16" s="453"/>
      <c r="BK16" s="453"/>
      <c r="BL16" s="453"/>
      <c r="BM16" s="454"/>
      <c r="BN16" s="455">
        <v>5458321</v>
      </c>
      <c r="BO16" s="456"/>
      <c r="BP16" s="456"/>
      <c r="BQ16" s="456"/>
      <c r="BR16" s="456"/>
      <c r="BS16" s="456"/>
      <c r="BT16" s="456"/>
      <c r="BU16" s="457"/>
      <c r="BV16" s="455">
        <v>5490110</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c r="A17" s="42"/>
      <c r="B17" s="490"/>
      <c r="C17" s="491"/>
      <c r="D17" s="491"/>
      <c r="E17" s="491"/>
      <c r="F17" s="491"/>
      <c r="G17" s="491"/>
      <c r="H17" s="491"/>
      <c r="I17" s="491"/>
      <c r="J17" s="491"/>
      <c r="K17" s="492"/>
      <c r="L17" s="57"/>
      <c r="M17" s="530" t="s">
        <v>89</v>
      </c>
      <c r="N17" s="531"/>
      <c r="O17" s="531"/>
      <c r="P17" s="531"/>
      <c r="Q17" s="532"/>
      <c r="R17" s="527" t="s">
        <v>90</v>
      </c>
      <c r="S17" s="528"/>
      <c r="T17" s="528"/>
      <c r="U17" s="528"/>
      <c r="V17" s="529"/>
      <c r="W17" s="434" t="s">
        <v>91</v>
      </c>
      <c r="X17" s="435"/>
      <c r="Y17" s="435"/>
      <c r="Z17" s="435"/>
      <c r="AA17" s="435"/>
      <c r="AB17" s="425"/>
      <c r="AC17" s="475">
        <v>9936</v>
      </c>
      <c r="AD17" s="476"/>
      <c r="AE17" s="476"/>
      <c r="AF17" s="476"/>
      <c r="AG17" s="515"/>
      <c r="AH17" s="475">
        <v>10340</v>
      </c>
      <c r="AI17" s="476"/>
      <c r="AJ17" s="476"/>
      <c r="AK17" s="476"/>
      <c r="AL17" s="477"/>
      <c r="AM17" s="447"/>
      <c r="AN17" s="448"/>
      <c r="AO17" s="448"/>
      <c r="AP17" s="448"/>
      <c r="AQ17" s="448"/>
      <c r="AR17" s="448"/>
      <c r="AS17" s="448"/>
      <c r="AT17" s="449"/>
      <c r="AU17" s="450"/>
      <c r="AV17" s="451"/>
      <c r="AW17" s="451"/>
      <c r="AX17" s="451"/>
      <c r="AY17" s="452" t="s">
        <v>92</v>
      </c>
      <c r="AZ17" s="453"/>
      <c r="BA17" s="453"/>
      <c r="BB17" s="453"/>
      <c r="BC17" s="453"/>
      <c r="BD17" s="453"/>
      <c r="BE17" s="453"/>
      <c r="BF17" s="453"/>
      <c r="BG17" s="453"/>
      <c r="BH17" s="453"/>
      <c r="BI17" s="453"/>
      <c r="BJ17" s="453"/>
      <c r="BK17" s="453"/>
      <c r="BL17" s="453"/>
      <c r="BM17" s="454"/>
      <c r="BN17" s="455">
        <v>5835144</v>
      </c>
      <c r="BO17" s="456"/>
      <c r="BP17" s="456"/>
      <c r="BQ17" s="456"/>
      <c r="BR17" s="456"/>
      <c r="BS17" s="456"/>
      <c r="BT17" s="456"/>
      <c r="BU17" s="457"/>
      <c r="BV17" s="455">
        <v>5822704</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c r="A18" s="42"/>
      <c r="B18" s="535" t="s">
        <v>93</v>
      </c>
      <c r="C18" s="467"/>
      <c r="D18" s="467"/>
      <c r="E18" s="536"/>
      <c r="F18" s="536"/>
      <c r="G18" s="536"/>
      <c r="H18" s="536"/>
      <c r="I18" s="536"/>
      <c r="J18" s="536"/>
      <c r="K18" s="536"/>
      <c r="L18" s="537">
        <v>64.25</v>
      </c>
      <c r="M18" s="537"/>
      <c r="N18" s="537"/>
      <c r="O18" s="537"/>
      <c r="P18" s="537"/>
      <c r="Q18" s="537"/>
      <c r="R18" s="538"/>
      <c r="S18" s="538"/>
      <c r="T18" s="538"/>
      <c r="U18" s="538"/>
      <c r="V18" s="539"/>
      <c r="W18" s="436"/>
      <c r="X18" s="437"/>
      <c r="Y18" s="437"/>
      <c r="Z18" s="437"/>
      <c r="AA18" s="437"/>
      <c r="AB18" s="428"/>
      <c r="AC18" s="540">
        <v>62.1</v>
      </c>
      <c r="AD18" s="541"/>
      <c r="AE18" s="541"/>
      <c r="AF18" s="541"/>
      <c r="AG18" s="542"/>
      <c r="AH18" s="540">
        <v>61.6</v>
      </c>
      <c r="AI18" s="541"/>
      <c r="AJ18" s="541"/>
      <c r="AK18" s="541"/>
      <c r="AL18" s="543"/>
      <c r="AM18" s="447"/>
      <c r="AN18" s="448"/>
      <c r="AO18" s="448"/>
      <c r="AP18" s="448"/>
      <c r="AQ18" s="448"/>
      <c r="AR18" s="448"/>
      <c r="AS18" s="448"/>
      <c r="AT18" s="449"/>
      <c r="AU18" s="450"/>
      <c r="AV18" s="451"/>
      <c r="AW18" s="451"/>
      <c r="AX18" s="451"/>
      <c r="AY18" s="452" t="s">
        <v>94</v>
      </c>
      <c r="AZ18" s="453"/>
      <c r="BA18" s="453"/>
      <c r="BB18" s="453"/>
      <c r="BC18" s="453"/>
      <c r="BD18" s="453"/>
      <c r="BE18" s="453"/>
      <c r="BF18" s="453"/>
      <c r="BG18" s="453"/>
      <c r="BH18" s="453"/>
      <c r="BI18" s="453"/>
      <c r="BJ18" s="453"/>
      <c r="BK18" s="453"/>
      <c r="BL18" s="453"/>
      <c r="BM18" s="454"/>
      <c r="BN18" s="455">
        <v>6282541</v>
      </c>
      <c r="BO18" s="456"/>
      <c r="BP18" s="456"/>
      <c r="BQ18" s="456"/>
      <c r="BR18" s="456"/>
      <c r="BS18" s="456"/>
      <c r="BT18" s="456"/>
      <c r="BU18" s="457"/>
      <c r="BV18" s="455">
        <v>6104108</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c r="A19" s="42"/>
      <c r="B19" s="535" t="s">
        <v>95</v>
      </c>
      <c r="C19" s="467"/>
      <c r="D19" s="467"/>
      <c r="E19" s="536"/>
      <c r="F19" s="536"/>
      <c r="G19" s="536"/>
      <c r="H19" s="536"/>
      <c r="I19" s="536"/>
      <c r="J19" s="536"/>
      <c r="K19" s="536"/>
      <c r="L19" s="544">
        <v>530</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96</v>
      </c>
      <c r="AZ19" s="453"/>
      <c r="BA19" s="453"/>
      <c r="BB19" s="453"/>
      <c r="BC19" s="453"/>
      <c r="BD19" s="453"/>
      <c r="BE19" s="453"/>
      <c r="BF19" s="453"/>
      <c r="BG19" s="453"/>
      <c r="BH19" s="453"/>
      <c r="BI19" s="453"/>
      <c r="BJ19" s="453"/>
      <c r="BK19" s="453"/>
      <c r="BL19" s="453"/>
      <c r="BM19" s="454"/>
      <c r="BN19" s="455">
        <v>8521051</v>
      </c>
      <c r="BO19" s="456"/>
      <c r="BP19" s="456"/>
      <c r="BQ19" s="456"/>
      <c r="BR19" s="456"/>
      <c r="BS19" s="456"/>
      <c r="BT19" s="456"/>
      <c r="BU19" s="457"/>
      <c r="BV19" s="455">
        <v>8393768</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c r="A20" s="42"/>
      <c r="B20" s="535" t="s">
        <v>97</v>
      </c>
      <c r="C20" s="467"/>
      <c r="D20" s="467"/>
      <c r="E20" s="536"/>
      <c r="F20" s="536"/>
      <c r="G20" s="536"/>
      <c r="H20" s="536"/>
      <c r="I20" s="536"/>
      <c r="J20" s="536"/>
      <c r="K20" s="536"/>
      <c r="L20" s="544">
        <v>12934</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c r="A21" s="42"/>
      <c r="B21" s="555" t="s">
        <v>98</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c r="A22" s="42"/>
      <c r="B22" s="558" t="s">
        <v>99</v>
      </c>
      <c r="C22" s="559"/>
      <c r="D22" s="560"/>
      <c r="E22" s="430" t="s">
        <v>26</v>
      </c>
      <c r="F22" s="435"/>
      <c r="G22" s="435"/>
      <c r="H22" s="435"/>
      <c r="I22" s="435"/>
      <c r="J22" s="435"/>
      <c r="K22" s="425"/>
      <c r="L22" s="430" t="s">
        <v>100</v>
      </c>
      <c r="M22" s="435"/>
      <c r="N22" s="435"/>
      <c r="O22" s="435"/>
      <c r="P22" s="425"/>
      <c r="Q22" s="567" t="s">
        <v>101</v>
      </c>
      <c r="R22" s="568"/>
      <c r="S22" s="568"/>
      <c r="T22" s="568"/>
      <c r="U22" s="568"/>
      <c r="V22" s="569"/>
      <c r="W22" s="573" t="s">
        <v>102</v>
      </c>
      <c r="X22" s="559"/>
      <c r="Y22" s="560"/>
      <c r="Z22" s="430" t="s">
        <v>26</v>
      </c>
      <c r="AA22" s="435"/>
      <c r="AB22" s="435"/>
      <c r="AC22" s="435"/>
      <c r="AD22" s="435"/>
      <c r="AE22" s="435"/>
      <c r="AF22" s="435"/>
      <c r="AG22" s="425"/>
      <c r="AH22" s="578" t="s">
        <v>103</v>
      </c>
      <c r="AI22" s="435"/>
      <c r="AJ22" s="435"/>
      <c r="AK22" s="435"/>
      <c r="AL22" s="425"/>
      <c r="AM22" s="578" t="s">
        <v>104</v>
      </c>
      <c r="AN22" s="579"/>
      <c r="AO22" s="579"/>
      <c r="AP22" s="579"/>
      <c r="AQ22" s="579"/>
      <c r="AR22" s="580"/>
      <c r="AS22" s="567" t="s">
        <v>101</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105</v>
      </c>
      <c r="AZ23" s="385"/>
      <c r="BA23" s="385"/>
      <c r="BB23" s="385"/>
      <c r="BC23" s="385"/>
      <c r="BD23" s="385"/>
      <c r="BE23" s="385"/>
      <c r="BF23" s="385"/>
      <c r="BG23" s="385"/>
      <c r="BH23" s="385"/>
      <c r="BI23" s="385"/>
      <c r="BJ23" s="385"/>
      <c r="BK23" s="385"/>
      <c r="BL23" s="385"/>
      <c r="BM23" s="386"/>
      <c r="BN23" s="455">
        <v>9725546</v>
      </c>
      <c r="BO23" s="456"/>
      <c r="BP23" s="456"/>
      <c r="BQ23" s="456"/>
      <c r="BR23" s="456"/>
      <c r="BS23" s="456"/>
      <c r="BT23" s="456"/>
      <c r="BU23" s="457"/>
      <c r="BV23" s="455">
        <v>9415078</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c r="A24" s="42"/>
      <c r="B24" s="561"/>
      <c r="C24" s="562"/>
      <c r="D24" s="563"/>
      <c r="E24" s="474" t="s">
        <v>106</v>
      </c>
      <c r="F24" s="448"/>
      <c r="G24" s="448"/>
      <c r="H24" s="448"/>
      <c r="I24" s="448"/>
      <c r="J24" s="448"/>
      <c r="K24" s="449"/>
      <c r="L24" s="475">
        <v>1</v>
      </c>
      <c r="M24" s="476"/>
      <c r="N24" s="476"/>
      <c r="O24" s="476"/>
      <c r="P24" s="515"/>
      <c r="Q24" s="475">
        <v>7560</v>
      </c>
      <c r="R24" s="476"/>
      <c r="S24" s="476"/>
      <c r="T24" s="476"/>
      <c r="U24" s="476"/>
      <c r="V24" s="515"/>
      <c r="W24" s="574"/>
      <c r="X24" s="562"/>
      <c r="Y24" s="563"/>
      <c r="Z24" s="474" t="s">
        <v>107</v>
      </c>
      <c r="AA24" s="448"/>
      <c r="AB24" s="448"/>
      <c r="AC24" s="448"/>
      <c r="AD24" s="448"/>
      <c r="AE24" s="448"/>
      <c r="AF24" s="448"/>
      <c r="AG24" s="449"/>
      <c r="AH24" s="475">
        <v>225</v>
      </c>
      <c r="AI24" s="476"/>
      <c r="AJ24" s="476"/>
      <c r="AK24" s="476"/>
      <c r="AL24" s="515"/>
      <c r="AM24" s="475">
        <v>645300</v>
      </c>
      <c r="AN24" s="476"/>
      <c r="AO24" s="476"/>
      <c r="AP24" s="476"/>
      <c r="AQ24" s="476"/>
      <c r="AR24" s="515"/>
      <c r="AS24" s="475">
        <v>2868</v>
      </c>
      <c r="AT24" s="476"/>
      <c r="AU24" s="476"/>
      <c r="AV24" s="476"/>
      <c r="AW24" s="476"/>
      <c r="AX24" s="477"/>
      <c r="AY24" s="586" t="s">
        <v>108</v>
      </c>
      <c r="AZ24" s="587"/>
      <c r="BA24" s="587"/>
      <c r="BB24" s="587"/>
      <c r="BC24" s="587"/>
      <c r="BD24" s="587"/>
      <c r="BE24" s="587"/>
      <c r="BF24" s="587"/>
      <c r="BG24" s="587"/>
      <c r="BH24" s="587"/>
      <c r="BI24" s="587"/>
      <c r="BJ24" s="587"/>
      <c r="BK24" s="587"/>
      <c r="BL24" s="587"/>
      <c r="BM24" s="588"/>
      <c r="BN24" s="455">
        <v>9077664</v>
      </c>
      <c r="BO24" s="456"/>
      <c r="BP24" s="456"/>
      <c r="BQ24" s="456"/>
      <c r="BR24" s="456"/>
      <c r="BS24" s="456"/>
      <c r="BT24" s="456"/>
      <c r="BU24" s="457"/>
      <c r="BV24" s="455">
        <v>8741706</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c r="A25" s="42"/>
      <c r="B25" s="561"/>
      <c r="C25" s="562"/>
      <c r="D25" s="563"/>
      <c r="E25" s="474" t="s">
        <v>109</v>
      </c>
      <c r="F25" s="448"/>
      <c r="G25" s="448"/>
      <c r="H25" s="448"/>
      <c r="I25" s="448"/>
      <c r="J25" s="448"/>
      <c r="K25" s="449"/>
      <c r="L25" s="475">
        <v>1</v>
      </c>
      <c r="M25" s="476"/>
      <c r="N25" s="476"/>
      <c r="O25" s="476"/>
      <c r="P25" s="515"/>
      <c r="Q25" s="475">
        <v>6440</v>
      </c>
      <c r="R25" s="476"/>
      <c r="S25" s="476"/>
      <c r="T25" s="476"/>
      <c r="U25" s="476"/>
      <c r="V25" s="515"/>
      <c r="W25" s="574"/>
      <c r="X25" s="562"/>
      <c r="Y25" s="563"/>
      <c r="Z25" s="474" t="s">
        <v>110</v>
      </c>
      <c r="AA25" s="448"/>
      <c r="AB25" s="448"/>
      <c r="AC25" s="448"/>
      <c r="AD25" s="448"/>
      <c r="AE25" s="448"/>
      <c r="AF25" s="448"/>
      <c r="AG25" s="449"/>
      <c r="AH25" s="475" t="s">
        <v>67</v>
      </c>
      <c r="AI25" s="476"/>
      <c r="AJ25" s="476"/>
      <c r="AK25" s="476"/>
      <c r="AL25" s="515"/>
      <c r="AM25" s="475" t="s">
        <v>67</v>
      </c>
      <c r="AN25" s="476"/>
      <c r="AO25" s="476"/>
      <c r="AP25" s="476"/>
      <c r="AQ25" s="476"/>
      <c r="AR25" s="515"/>
      <c r="AS25" s="475" t="s">
        <v>111</v>
      </c>
      <c r="AT25" s="476"/>
      <c r="AU25" s="476"/>
      <c r="AV25" s="476"/>
      <c r="AW25" s="476"/>
      <c r="AX25" s="477"/>
      <c r="AY25" s="384" t="s">
        <v>112</v>
      </c>
      <c r="AZ25" s="385"/>
      <c r="BA25" s="385"/>
      <c r="BB25" s="385"/>
      <c r="BC25" s="385"/>
      <c r="BD25" s="385"/>
      <c r="BE25" s="385"/>
      <c r="BF25" s="385"/>
      <c r="BG25" s="385"/>
      <c r="BH25" s="385"/>
      <c r="BI25" s="385"/>
      <c r="BJ25" s="385"/>
      <c r="BK25" s="385"/>
      <c r="BL25" s="385"/>
      <c r="BM25" s="386"/>
      <c r="BN25" s="387" t="s">
        <v>67</v>
      </c>
      <c r="BO25" s="388"/>
      <c r="BP25" s="388"/>
      <c r="BQ25" s="388"/>
      <c r="BR25" s="388"/>
      <c r="BS25" s="388"/>
      <c r="BT25" s="388"/>
      <c r="BU25" s="389"/>
      <c r="BV25" s="387">
        <v>636</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c r="A26" s="42"/>
      <c r="B26" s="561"/>
      <c r="C26" s="562"/>
      <c r="D26" s="563"/>
      <c r="E26" s="474" t="s">
        <v>113</v>
      </c>
      <c r="F26" s="448"/>
      <c r="G26" s="448"/>
      <c r="H26" s="448"/>
      <c r="I26" s="448"/>
      <c r="J26" s="448"/>
      <c r="K26" s="449"/>
      <c r="L26" s="475">
        <v>1</v>
      </c>
      <c r="M26" s="476"/>
      <c r="N26" s="476"/>
      <c r="O26" s="476"/>
      <c r="P26" s="515"/>
      <c r="Q26" s="475">
        <v>6040</v>
      </c>
      <c r="R26" s="476"/>
      <c r="S26" s="476"/>
      <c r="T26" s="476"/>
      <c r="U26" s="476"/>
      <c r="V26" s="515"/>
      <c r="W26" s="574"/>
      <c r="X26" s="562"/>
      <c r="Y26" s="563"/>
      <c r="Z26" s="474" t="s">
        <v>114</v>
      </c>
      <c r="AA26" s="592"/>
      <c r="AB26" s="592"/>
      <c r="AC26" s="592"/>
      <c r="AD26" s="592"/>
      <c r="AE26" s="592"/>
      <c r="AF26" s="592"/>
      <c r="AG26" s="593"/>
      <c r="AH26" s="475">
        <v>4</v>
      </c>
      <c r="AI26" s="476"/>
      <c r="AJ26" s="476"/>
      <c r="AK26" s="476"/>
      <c r="AL26" s="515"/>
      <c r="AM26" s="475">
        <v>12324</v>
      </c>
      <c r="AN26" s="476"/>
      <c r="AO26" s="476"/>
      <c r="AP26" s="476"/>
      <c r="AQ26" s="476"/>
      <c r="AR26" s="515"/>
      <c r="AS26" s="475">
        <v>3081</v>
      </c>
      <c r="AT26" s="476"/>
      <c r="AU26" s="476"/>
      <c r="AV26" s="476"/>
      <c r="AW26" s="476"/>
      <c r="AX26" s="477"/>
      <c r="AY26" s="458" t="s">
        <v>115</v>
      </c>
      <c r="AZ26" s="459"/>
      <c r="BA26" s="459"/>
      <c r="BB26" s="459"/>
      <c r="BC26" s="459"/>
      <c r="BD26" s="459"/>
      <c r="BE26" s="459"/>
      <c r="BF26" s="459"/>
      <c r="BG26" s="459"/>
      <c r="BH26" s="459"/>
      <c r="BI26" s="459"/>
      <c r="BJ26" s="459"/>
      <c r="BK26" s="459"/>
      <c r="BL26" s="459"/>
      <c r="BM26" s="460"/>
      <c r="BN26" s="455" t="s">
        <v>67</v>
      </c>
      <c r="BO26" s="456"/>
      <c r="BP26" s="456"/>
      <c r="BQ26" s="456"/>
      <c r="BR26" s="456"/>
      <c r="BS26" s="456"/>
      <c r="BT26" s="456"/>
      <c r="BU26" s="457"/>
      <c r="BV26" s="455" t="s">
        <v>67</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c r="A27" s="42"/>
      <c r="B27" s="561"/>
      <c r="C27" s="562"/>
      <c r="D27" s="563"/>
      <c r="E27" s="474" t="s">
        <v>116</v>
      </c>
      <c r="F27" s="448"/>
      <c r="G27" s="448"/>
      <c r="H27" s="448"/>
      <c r="I27" s="448"/>
      <c r="J27" s="448"/>
      <c r="K27" s="449"/>
      <c r="L27" s="475">
        <v>1</v>
      </c>
      <c r="M27" s="476"/>
      <c r="N27" s="476"/>
      <c r="O27" s="476"/>
      <c r="P27" s="515"/>
      <c r="Q27" s="475">
        <v>3100</v>
      </c>
      <c r="R27" s="476"/>
      <c r="S27" s="476"/>
      <c r="T27" s="476"/>
      <c r="U27" s="476"/>
      <c r="V27" s="515"/>
      <c r="W27" s="574"/>
      <c r="X27" s="562"/>
      <c r="Y27" s="563"/>
      <c r="Z27" s="474" t="s">
        <v>117</v>
      </c>
      <c r="AA27" s="448"/>
      <c r="AB27" s="448"/>
      <c r="AC27" s="448"/>
      <c r="AD27" s="448"/>
      <c r="AE27" s="448"/>
      <c r="AF27" s="448"/>
      <c r="AG27" s="449"/>
      <c r="AH27" s="475">
        <v>4</v>
      </c>
      <c r="AI27" s="476"/>
      <c r="AJ27" s="476"/>
      <c r="AK27" s="476"/>
      <c r="AL27" s="515"/>
      <c r="AM27" s="475">
        <v>15560</v>
      </c>
      <c r="AN27" s="476"/>
      <c r="AO27" s="476"/>
      <c r="AP27" s="476"/>
      <c r="AQ27" s="476"/>
      <c r="AR27" s="515"/>
      <c r="AS27" s="475">
        <v>3890</v>
      </c>
      <c r="AT27" s="476"/>
      <c r="AU27" s="476"/>
      <c r="AV27" s="476"/>
      <c r="AW27" s="476"/>
      <c r="AX27" s="477"/>
      <c r="AY27" s="516" t="s">
        <v>118</v>
      </c>
      <c r="AZ27" s="517"/>
      <c r="BA27" s="517"/>
      <c r="BB27" s="517"/>
      <c r="BC27" s="517"/>
      <c r="BD27" s="517"/>
      <c r="BE27" s="517"/>
      <c r="BF27" s="517"/>
      <c r="BG27" s="517"/>
      <c r="BH27" s="517"/>
      <c r="BI27" s="517"/>
      <c r="BJ27" s="517"/>
      <c r="BK27" s="517"/>
      <c r="BL27" s="517"/>
      <c r="BM27" s="518"/>
      <c r="BN27" s="589">
        <v>50000</v>
      </c>
      <c r="BO27" s="590"/>
      <c r="BP27" s="590"/>
      <c r="BQ27" s="590"/>
      <c r="BR27" s="590"/>
      <c r="BS27" s="590"/>
      <c r="BT27" s="590"/>
      <c r="BU27" s="591"/>
      <c r="BV27" s="589">
        <v>50000</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c r="A28" s="42"/>
      <c r="B28" s="561"/>
      <c r="C28" s="562"/>
      <c r="D28" s="563"/>
      <c r="E28" s="474" t="s">
        <v>119</v>
      </c>
      <c r="F28" s="448"/>
      <c r="G28" s="448"/>
      <c r="H28" s="448"/>
      <c r="I28" s="448"/>
      <c r="J28" s="448"/>
      <c r="K28" s="449"/>
      <c r="L28" s="475">
        <v>1</v>
      </c>
      <c r="M28" s="476"/>
      <c r="N28" s="476"/>
      <c r="O28" s="476"/>
      <c r="P28" s="515"/>
      <c r="Q28" s="475">
        <v>2540</v>
      </c>
      <c r="R28" s="476"/>
      <c r="S28" s="476"/>
      <c r="T28" s="476"/>
      <c r="U28" s="476"/>
      <c r="V28" s="515"/>
      <c r="W28" s="574"/>
      <c r="X28" s="562"/>
      <c r="Y28" s="563"/>
      <c r="Z28" s="474" t="s">
        <v>120</v>
      </c>
      <c r="AA28" s="448"/>
      <c r="AB28" s="448"/>
      <c r="AC28" s="448"/>
      <c r="AD28" s="448"/>
      <c r="AE28" s="448"/>
      <c r="AF28" s="448"/>
      <c r="AG28" s="449"/>
      <c r="AH28" s="475" t="s">
        <v>67</v>
      </c>
      <c r="AI28" s="476"/>
      <c r="AJ28" s="476"/>
      <c r="AK28" s="476"/>
      <c r="AL28" s="515"/>
      <c r="AM28" s="475" t="s">
        <v>67</v>
      </c>
      <c r="AN28" s="476"/>
      <c r="AO28" s="476"/>
      <c r="AP28" s="476"/>
      <c r="AQ28" s="476"/>
      <c r="AR28" s="515"/>
      <c r="AS28" s="475" t="s">
        <v>67</v>
      </c>
      <c r="AT28" s="476"/>
      <c r="AU28" s="476"/>
      <c r="AV28" s="476"/>
      <c r="AW28" s="476"/>
      <c r="AX28" s="477"/>
      <c r="AY28" s="600" t="s">
        <v>121</v>
      </c>
      <c r="AZ28" s="601"/>
      <c r="BA28" s="601"/>
      <c r="BB28" s="602"/>
      <c r="BC28" s="384" t="s">
        <v>122</v>
      </c>
      <c r="BD28" s="385"/>
      <c r="BE28" s="385"/>
      <c r="BF28" s="385"/>
      <c r="BG28" s="385"/>
      <c r="BH28" s="385"/>
      <c r="BI28" s="385"/>
      <c r="BJ28" s="385"/>
      <c r="BK28" s="385"/>
      <c r="BL28" s="385"/>
      <c r="BM28" s="386"/>
      <c r="BN28" s="387">
        <v>1234388</v>
      </c>
      <c r="BO28" s="388"/>
      <c r="BP28" s="388"/>
      <c r="BQ28" s="388"/>
      <c r="BR28" s="388"/>
      <c r="BS28" s="388"/>
      <c r="BT28" s="388"/>
      <c r="BU28" s="389"/>
      <c r="BV28" s="387">
        <v>1230407</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c r="A29" s="42"/>
      <c r="B29" s="561"/>
      <c r="C29" s="562"/>
      <c r="D29" s="563"/>
      <c r="E29" s="474" t="s">
        <v>123</v>
      </c>
      <c r="F29" s="448"/>
      <c r="G29" s="448"/>
      <c r="H29" s="448"/>
      <c r="I29" s="448"/>
      <c r="J29" s="448"/>
      <c r="K29" s="449"/>
      <c r="L29" s="475">
        <v>14</v>
      </c>
      <c r="M29" s="476"/>
      <c r="N29" s="476"/>
      <c r="O29" s="476"/>
      <c r="P29" s="515"/>
      <c r="Q29" s="475">
        <v>2320</v>
      </c>
      <c r="R29" s="476"/>
      <c r="S29" s="476"/>
      <c r="T29" s="476"/>
      <c r="U29" s="476"/>
      <c r="V29" s="515"/>
      <c r="W29" s="575"/>
      <c r="X29" s="576"/>
      <c r="Y29" s="577"/>
      <c r="Z29" s="474" t="s">
        <v>124</v>
      </c>
      <c r="AA29" s="448"/>
      <c r="AB29" s="448"/>
      <c r="AC29" s="448"/>
      <c r="AD29" s="448"/>
      <c r="AE29" s="448"/>
      <c r="AF29" s="448"/>
      <c r="AG29" s="449"/>
      <c r="AH29" s="475">
        <v>229</v>
      </c>
      <c r="AI29" s="476"/>
      <c r="AJ29" s="476"/>
      <c r="AK29" s="476"/>
      <c r="AL29" s="515"/>
      <c r="AM29" s="475">
        <v>660860</v>
      </c>
      <c r="AN29" s="476"/>
      <c r="AO29" s="476"/>
      <c r="AP29" s="476"/>
      <c r="AQ29" s="476"/>
      <c r="AR29" s="515"/>
      <c r="AS29" s="475">
        <v>2886</v>
      </c>
      <c r="AT29" s="476"/>
      <c r="AU29" s="476"/>
      <c r="AV29" s="476"/>
      <c r="AW29" s="476"/>
      <c r="AX29" s="477"/>
      <c r="AY29" s="603"/>
      <c r="AZ29" s="604"/>
      <c r="BA29" s="604"/>
      <c r="BB29" s="605"/>
      <c r="BC29" s="452" t="s">
        <v>125</v>
      </c>
      <c r="BD29" s="453"/>
      <c r="BE29" s="453"/>
      <c r="BF29" s="453"/>
      <c r="BG29" s="453"/>
      <c r="BH29" s="453"/>
      <c r="BI29" s="453"/>
      <c r="BJ29" s="453"/>
      <c r="BK29" s="453"/>
      <c r="BL29" s="453"/>
      <c r="BM29" s="454"/>
      <c r="BN29" s="455">
        <v>14986</v>
      </c>
      <c r="BO29" s="456"/>
      <c r="BP29" s="456"/>
      <c r="BQ29" s="456"/>
      <c r="BR29" s="456"/>
      <c r="BS29" s="456"/>
      <c r="BT29" s="456"/>
      <c r="BU29" s="457"/>
      <c r="BV29" s="455">
        <v>14985</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126</v>
      </c>
      <c r="X30" s="598"/>
      <c r="Y30" s="598"/>
      <c r="Z30" s="598"/>
      <c r="AA30" s="598"/>
      <c r="AB30" s="598"/>
      <c r="AC30" s="598"/>
      <c r="AD30" s="598"/>
      <c r="AE30" s="598"/>
      <c r="AF30" s="598"/>
      <c r="AG30" s="599"/>
      <c r="AH30" s="540">
        <v>98.6</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127</v>
      </c>
      <c r="BD30" s="587"/>
      <c r="BE30" s="587"/>
      <c r="BF30" s="587"/>
      <c r="BG30" s="587"/>
      <c r="BH30" s="587"/>
      <c r="BI30" s="587"/>
      <c r="BJ30" s="587"/>
      <c r="BK30" s="587"/>
      <c r="BL30" s="587"/>
      <c r="BM30" s="588"/>
      <c r="BN30" s="589">
        <v>651800</v>
      </c>
      <c r="BO30" s="590"/>
      <c r="BP30" s="590"/>
      <c r="BQ30" s="590"/>
      <c r="BR30" s="590"/>
      <c r="BS30" s="590"/>
      <c r="BT30" s="590"/>
      <c r="BU30" s="591"/>
      <c r="BV30" s="589">
        <v>407491</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128</v>
      </c>
      <c r="D32" s="69"/>
      <c r="E32" s="69"/>
      <c r="F32" s="66"/>
      <c r="G32" s="66"/>
      <c r="H32" s="66"/>
      <c r="I32" s="66"/>
      <c r="J32" s="66"/>
      <c r="K32" s="66"/>
      <c r="L32" s="66"/>
      <c r="M32" s="66"/>
      <c r="N32" s="66"/>
      <c r="O32" s="66"/>
      <c r="P32" s="66"/>
      <c r="Q32" s="66"/>
      <c r="R32" s="66"/>
      <c r="S32" s="66"/>
      <c r="T32" s="66"/>
      <c r="U32" s="66" t="s">
        <v>129</v>
      </c>
      <c r="V32" s="66"/>
      <c r="W32" s="66"/>
      <c r="X32" s="66"/>
      <c r="Y32" s="66"/>
      <c r="Z32" s="66"/>
      <c r="AA32" s="66"/>
      <c r="AB32" s="66"/>
      <c r="AC32" s="66"/>
      <c r="AD32" s="66"/>
      <c r="AE32" s="66"/>
      <c r="AF32" s="66"/>
      <c r="AG32" s="66"/>
      <c r="AH32" s="66"/>
      <c r="AI32" s="66"/>
      <c r="AJ32" s="66"/>
      <c r="AK32" s="66"/>
      <c r="AL32" s="66"/>
      <c r="AM32" s="70" t="s">
        <v>130</v>
      </c>
      <c r="AN32" s="66"/>
      <c r="AO32" s="66"/>
      <c r="AP32" s="66"/>
      <c r="AQ32" s="66"/>
      <c r="AR32" s="66"/>
      <c r="AS32" s="70"/>
      <c r="AT32" s="70"/>
      <c r="AU32" s="70"/>
      <c r="AV32" s="70"/>
      <c r="AW32" s="70"/>
      <c r="AX32" s="70"/>
      <c r="AY32" s="70"/>
      <c r="AZ32" s="70"/>
      <c r="BA32" s="70"/>
      <c r="BB32" s="66"/>
      <c r="BC32" s="70"/>
      <c r="BD32" s="66"/>
      <c r="BE32" s="70" t="s">
        <v>131</v>
      </c>
      <c r="BF32" s="66"/>
      <c r="BG32" s="66"/>
      <c r="BH32" s="66"/>
      <c r="BI32" s="66"/>
      <c r="BJ32" s="70"/>
      <c r="BK32" s="70"/>
      <c r="BL32" s="70"/>
      <c r="BM32" s="70"/>
      <c r="BN32" s="70"/>
      <c r="BO32" s="70"/>
      <c r="BP32" s="70"/>
      <c r="BQ32" s="70"/>
      <c r="BR32" s="66"/>
      <c r="BS32" s="66"/>
      <c r="BT32" s="66"/>
      <c r="BU32" s="66"/>
      <c r="BV32" s="66"/>
      <c r="BW32" s="66" t="s">
        <v>132</v>
      </c>
      <c r="BX32" s="66"/>
      <c r="BY32" s="66"/>
      <c r="BZ32" s="66"/>
      <c r="CA32" s="66"/>
      <c r="CB32" s="70"/>
      <c r="CC32" s="70"/>
      <c r="CD32" s="70"/>
      <c r="CE32" s="70"/>
      <c r="CF32" s="70"/>
      <c r="CG32" s="70"/>
      <c r="CH32" s="70"/>
      <c r="CI32" s="70"/>
      <c r="CJ32" s="70"/>
      <c r="CK32" s="70"/>
      <c r="CL32" s="70"/>
      <c r="CM32" s="70"/>
      <c r="CN32" s="70"/>
      <c r="CO32" s="70" t="s">
        <v>133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42" t="s">
        <v>134</v>
      </c>
      <c r="D33" s="442"/>
      <c r="E33" s="413" t="s">
        <v>136</v>
      </c>
      <c r="F33" s="413"/>
      <c r="G33" s="413"/>
      <c r="H33" s="413"/>
      <c r="I33" s="413"/>
      <c r="J33" s="413"/>
      <c r="K33" s="413"/>
      <c r="L33" s="413"/>
      <c r="M33" s="413"/>
      <c r="N33" s="413"/>
      <c r="O33" s="413"/>
      <c r="P33" s="413"/>
      <c r="Q33" s="413"/>
      <c r="R33" s="413"/>
      <c r="S33" s="413"/>
      <c r="T33" s="71"/>
      <c r="U33" s="442" t="s">
        <v>134</v>
      </c>
      <c r="V33" s="442"/>
      <c r="W33" s="413" t="s">
        <v>135</v>
      </c>
      <c r="X33" s="413"/>
      <c r="Y33" s="413"/>
      <c r="Z33" s="413"/>
      <c r="AA33" s="413"/>
      <c r="AB33" s="413"/>
      <c r="AC33" s="413"/>
      <c r="AD33" s="413"/>
      <c r="AE33" s="413"/>
      <c r="AF33" s="413"/>
      <c r="AG33" s="413"/>
      <c r="AH33" s="413"/>
      <c r="AI33" s="413"/>
      <c r="AJ33" s="413"/>
      <c r="AK33" s="413"/>
      <c r="AL33" s="71"/>
      <c r="AM33" s="442" t="s">
        <v>137</v>
      </c>
      <c r="AN33" s="442"/>
      <c r="AO33" s="413" t="s">
        <v>135</v>
      </c>
      <c r="AP33" s="413"/>
      <c r="AQ33" s="413"/>
      <c r="AR33" s="413"/>
      <c r="AS33" s="413"/>
      <c r="AT33" s="413"/>
      <c r="AU33" s="413"/>
      <c r="AV33" s="413"/>
      <c r="AW33" s="413"/>
      <c r="AX33" s="413"/>
      <c r="AY33" s="413"/>
      <c r="AZ33" s="413"/>
      <c r="BA33" s="413"/>
      <c r="BB33" s="413"/>
      <c r="BC33" s="413"/>
      <c r="BD33" s="72"/>
      <c r="BE33" s="413" t="s">
        <v>138</v>
      </c>
      <c r="BF33" s="413"/>
      <c r="BG33" s="413" t="s">
        <v>139</v>
      </c>
      <c r="BH33" s="413"/>
      <c r="BI33" s="413"/>
      <c r="BJ33" s="413"/>
      <c r="BK33" s="413"/>
      <c r="BL33" s="413"/>
      <c r="BM33" s="413"/>
      <c r="BN33" s="413"/>
      <c r="BO33" s="413"/>
      <c r="BP33" s="413"/>
      <c r="BQ33" s="413"/>
      <c r="BR33" s="413"/>
      <c r="BS33" s="413"/>
      <c r="BT33" s="413"/>
      <c r="BU33" s="413"/>
      <c r="BV33" s="72"/>
      <c r="BW33" s="442" t="s">
        <v>138</v>
      </c>
      <c r="BX33" s="442"/>
      <c r="BY33" s="413" t="s">
        <v>140</v>
      </c>
      <c r="BZ33" s="413"/>
      <c r="CA33" s="413"/>
      <c r="CB33" s="413"/>
      <c r="CC33" s="413"/>
      <c r="CD33" s="413"/>
      <c r="CE33" s="413"/>
      <c r="CF33" s="413"/>
      <c r="CG33" s="413"/>
      <c r="CH33" s="413"/>
      <c r="CI33" s="413"/>
      <c r="CJ33" s="413"/>
      <c r="CK33" s="413"/>
      <c r="CL33" s="413"/>
      <c r="CM33" s="413"/>
      <c r="CN33" s="71"/>
      <c r="CO33" s="442" t="s">
        <v>134</v>
      </c>
      <c r="CP33" s="442"/>
      <c r="CQ33" s="413" t="s">
        <v>141</v>
      </c>
      <c r="CR33" s="413"/>
      <c r="CS33" s="413"/>
      <c r="CT33" s="413"/>
      <c r="CU33" s="413"/>
      <c r="CV33" s="413"/>
      <c r="CW33" s="413"/>
      <c r="CX33" s="413"/>
      <c r="CY33" s="413"/>
      <c r="CZ33" s="413"/>
      <c r="DA33" s="413"/>
      <c r="DB33" s="413"/>
      <c r="DC33" s="413"/>
      <c r="DD33" s="413"/>
      <c r="DE33" s="413"/>
      <c r="DF33" s="71"/>
      <c r="DG33" s="609" t="s">
        <v>142</v>
      </c>
      <c r="DH33" s="609"/>
      <c r="DI33" s="73"/>
      <c r="DJ33" s="41"/>
      <c r="DK33" s="41"/>
      <c r="DL33" s="41"/>
      <c r="DM33" s="41"/>
      <c r="DN33" s="41"/>
      <c r="DO33" s="41"/>
    </row>
    <row r="34" spans="1:119" ht="32.25" customHeight="1">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4</v>
      </c>
      <c r="AN34" s="610"/>
      <c r="AO34" s="611" t="str">
        <f>IF('各会計、関係団体の財政状況及び健全化判断比率'!B30="","",'各会計、関係団体の財政状況及び健全化判断比率'!B30)</f>
        <v>水道事業会計</v>
      </c>
      <c r="AP34" s="611"/>
      <c r="AQ34" s="611"/>
      <c r="AR34" s="611"/>
      <c r="AS34" s="611"/>
      <c r="AT34" s="611"/>
      <c r="AU34" s="611"/>
      <c r="AV34" s="611"/>
      <c r="AW34" s="611"/>
      <c r="AX34" s="611"/>
      <c r="AY34" s="611"/>
      <c r="AZ34" s="611"/>
      <c r="BA34" s="611"/>
      <c r="BB34" s="611"/>
      <c r="BC34" s="611"/>
      <c r="BD34" s="69"/>
      <c r="BE34" s="610">
        <f>IF(BG34="","",MAX(C34:D43,U34:V43,AM34:AN43)+1)</f>
        <v>5</v>
      </c>
      <c r="BF34" s="610"/>
      <c r="BG34" s="611" t="str">
        <f>IF('各会計、関係団体の財政状況及び健全化判断比率'!B31="","",'各会計、関係団体の財政状況及び健全化判断比率'!B31)</f>
        <v>下水道事業特別会計</v>
      </c>
      <c r="BH34" s="611"/>
      <c r="BI34" s="611"/>
      <c r="BJ34" s="611"/>
      <c r="BK34" s="611"/>
      <c r="BL34" s="611"/>
      <c r="BM34" s="611"/>
      <c r="BN34" s="611"/>
      <c r="BO34" s="611"/>
      <c r="BP34" s="611"/>
      <c r="BQ34" s="611"/>
      <c r="BR34" s="611"/>
      <c r="BS34" s="611"/>
      <c r="BT34" s="611"/>
      <c r="BU34" s="611"/>
      <c r="BV34" s="69"/>
      <c r="BW34" s="610" t="str">
        <f>IF(BY34="","",MAX(C34:D43,U34:V43,AM34:AN43,BE34:BF43)+1)</f>
        <v/>
      </c>
      <c r="BX34" s="610"/>
      <c r="BY34" s="611" t="str">
        <f>IF('各会計、関係団体の財政状況及び健全化判断比率'!B68="","",'各会計、関係団体の財政状況及び健全化判断比率'!B68)</f>
        <v/>
      </c>
      <c r="BZ34" s="611"/>
      <c r="CA34" s="611"/>
      <c r="CB34" s="611"/>
      <c r="CC34" s="611"/>
      <c r="CD34" s="611"/>
      <c r="CE34" s="611"/>
      <c r="CF34" s="611"/>
      <c r="CG34" s="611"/>
      <c r="CH34" s="611"/>
      <c r="CI34" s="611"/>
      <c r="CJ34" s="611"/>
      <c r="CK34" s="611"/>
      <c r="CL34" s="611"/>
      <c r="CM34" s="611"/>
      <c r="CN34" s="69"/>
      <c r="CO34" s="610" t="str">
        <f>IF(CQ34="","",MAX(C34:D43,U34:V43,AM34:AN43,BE34:BF43,BW34:BX43)+1)</f>
        <v/>
      </c>
      <c r="CP34" s="610"/>
      <c r="CQ34" s="611" t="str">
        <f>IF('各会計、関係団体の財政状況及び健全化判断比率'!BS7="","",'各会計、関係団体の財政状況及び健全化判断比率'!BS7)</f>
        <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c r="A35" s="42"/>
      <c r="B35" s="68"/>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69"/>
      <c r="U35" s="610">
        <f>IF(W35="","",U34+1)</f>
        <v>3</v>
      </c>
      <c r="V35" s="610"/>
      <c r="W35" s="611" t="str">
        <f>IF('各会計、関係団体の財政状況及び健全化判断比率'!B29="","",'各会計、関係団体の財政状況及び健全化判断比率'!B29)</f>
        <v>後期高齢者医療特別会計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f t="shared" ref="BE35:BE43" si="1">IF(BG35="","",BE34+1)</f>
        <v>6</v>
      </c>
      <c r="BF35" s="610"/>
      <c r="BG35" s="611" t="str">
        <f>IF('各会計、関係団体の財政状況及び健全化判断比率'!B32="","",'各会計、関係団体の財政状況及び健全化判断比率'!B32)</f>
        <v>農業集落排水事業特別会計</v>
      </c>
      <c r="BH35" s="611"/>
      <c r="BI35" s="611"/>
      <c r="BJ35" s="611"/>
      <c r="BK35" s="611"/>
      <c r="BL35" s="611"/>
      <c r="BM35" s="611"/>
      <c r="BN35" s="611"/>
      <c r="BO35" s="611"/>
      <c r="BP35" s="611"/>
      <c r="BQ35" s="611"/>
      <c r="BR35" s="611"/>
      <c r="BS35" s="611"/>
      <c r="BT35" s="611"/>
      <c r="BU35" s="611"/>
      <c r="BV35" s="69"/>
      <c r="BW35" s="610" t="str">
        <f t="shared" ref="BW35:BW43" si="2">IF(BY35="","",BW34+1)</f>
        <v/>
      </c>
      <c r="BX35" s="610"/>
      <c r="BY35" s="611" t="str">
        <f>IF('各会計、関係団体の財政状況及び健全化判断比率'!B69="","",'各会計、関係団体の財政状況及び健全化判断比率'!B69)</f>
        <v/>
      </c>
      <c r="BZ35" s="611"/>
      <c r="CA35" s="611"/>
      <c r="CB35" s="611"/>
      <c r="CC35" s="611"/>
      <c r="CD35" s="611"/>
      <c r="CE35" s="611"/>
      <c r="CF35" s="611"/>
      <c r="CG35" s="611"/>
      <c r="CH35" s="611"/>
      <c r="CI35" s="611"/>
      <c r="CJ35" s="611"/>
      <c r="CK35" s="611"/>
      <c r="CL35" s="611"/>
      <c r="CM35" s="611"/>
      <c r="CN35" s="69"/>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t="str">
        <f t="shared" ref="U36:U43" si="4">IF(W36="","",U35+1)</f>
        <v/>
      </c>
      <c r="V36" s="610"/>
      <c r="W36" s="611"/>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f t="shared" si="1"/>
        <v>7</v>
      </c>
      <c r="BF36" s="610"/>
      <c r="BG36" s="611" t="str">
        <f>IF('各会計、関係団体の財政状況及び健全化判断比率'!B33="","",'各会計、関係団体の財政状況及び健全化判断比率'!B33)</f>
        <v>公設浄化槽事業特別会計</v>
      </c>
      <c r="BH36" s="611"/>
      <c r="BI36" s="611"/>
      <c r="BJ36" s="611"/>
      <c r="BK36" s="611"/>
      <c r="BL36" s="611"/>
      <c r="BM36" s="611"/>
      <c r="BN36" s="611"/>
      <c r="BO36" s="611"/>
      <c r="BP36" s="611"/>
      <c r="BQ36" s="611"/>
      <c r="BR36" s="611"/>
      <c r="BS36" s="611"/>
      <c r="BT36" s="611"/>
      <c r="BU36" s="611"/>
      <c r="BV36" s="69"/>
      <c r="BW36" s="610" t="str">
        <f t="shared" si="2"/>
        <v/>
      </c>
      <c r="BX36" s="610"/>
      <c r="BY36" s="611" t="str">
        <f>IF('各会計、関係団体の財政状況及び健全化判断比率'!B70="","",'各会計、関係団体の財政状況及び健全化判断比率'!B70)</f>
        <v/>
      </c>
      <c r="BZ36" s="611"/>
      <c r="CA36" s="611"/>
      <c r="CB36" s="611"/>
      <c r="CC36" s="611"/>
      <c r="CD36" s="611"/>
      <c r="CE36" s="611"/>
      <c r="CF36" s="611"/>
      <c r="CG36" s="611"/>
      <c r="CH36" s="611"/>
      <c r="CI36" s="611"/>
      <c r="CJ36" s="611"/>
      <c r="CK36" s="611"/>
      <c r="CL36" s="611"/>
      <c r="CM36" s="611"/>
      <c r="CN36" s="69"/>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t="str">
        <f t="shared" si="2"/>
        <v/>
      </c>
      <c r="BX37" s="610"/>
      <c r="BY37" s="611" t="str">
        <f>IF('各会計、関係団体の財政状況及び健全化判断比率'!B71="","",'各会計、関係団体の財政状況及び健全化判断比率'!B71)</f>
        <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t="str">
        <f t="shared" si="2"/>
        <v/>
      </c>
      <c r="BX38" s="610"/>
      <c r="BY38" s="611" t="str">
        <f>IF('各会計、関係団体の財政状況及び健全化判断比率'!B72="","",'各会計、関係団体の財政状況及び健全化判断比率'!B72)</f>
        <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143</v>
      </c>
      <c r="C46" s="41"/>
      <c r="D46" s="41"/>
      <c r="E46" s="41" t="s">
        <v>144</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145</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146</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147</v>
      </c>
    </row>
    <row r="50" spans="5:5">
      <c r="E50" s="43" t="s">
        <v>148</v>
      </c>
    </row>
    <row r="51" spans="5:5">
      <c r="E51" s="43" t="s">
        <v>149</v>
      </c>
    </row>
    <row r="52" spans="5:5">
      <c r="E52" s="43" t="s">
        <v>150</v>
      </c>
    </row>
    <row r="53" spans="5:5"/>
    <row r="54" spans="5:5"/>
    <row r="55" spans="5:5"/>
    <row r="56" spans="5:5"/>
    <row r="57" spans="5:5" hidden="1"/>
    <row r="58" spans="5:5" hidden="1"/>
    <row r="59" spans="5:5" hidden="1"/>
  </sheetData>
  <sheetProtection algorithmName="SHA-512" hashValue="QRSLqhSpVc5u2q8pHsuoJlhwGF88sE178kXLbwrS6AknZO220R6kg3gQcKLAuY/gcx+aNQko5VF7/kp4n5IOVg==" saltValue="QpWMa05/M4O05yYv73Kl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486</v>
      </c>
      <c r="K32" s="260"/>
      <c r="L32" s="260"/>
      <c r="M32" s="260"/>
      <c r="N32" s="260"/>
      <c r="O32" s="260"/>
      <c r="P32" s="260"/>
    </row>
    <row r="33" spans="1:16" ht="39" customHeight="1" thickBot="1">
      <c r="A33" s="260"/>
      <c r="B33" s="263" t="s">
        <v>487</v>
      </c>
      <c r="C33" s="264"/>
      <c r="D33" s="264"/>
      <c r="E33" s="265" t="s">
        <v>480</v>
      </c>
      <c r="F33" s="266" t="s">
        <v>4</v>
      </c>
      <c r="G33" s="267" t="s">
        <v>5</v>
      </c>
      <c r="H33" s="267" t="s">
        <v>6</v>
      </c>
      <c r="I33" s="267" t="s">
        <v>7</v>
      </c>
      <c r="J33" s="268" t="s">
        <v>8</v>
      </c>
      <c r="K33" s="260"/>
      <c r="L33" s="260"/>
      <c r="M33" s="260"/>
      <c r="N33" s="260"/>
      <c r="O33" s="260"/>
      <c r="P33" s="260"/>
    </row>
    <row r="34" spans="1:16" ht="39" customHeight="1">
      <c r="A34" s="260"/>
      <c r="B34" s="269"/>
      <c r="C34" s="1202" t="s">
        <v>488</v>
      </c>
      <c r="D34" s="1202"/>
      <c r="E34" s="1203"/>
      <c r="F34" s="270">
        <v>10.92</v>
      </c>
      <c r="G34" s="271">
        <v>12.52</v>
      </c>
      <c r="H34" s="271">
        <v>13.37</v>
      </c>
      <c r="I34" s="271">
        <v>12.5</v>
      </c>
      <c r="J34" s="272">
        <v>10.8</v>
      </c>
      <c r="K34" s="260"/>
      <c r="L34" s="260"/>
      <c r="M34" s="260"/>
      <c r="N34" s="260"/>
      <c r="O34" s="260"/>
      <c r="P34" s="260"/>
    </row>
    <row r="35" spans="1:16" ht="39" customHeight="1">
      <c r="A35" s="260"/>
      <c r="B35" s="273"/>
      <c r="C35" s="1196" t="s">
        <v>489</v>
      </c>
      <c r="D35" s="1197"/>
      <c r="E35" s="1198"/>
      <c r="F35" s="274">
        <v>8.26</v>
      </c>
      <c r="G35" s="275">
        <v>7.96</v>
      </c>
      <c r="H35" s="275">
        <v>6.29</v>
      </c>
      <c r="I35" s="275">
        <v>7.71</v>
      </c>
      <c r="J35" s="276">
        <v>5.67</v>
      </c>
      <c r="K35" s="260"/>
      <c r="L35" s="260"/>
      <c r="M35" s="260"/>
      <c r="N35" s="260"/>
      <c r="O35" s="260"/>
      <c r="P35" s="260"/>
    </row>
    <row r="36" spans="1:16" ht="39" customHeight="1">
      <c r="A36" s="260"/>
      <c r="B36" s="273"/>
      <c r="C36" s="1196" t="s">
        <v>490</v>
      </c>
      <c r="D36" s="1197"/>
      <c r="E36" s="1198"/>
      <c r="F36" s="274">
        <v>1.82</v>
      </c>
      <c r="G36" s="275">
        <v>1.57</v>
      </c>
      <c r="H36" s="275">
        <v>2.0499999999999998</v>
      </c>
      <c r="I36" s="275">
        <v>2.0299999999999998</v>
      </c>
      <c r="J36" s="276">
        <v>0.54</v>
      </c>
      <c r="K36" s="260"/>
      <c r="L36" s="260"/>
      <c r="M36" s="260"/>
      <c r="N36" s="260"/>
      <c r="O36" s="260"/>
      <c r="P36" s="260"/>
    </row>
    <row r="37" spans="1:16" ht="39" customHeight="1">
      <c r="A37" s="260"/>
      <c r="B37" s="273"/>
      <c r="C37" s="1196" t="s">
        <v>491</v>
      </c>
      <c r="D37" s="1197"/>
      <c r="E37" s="1198"/>
      <c r="F37" s="274">
        <v>0.25</v>
      </c>
      <c r="G37" s="275">
        <v>0.27</v>
      </c>
      <c r="H37" s="275">
        <v>0.43</v>
      </c>
      <c r="I37" s="275">
        <v>0.15</v>
      </c>
      <c r="J37" s="276">
        <v>0.23</v>
      </c>
      <c r="K37" s="260"/>
      <c r="L37" s="260"/>
      <c r="M37" s="260"/>
      <c r="N37" s="260"/>
      <c r="O37" s="260"/>
      <c r="P37" s="260"/>
    </row>
    <row r="38" spans="1:16" ht="39" customHeight="1">
      <c r="A38" s="260"/>
      <c r="B38" s="273"/>
      <c r="C38" s="1196" t="s">
        <v>492</v>
      </c>
      <c r="D38" s="1197"/>
      <c r="E38" s="1198"/>
      <c r="F38" s="274">
        <v>0.04</v>
      </c>
      <c r="G38" s="275">
        <v>0.04</v>
      </c>
      <c r="H38" s="275">
        <v>0.06</v>
      </c>
      <c r="I38" s="275">
        <v>0.06</v>
      </c>
      <c r="J38" s="276">
        <v>7.0000000000000007E-2</v>
      </c>
      <c r="K38" s="260"/>
      <c r="L38" s="260"/>
      <c r="M38" s="260"/>
      <c r="N38" s="260"/>
      <c r="O38" s="260"/>
      <c r="P38" s="260"/>
    </row>
    <row r="39" spans="1:16" ht="39" customHeight="1">
      <c r="A39" s="260"/>
      <c r="B39" s="273"/>
      <c r="C39" s="1196" t="s">
        <v>493</v>
      </c>
      <c r="D39" s="1197"/>
      <c r="E39" s="1198"/>
      <c r="F39" s="274">
        <v>0.02</v>
      </c>
      <c r="G39" s="275">
        <v>0.04</v>
      </c>
      <c r="H39" s="275">
        <v>0.04</v>
      </c>
      <c r="I39" s="275">
        <v>0.03</v>
      </c>
      <c r="J39" s="276">
        <v>0.03</v>
      </c>
      <c r="K39" s="260"/>
      <c r="L39" s="260"/>
      <c r="M39" s="260"/>
      <c r="N39" s="260"/>
      <c r="O39" s="260"/>
      <c r="P39" s="260"/>
    </row>
    <row r="40" spans="1:16" ht="39" customHeight="1">
      <c r="A40" s="260"/>
      <c r="B40" s="273"/>
      <c r="C40" s="1196" t="s">
        <v>494</v>
      </c>
      <c r="D40" s="1197"/>
      <c r="E40" s="1198"/>
      <c r="F40" s="274" t="s">
        <v>439</v>
      </c>
      <c r="G40" s="275" t="s">
        <v>439</v>
      </c>
      <c r="H40" s="275" t="s">
        <v>439</v>
      </c>
      <c r="I40" s="275">
        <v>0</v>
      </c>
      <c r="J40" s="276">
        <v>0</v>
      </c>
      <c r="K40" s="260"/>
      <c r="L40" s="260"/>
      <c r="M40" s="260"/>
      <c r="N40" s="260"/>
      <c r="O40" s="260"/>
      <c r="P40" s="260"/>
    </row>
    <row r="41" spans="1:16" ht="39" customHeight="1">
      <c r="A41" s="260"/>
      <c r="B41" s="273"/>
      <c r="C41" s="1196"/>
      <c r="D41" s="1197"/>
      <c r="E41" s="1198"/>
      <c r="F41" s="274"/>
      <c r="G41" s="275"/>
      <c r="H41" s="275"/>
      <c r="I41" s="275"/>
      <c r="J41" s="276"/>
      <c r="K41" s="260"/>
      <c r="L41" s="260"/>
      <c r="M41" s="260"/>
      <c r="N41" s="260"/>
      <c r="O41" s="260"/>
      <c r="P41" s="260"/>
    </row>
    <row r="42" spans="1:16" ht="39" customHeight="1">
      <c r="A42" s="260"/>
      <c r="B42" s="277"/>
      <c r="C42" s="1196" t="s">
        <v>495</v>
      </c>
      <c r="D42" s="1197"/>
      <c r="E42" s="1198"/>
      <c r="F42" s="274" t="s">
        <v>439</v>
      </c>
      <c r="G42" s="275" t="s">
        <v>439</v>
      </c>
      <c r="H42" s="275" t="s">
        <v>439</v>
      </c>
      <c r="I42" s="275" t="s">
        <v>439</v>
      </c>
      <c r="J42" s="276" t="s">
        <v>439</v>
      </c>
      <c r="K42" s="260"/>
      <c r="L42" s="260"/>
      <c r="M42" s="260"/>
      <c r="N42" s="260"/>
      <c r="O42" s="260"/>
      <c r="P42" s="260"/>
    </row>
    <row r="43" spans="1:16" ht="39" customHeight="1" thickBot="1">
      <c r="A43" s="260"/>
      <c r="B43" s="278"/>
      <c r="C43" s="1199" t="s">
        <v>496</v>
      </c>
      <c r="D43" s="1200"/>
      <c r="E43" s="1201"/>
      <c r="F43" s="279" t="s">
        <v>439</v>
      </c>
      <c r="G43" s="280" t="s">
        <v>439</v>
      </c>
      <c r="H43" s="280" t="s">
        <v>439</v>
      </c>
      <c r="I43" s="280" t="s">
        <v>439</v>
      </c>
      <c r="J43" s="281" t="s">
        <v>439</v>
      </c>
      <c r="K43" s="260"/>
      <c r="L43" s="260"/>
      <c r="M43" s="260"/>
      <c r="N43" s="260"/>
      <c r="O43" s="260"/>
      <c r="P43" s="260"/>
    </row>
    <row r="44" spans="1:16" ht="39" customHeight="1">
      <c r="A44" s="260"/>
      <c r="B44" s="282" t="s">
        <v>497</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aSA2xD6tUA+ljA4y/jXz7y6uwOZzw+IFlXdoD9ogx09TWHJsr3n9RnsrObdRRk8PTFzlOzlxN3i3vJa/3KHeMA==" saltValue="CzYAj9Xu+stDUYQZphDu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498</v>
      </c>
      <c r="P43" s="286"/>
      <c r="Q43" s="286"/>
      <c r="R43" s="286"/>
      <c r="S43" s="286"/>
      <c r="T43" s="286"/>
      <c r="U43" s="286"/>
    </row>
    <row r="44" spans="1:21" ht="30.75" customHeight="1" thickBot="1">
      <c r="A44" s="286"/>
      <c r="B44" s="289" t="s">
        <v>499</v>
      </c>
      <c r="C44" s="290"/>
      <c r="D44" s="290"/>
      <c r="E44" s="291"/>
      <c r="F44" s="291"/>
      <c r="G44" s="291"/>
      <c r="H44" s="291"/>
      <c r="I44" s="291"/>
      <c r="J44" s="292" t="s">
        <v>480</v>
      </c>
      <c r="K44" s="293" t="s">
        <v>4</v>
      </c>
      <c r="L44" s="294" t="s">
        <v>5</v>
      </c>
      <c r="M44" s="294" t="s">
        <v>6</v>
      </c>
      <c r="N44" s="294" t="s">
        <v>7</v>
      </c>
      <c r="O44" s="295" t="s">
        <v>8</v>
      </c>
      <c r="P44" s="286"/>
      <c r="Q44" s="286"/>
      <c r="R44" s="286"/>
      <c r="S44" s="286"/>
      <c r="T44" s="286"/>
      <c r="U44" s="286"/>
    </row>
    <row r="45" spans="1:21" ht="30.75" customHeight="1">
      <c r="A45" s="286"/>
      <c r="B45" s="1204" t="s">
        <v>500</v>
      </c>
      <c r="C45" s="1205"/>
      <c r="D45" s="296"/>
      <c r="E45" s="1210" t="s">
        <v>501</v>
      </c>
      <c r="F45" s="1210"/>
      <c r="G45" s="1210"/>
      <c r="H45" s="1210"/>
      <c r="I45" s="1210"/>
      <c r="J45" s="1211"/>
      <c r="K45" s="297">
        <v>956</v>
      </c>
      <c r="L45" s="298">
        <v>883</v>
      </c>
      <c r="M45" s="298">
        <v>895</v>
      </c>
      <c r="N45" s="298">
        <v>871</v>
      </c>
      <c r="O45" s="299">
        <v>907</v>
      </c>
      <c r="P45" s="286"/>
      <c r="Q45" s="286"/>
      <c r="R45" s="286"/>
      <c r="S45" s="286"/>
      <c r="T45" s="286"/>
      <c r="U45" s="286"/>
    </row>
    <row r="46" spans="1:21" ht="30.75" customHeight="1">
      <c r="A46" s="286"/>
      <c r="B46" s="1206"/>
      <c r="C46" s="1207"/>
      <c r="D46" s="300"/>
      <c r="E46" s="1212" t="s">
        <v>502</v>
      </c>
      <c r="F46" s="1212"/>
      <c r="G46" s="1212"/>
      <c r="H46" s="1212"/>
      <c r="I46" s="1212"/>
      <c r="J46" s="1213"/>
      <c r="K46" s="301" t="s">
        <v>439</v>
      </c>
      <c r="L46" s="302" t="s">
        <v>439</v>
      </c>
      <c r="M46" s="302" t="s">
        <v>439</v>
      </c>
      <c r="N46" s="302" t="s">
        <v>439</v>
      </c>
      <c r="O46" s="303" t="s">
        <v>439</v>
      </c>
      <c r="P46" s="286"/>
      <c r="Q46" s="286"/>
      <c r="R46" s="286"/>
      <c r="S46" s="286"/>
      <c r="T46" s="286"/>
      <c r="U46" s="286"/>
    </row>
    <row r="47" spans="1:21" ht="30.75" customHeight="1">
      <c r="A47" s="286"/>
      <c r="B47" s="1206"/>
      <c r="C47" s="1207"/>
      <c r="D47" s="300"/>
      <c r="E47" s="1212" t="s">
        <v>503</v>
      </c>
      <c r="F47" s="1212"/>
      <c r="G47" s="1212"/>
      <c r="H47" s="1212"/>
      <c r="I47" s="1212"/>
      <c r="J47" s="1213"/>
      <c r="K47" s="301" t="s">
        <v>439</v>
      </c>
      <c r="L47" s="302" t="s">
        <v>439</v>
      </c>
      <c r="M47" s="302" t="s">
        <v>439</v>
      </c>
      <c r="N47" s="302" t="s">
        <v>439</v>
      </c>
      <c r="O47" s="303" t="s">
        <v>439</v>
      </c>
      <c r="P47" s="286"/>
      <c r="Q47" s="286"/>
      <c r="R47" s="286"/>
      <c r="S47" s="286"/>
      <c r="T47" s="286"/>
      <c r="U47" s="286"/>
    </row>
    <row r="48" spans="1:21" ht="30.75" customHeight="1">
      <c r="A48" s="286"/>
      <c r="B48" s="1206"/>
      <c r="C48" s="1207"/>
      <c r="D48" s="300"/>
      <c r="E48" s="1212" t="s">
        <v>504</v>
      </c>
      <c r="F48" s="1212"/>
      <c r="G48" s="1212"/>
      <c r="H48" s="1212"/>
      <c r="I48" s="1212"/>
      <c r="J48" s="1213"/>
      <c r="K48" s="301">
        <v>236</v>
      </c>
      <c r="L48" s="302">
        <v>252</v>
      </c>
      <c r="M48" s="302">
        <v>254</v>
      </c>
      <c r="N48" s="302">
        <v>226</v>
      </c>
      <c r="O48" s="303">
        <v>223</v>
      </c>
      <c r="P48" s="286"/>
      <c r="Q48" s="286"/>
      <c r="R48" s="286"/>
      <c r="S48" s="286"/>
      <c r="T48" s="286"/>
      <c r="U48" s="286"/>
    </row>
    <row r="49" spans="1:21" ht="30.75" customHeight="1">
      <c r="A49" s="286"/>
      <c r="B49" s="1206"/>
      <c r="C49" s="1207"/>
      <c r="D49" s="300"/>
      <c r="E49" s="1212" t="s">
        <v>505</v>
      </c>
      <c r="F49" s="1212"/>
      <c r="G49" s="1212"/>
      <c r="H49" s="1212"/>
      <c r="I49" s="1212"/>
      <c r="J49" s="1213"/>
      <c r="K49" s="301" t="s">
        <v>439</v>
      </c>
      <c r="L49" s="302" t="s">
        <v>439</v>
      </c>
      <c r="M49" s="302" t="s">
        <v>439</v>
      </c>
      <c r="N49" s="302">
        <v>4</v>
      </c>
      <c r="O49" s="303">
        <v>7</v>
      </c>
      <c r="P49" s="286"/>
      <c r="Q49" s="286"/>
      <c r="R49" s="286"/>
      <c r="S49" s="286"/>
      <c r="T49" s="286"/>
      <c r="U49" s="286"/>
    </row>
    <row r="50" spans="1:21" ht="30.75" customHeight="1">
      <c r="A50" s="286"/>
      <c r="B50" s="1206"/>
      <c r="C50" s="1207"/>
      <c r="D50" s="300"/>
      <c r="E50" s="1212" t="s">
        <v>506</v>
      </c>
      <c r="F50" s="1212"/>
      <c r="G50" s="1212"/>
      <c r="H50" s="1212"/>
      <c r="I50" s="1212"/>
      <c r="J50" s="1213"/>
      <c r="K50" s="301">
        <v>1</v>
      </c>
      <c r="L50" s="302">
        <v>1</v>
      </c>
      <c r="M50" s="302">
        <v>1</v>
      </c>
      <c r="N50" s="302">
        <v>1</v>
      </c>
      <c r="O50" s="303" t="s">
        <v>439</v>
      </c>
      <c r="P50" s="286"/>
      <c r="Q50" s="286"/>
      <c r="R50" s="286"/>
      <c r="S50" s="286"/>
      <c r="T50" s="286"/>
      <c r="U50" s="286"/>
    </row>
    <row r="51" spans="1:21" ht="30.75" customHeight="1">
      <c r="A51" s="286"/>
      <c r="B51" s="1208"/>
      <c r="C51" s="1209"/>
      <c r="D51" s="304"/>
      <c r="E51" s="1212" t="s">
        <v>507</v>
      </c>
      <c r="F51" s="1212"/>
      <c r="G51" s="1212"/>
      <c r="H51" s="1212"/>
      <c r="I51" s="1212"/>
      <c r="J51" s="1213"/>
      <c r="K51" s="301">
        <v>0</v>
      </c>
      <c r="L51" s="302">
        <v>0</v>
      </c>
      <c r="M51" s="302">
        <v>0</v>
      </c>
      <c r="N51" s="302" t="s">
        <v>439</v>
      </c>
      <c r="O51" s="303" t="s">
        <v>439</v>
      </c>
      <c r="P51" s="286"/>
      <c r="Q51" s="286"/>
      <c r="R51" s="286"/>
      <c r="S51" s="286"/>
      <c r="T51" s="286"/>
      <c r="U51" s="286"/>
    </row>
    <row r="52" spans="1:21" ht="30.75" customHeight="1">
      <c r="A52" s="286"/>
      <c r="B52" s="1214" t="s">
        <v>508</v>
      </c>
      <c r="C52" s="1215"/>
      <c r="D52" s="304"/>
      <c r="E52" s="1212" t="s">
        <v>509</v>
      </c>
      <c r="F52" s="1212"/>
      <c r="G52" s="1212"/>
      <c r="H52" s="1212"/>
      <c r="I52" s="1212"/>
      <c r="J52" s="1213"/>
      <c r="K52" s="301">
        <v>884</v>
      </c>
      <c r="L52" s="302">
        <v>840</v>
      </c>
      <c r="M52" s="302">
        <v>840</v>
      </c>
      <c r="N52" s="302">
        <v>841</v>
      </c>
      <c r="O52" s="303">
        <v>828</v>
      </c>
      <c r="P52" s="286"/>
      <c r="Q52" s="286"/>
      <c r="R52" s="286"/>
      <c r="S52" s="286"/>
      <c r="T52" s="286"/>
      <c r="U52" s="286"/>
    </row>
    <row r="53" spans="1:21" ht="30.75" customHeight="1" thickBot="1">
      <c r="A53" s="286"/>
      <c r="B53" s="1216" t="s">
        <v>510</v>
      </c>
      <c r="C53" s="1217"/>
      <c r="D53" s="305"/>
      <c r="E53" s="1218" t="s">
        <v>511</v>
      </c>
      <c r="F53" s="1218"/>
      <c r="G53" s="1218"/>
      <c r="H53" s="1218"/>
      <c r="I53" s="1218"/>
      <c r="J53" s="1219"/>
      <c r="K53" s="306">
        <v>309</v>
      </c>
      <c r="L53" s="307">
        <v>296</v>
      </c>
      <c r="M53" s="307">
        <v>310</v>
      </c>
      <c r="N53" s="307">
        <v>261</v>
      </c>
      <c r="O53" s="308">
        <v>309</v>
      </c>
      <c r="P53" s="286"/>
      <c r="Q53" s="286"/>
      <c r="R53" s="286"/>
      <c r="S53" s="286"/>
      <c r="T53" s="286"/>
      <c r="U53" s="286"/>
    </row>
    <row r="54" spans="1:21" ht="24" customHeight="1">
      <c r="A54" s="286"/>
      <c r="B54" s="309" t="s">
        <v>512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513</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c r="A56" s="286"/>
      <c r="B56" s="313"/>
      <c r="C56" s="314"/>
      <c r="D56" s="314"/>
      <c r="E56" s="315"/>
      <c r="F56" s="315"/>
      <c r="G56" s="315"/>
      <c r="H56" s="315"/>
      <c r="I56" s="315"/>
      <c r="J56" s="316" t="s">
        <v>480</v>
      </c>
      <c r="K56" s="317" t="s">
        <v>514</v>
      </c>
      <c r="L56" s="318" t="s">
        <v>515</v>
      </c>
      <c r="M56" s="318" t="s">
        <v>516</v>
      </c>
      <c r="N56" s="318" t="s">
        <v>517</v>
      </c>
      <c r="O56" s="319" t="s">
        <v>518</v>
      </c>
      <c r="P56" s="286"/>
      <c r="Q56" s="286"/>
      <c r="R56" s="286"/>
      <c r="S56" s="286"/>
      <c r="T56" s="286"/>
      <c r="U56" s="286"/>
    </row>
    <row r="57" spans="1:21" ht="31.5" customHeight="1">
      <c r="B57" s="1220" t="s">
        <v>519</v>
      </c>
      <c r="C57" s="1221"/>
      <c r="D57" s="1224" t="s">
        <v>520</v>
      </c>
      <c r="E57" s="1225"/>
      <c r="F57" s="1225"/>
      <c r="G57" s="1225"/>
      <c r="H57" s="1225"/>
      <c r="I57" s="1225"/>
      <c r="J57" s="1226"/>
      <c r="K57" s="320" t="s">
        <v>521</v>
      </c>
      <c r="L57" s="321" t="s">
        <v>522</v>
      </c>
      <c r="M57" s="321" t="s">
        <v>521</v>
      </c>
      <c r="N57" s="321" t="s">
        <v>521</v>
      </c>
      <c r="O57" s="322" t="s">
        <v>522</v>
      </c>
    </row>
    <row r="58" spans="1:21" ht="31.5" customHeight="1" thickBot="1">
      <c r="B58" s="1222"/>
      <c r="C58" s="1223"/>
      <c r="D58" s="1227" t="s">
        <v>523</v>
      </c>
      <c r="E58" s="1228"/>
      <c r="F58" s="1228"/>
      <c r="G58" s="1228"/>
      <c r="H58" s="1228"/>
      <c r="I58" s="1228"/>
      <c r="J58" s="1229"/>
      <c r="K58" s="323" t="s">
        <v>522</v>
      </c>
      <c r="L58" s="324" t="s">
        <v>521</v>
      </c>
      <c r="M58" s="324" t="s">
        <v>522</v>
      </c>
      <c r="N58" s="324" t="s">
        <v>521</v>
      </c>
      <c r="O58" s="325" t="s">
        <v>522</v>
      </c>
    </row>
    <row r="59" spans="1:21" ht="24" customHeight="1">
      <c r="B59" s="326"/>
      <c r="C59" s="326"/>
      <c r="D59" s="327" t="s">
        <v>524</v>
      </c>
      <c r="E59" s="328"/>
      <c r="F59" s="328"/>
      <c r="G59" s="328"/>
      <c r="H59" s="328"/>
      <c r="I59" s="328"/>
      <c r="J59" s="328"/>
      <c r="K59" s="328"/>
      <c r="L59" s="328"/>
      <c r="M59" s="328"/>
      <c r="N59" s="328"/>
      <c r="O59" s="328"/>
    </row>
    <row r="60" spans="1:21" ht="24" customHeight="1">
      <c r="B60" s="329"/>
      <c r="C60" s="329"/>
      <c r="D60" s="327" t="s">
        <v>525</v>
      </c>
      <c r="E60" s="328"/>
      <c r="F60" s="328"/>
      <c r="G60" s="328"/>
      <c r="H60" s="328"/>
      <c r="I60" s="328"/>
      <c r="J60" s="328"/>
      <c r="K60" s="328"/>
      <c r="L60" s="328"/>
      <c r="M60" s="328"/>
      <c r="N60" s="328"/>
      <c r="O60" s="328"/>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dAygyxzXFoCTI3bL6FryXLweZG/U4SnkMLalOVn5ZaVZXxQ2psfBhxZiKm60//PL0tdY1TA2sqPMHiRiJsiaww==" saltValue="Qrtbvi1pjUPM2WdwHMvn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SheetLayoutView="100" workbookViewId="0"/>
  </sheetViews>
  <sheetFormatPr defaultColWidth="0" defaultRowHeight="13.5" customHeight="1" zeroHeight="1"/>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1" t="s">
        <v>498</v>
      </c>
    </row>
    <row r="40" spans="2:13" ht="27.75" customHeight="1" thickBot="1">
      <c r="B40" s="332" t="s">
        <v>499</v>
      </c>
      <c r="C40" s="333"/>
      <c r="D40" s="333"/>
      <c r="E40" s="334"/>
      <c r="F40" s="334"/>
      <c r="G40" s="334"/>
      <c r="H40" s="335" t="s">
        <v>480</v>
      </c>
      <c r="I40" s="336" t="s">
        <v>4</v>
      </c>
      <c r="J40" s="337" t="s">
        <v>5</v>
      </c>
      <c r="K40" s="337" t="s">
        <v>6</v>
      </c>
      <c r="L40" s="337" t="s">
        <v>7</v>
      </c>
      <c r="M40" s="338" t="s">
        <v>8</v>
      </c>
    </row>
    <row r="41" spans="2:13" ht="27.75" customHeight="1">
      <c r="B41" s="1230" t="s">
        <v>526</v>
      </c>
      <c r="C41" s="1231"/>
      <c r="D41" s="339"/>
      <c r="E41" s="1236" t="s">
        <v>527</v>
      </c>
      <c r="F41" s="1236"/>
      <c r="G41" s="1236"/>
      <c r="H41" s="1237"/>
      <c r="I41" s="340">
        <v>8826</v>
      </c>
      <c r="J41" s="341">
        <v>8856</v>
      </c>
      <c r="K41" s="341">
        <v>9421</v>
      </c>
      <c r="L41" s="341">
        <v>9415</v>
      </c>
      <c r="M41" s="342">
        <v>9726</v>
      </c>
    </row>
    <row r="42" spans="2:13" ht="27.75" customHeight="1">
      <c r="B42" s="1232"/>
      <c r="C42" s="1233"/>
      <c r="D42" s="343"/>
      <c r="E42" s="1238" t="s">
        <v>528</v>
      </c>
      <c r="F42" s="1238"/>
      <c r="G42" s="1238"/>
      <c r="H42" s="1239"/>
      <c r="I42" s="344">
        <v>155</v>
      </c>
      <c r="J42" s="345">
        <v>72</v>
      </c>
      <c r="K42" s="345">
        <v>2</v>
      </c>
      <c r="L42" s="345">
        <v>1</v>
      </c>
      <c r="M42" s="346" t="s">
        <v>439</v>
      </c>
    </row>
    <row r="43" spans="2:13" ht="27.75" customHeight="1">
      <c r="B43" s="1232"/>
      <c r="C43" s="1233"/>
      <c r="D43" s="343"/>
      <c r="E43" s="1238" t="s">
        <v>529</v>
      </c>
      <c r="F43" s="1238"/>
      <c r="G43" s="1238"/>
      <c r="H43" s="1239"/>
      <c r="I43" s="344">
        <v>3078</v>
      </c>
      <c r="J43" s="345">
        <v>2917</v>
      </c>
      <c r="K43" s="345">
        <v>2794</v>
      </c>
      <c r="L43" s="345">
        <v>2576</v>
      </c>
      <c r="M43" s="346">
        <v>2392</v>
      </c>
    </row>
    <row r="44" spans="2:13" ht="27.75" customHeight="1">
      <c r="B44" s="1232"/>
      <c r="C44" s="1233"/>
      <c r="D44" s="343"/>
      <c r="E44" s="1238" t="s">
        <v>530</v>
      </c>
      <c r="F44" s="1238"/>
      <c r="G44" s="1238"/>
      <c r="H44" s="1239"/>
      <c r="I44" s="344" t="s">
        <v>439</v>
      </c>
      <c r="J44" s="345" t="s">
        <v>439</v>
      </c>
      <c r="K44" s="345">
        <v>37</v>
      </c>
      <c r="L44" s="345">
        <v>70</v>
      </c>
      <c r="M44" s="346">
        <v>138</v>
      </c>
    </row>
    <row r="45" spans="2:13" ht="27.75" customHeight="1">
      <c r="B45" s="1232"/>
      <c r="C45" s="1233"/>
      <c r="D45" s="343"/>
      <c r="E45" s="1238" t="s">
        <v>531</v>
      </c>
      <c r="F45" s="1238"/>
      <c r="G45" s="1238"/>
      <c r="H45" s="1239"/>
      <c r="I45" s="344">
        <v>2572</v>
      </c>
      <c r="J45" s="345">
        <v>2534</v>
      </c>
      <c r="K45" s="345">
        <v>2557</v>
      </c>
      <c r="L45" s="345">
        <v>2513</v>
      </c>
      <c r="M45" s="346">
        <v>2379</v>
      </c>
    </row>
    <row r="46" spans="2:13" ht="27.75" customHeight="1">
      <c r="B46" s="1232"/>
      <c r="C46" s="1233"/>
      <c r="D46" s="347"/>
      <c r="E46" s="1238" t="s">
        <v>532</v>
      </c>
      <c r="F46" s="1238"/>
      <c r="G46" s="1238"/>
      <c r="H46" s="1239"/>
      <c r="I46" s="344" t="s">
        <v>439</v>
      </c>
      <c r="J46" s="345" t="s">
        <v>439</v>
      </c>
      <c r="K46" s="345" t="s">
        <v>439</v>
      </c>
      <c r="L46" s="345" t="s">
        <v>439</v>
      </c>
      <c r="M46" s="346" t="s">
        <v>439</v>
      </c>
    </row>
    <row r="47" spans="2:13" ht="27.75" customHeight="1">
      <c r="B47" s="1232"/>
      <c r="C47" s="1233"/>
      <c r="D47" s="348"/>
      <c r="E47" s="1240" t="s">
        <v>533</v>
      </c>
      <c r="F47" s="1241"/>
      <c r="G47" s="1241"/>
      <c r="H47" s="1242"/>
      <c r="I47" s="344" t="s">
        <v>439</v>
      </c>
      <c r="J47" s="345" t="s">
        <v>439</v>
      </c>
      <c r="K47" s="345" t="s">
        <v>439</v>
      </c>
      <c r="L47" s="345" t="s">
        <v>439</v>
      </c>
      <c r="M47" s="346" t="s">
        <v>439</v>
      </c>
    </row>
    <row r="48" spans="2:13" ht="27.75" customHeight="1">
      <c r="B48" s="1232"/>
      <c r="C48" s="1233"/>
      <c r="D48" s="343"/>
      <c r="E48" s="1238" t="s">
        <v>534</v>
      </c>
      <c r="F48" s="1238"/>
      <c r="G48" s="1238"/>
      <c r="H48" s="1239"/>
      <c r="I48" s="344" t="s">
        <v>439</v>
      </c>
      <c r="J48" s="345" t="s">
        <v>439</v>
      </c>
      <c r="K48" s="345" t="s">
        <v>439</v>
      </c>
      <c r="L48" s="345" t="s">
        <v>439</v>
      </c>
      <c r="M48" s="346" t="s">
        <v>439</v>
      </c>
    </row>
    <row r="49" spans="2:13" ht="27.75" customHeight="1">
      <c r="B49" s="1234"/>
      <c r="C49" s="1235"/>
      <c r="D49" s="343"/>
      <c r="E49" s="1238" t="s">
        <v>535</v>
      </c>
      <c r="F49" s="1238"/>
      <c r="G49" s="1238"/>
      <c r="H49" s="1239"/>
      <c r="I49" s="344" t="s">
        <v>439</v>
      </c>
      <c r="J49" s="345" t="s">
        <v>439</v>
      </c>
      <c r="K49" s="345" t="s">
        <v>439</v>
      </c>
      <c r="L49" s="345" t="s">
        <v>439</v>
      </c>
      <c r="M49" s="346" t="s">
        <v>439</v>
      </c>
    </row>
    <row r="50" spans="2:13" ht="27.75" customHeight="1">
      <c r="B50" s="1243" t="s">
        <v>536</v>
      </c>
      <c r="C50" s="1244"/>
      <c r="D50" s="349"/>
      <c r="E50" s="1238" t="s">
        <v>537</v>
      </c>
      <c r="F50" s="1238"/>
      <c r="G50" s="1238"/>
      <c r="H50" s="1239"/>
      <c r="I50" s="344">
        <v>1119</v>
      </c>
      <c r="J50" s="345">
        <v>1545</v>
      </c>
      <c r="K50" s="345">
        <v>1634</v>
      </c>
      <c r="L50" s="345">
        <v>1703</v>
      </c>
      <c r="M50" s="346">
        <v>1951</v>
      </c>
    </row>
    <row r="51" spans="2:13" ht="27.75" customHeight="1">
      <c r="B51" s="1232"/>
      <c r="C51" s="1233"/>
      <c r="D51" s="343"/>
      <c r="E51" s="1238" t="s">
        <v>538</v>
      </c>
      <c r="F51" s="1238"/>
      <c r="G51" s="1238"/>
      <c r="H51" s="1239"/>
      <c r="I51" s="344">
        <v>1483</v>
      </c>
      <c r="J51" s="345">
        <v>1376</v>
      </c>
      <c r="K51" s="345">
        <v>1320</v>
      </c>
      <c r="L51" s="345">
        <v>1330</v>
      </c>
      <c r="M51" s="346">
        <v>1271</v>
      </c>
    </row>
    <row r="52" spans="2:13" ht="27.75" customHeight="1">
      <c r="B52" s="1234"/>
      <c r="C52" s="1235"/>
      <c r="D52" s="343"/>
      <c r="E52" s="1238" t="s">
        <v>539</v>
      </c>
      <c r="F52" s="1238"/>
      <c r="G52" s="1238"/>
      <c r="H52" s="1239"/>
      <c r="I52" s="344">
        <v>8279</v>
      </c>
      <c r="J52" s="345">
        <v>8312</v>
      </c>
      <c r="K52" s="345">
        <v>8315</v>
      </c>
      <c r="L52" s="345">
        <v>8300</v>
      </c>
      <c r="M52" s="346">
        <v>8717</v>
      </c>
    </row>
    <row r="53" spans="2:13" ht="27.75" customHeight="1" thickBot="1">
      <c r="B53" s="1245" t="s">
        <v>510</v>
      </c>
      <c r="C53" s="1246"/>
      <c r="D53" s="350"/>
      <c r="E53" s="1247" t="s">
        <v>540</v>
      </c>
      <c r="F53" s="1247"/>
      <c r="G53" s="1247"/>
      <c r="H53" s="1248"/>
      <c r="I53" s="351">
        <v>3751</v>
      </c>
      <c r="J53" s="352">
        <v>3147</v>
      </c>
      <c r="K53" s="352">
        <v>3541</v>
      </c>
      <c r="L53" s="352">
        <v>3241</v>
      </c>
      <c r="M53" s="353">
        <v>2695</v>
      </c>
    </row>
    <row r="54" spans="2:13" ht="27.75" customHeight="1">
      <c r="B54" s="354" t="s">
        <v>541</v>
      </c>
      <c r="C54" s="355"/>
      <c r="D54" s="355"/>
      <c r="E54" s="356"/>
      <c r="F54" s="356"/>
      <c r="G54" s="356"/>
      <c r="H54" s="356"/>
      <c r="I54" s="357"/>
      <c r="J54" s="357"/>
      <c r="K54" s="357"/>
      <c r="L54" s="357"/>
      <c r="M54" s="3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NOPA+g3F6jf0BiH9TPQ5ZO0a7KDVpBt/0E62wrs7xXiuQE4E1NK/+3iPbUPTzfBQaPOmhkoVWlWassp/vS3Hw==" saltValue="1pDdGMJS0dXH6nToYVVG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8" t="s">
        <v>542</v>
      </c>
    </row>
    <row r="54" spans="2:8" ht="29.25" customHeight="1" thickBot="1">
      <c r="B54" s="359" t="s">
        <v>26</v>
      </c>
      <c r="C54" s="360"/>
      <c r="D54" s="360"/>
      <c r="E54" s="361" t="s">
        <v>480</v>
      </c>
      <c r="F54" s="362" t="s">
        <v>6</v>
      </c>
      <c r="G54" s="362" t="s">
        <v>7</v>
      </c>
      <c r="H54" s="363" t="s">
        <v>8</v>
      </c>
    </row>
    <row r="55" spans="2:8" ht="52.5" customHeight="1">
      <c r="B55" s="364"/>
      <c r="C55" s="1257" t="s">
        <v>122</v>
      </c>
      <c r="D55" s="1257"/>
      <c r="E55" s="1258"/>
      <c r="F55" s="365">
        <v>1275</v>
      </c>
      <c r="G55" s="365">
        <v>1230</v>
      </c>
      <c r="H55" s="366">
        <v>1234</v>
      </c>
    </row>
    <row r="56" spans="2:8" ht="52.5" customHeight="1">
      <c r="B56" s="367"/>
      <c r="C56" s="1259" t="s">
        <v>543</v>
      </c>
      <c r="D56" s="1259"/>
      <c r="E56" s="1260"/>
      <c r="F56" s="368">
        <v>15</v>
      </c>
      <c r="G56" s="368">
        <v>15</v>
      </c>
      <c r="H56" s="369">
        <v>15</v>
      </c>
    </row>
    <row r="57" spans="2:8" ht="53.25" customHeight="1">
      <c r="B57" s="367"/>
      <c r="C57" s="1261" t="s">
        <v>127</v>
      </c>
      <c r="D57" s="1261"/>
      <c r="E57" s="1262"/>
      <c r="F57" s="370">
        <v>293</v>
      </c>
      <c r="G57" s="370">
        <v>407</v>
      </c>
      <c r="H57" s="371">
        <v>652</v>
      </c>
    </row>
    <row r="58" spans="2:8" ht="45.75" customHeight="1">
      <c r="B58" s="372"/>
      <c r="C58" s="1249" t="s">
        <v>544</v>
      </c>
      <c r="D58" s="1250"/>
      <c r="E58" s="1251"/>
      <c r="F58" s="373">
        <v>168</v>
      </c>
      <c r="G58" s="373">
        <v>182</v>
      </c>
      <c r="H58" s="374">
        <v>194</v>
      </c>
    </row>
    <row r="59" spans="2:8" ht="45.75" customHeight="1">
      <c r="B59" s="372"/>
      <c r="C59" s="1249" t="s">
        <v>545</v>
      </c>
      <c r="D59" s="1250"/>
      <c r="E59" s="1251"/>
      <c r="F59" s="373">
        <v>81</v>
      </c>
      <c r="G59" s="373">
        <v>174</v>
      </c>
      <c r="H59" s="374">
        <v>401</v>
      </c>
    </row>
    <row r="60" spans="2:8" ht="45.75" customHeight="1">
      <c r="B60" s="372"/>
      <c r="C60" s="1249" t="s">
        <v>546</v>
      </c>
      <c r="D60" s="1250"/>
      <c r="E60" s="1251"/>
      <c r="F60" s="373">
        <v>23</v>
      </c>
      <c r="G60" s="373">
        <v>31</v>
      </c>
      <c r="H60" s="374">
        <v>39</v>
      </c>
    </row>
    <row r="61" spans="2:8" ht="45.75" customHeight="1">
      <c r="B61" s="372"/>
      <c r="C61" s="1249" t="s">
        <v>547</v>
      </c>
      <c r="D61" s="1250"/>
      <c r="E61" s="1251"/>
      <c r="F61" s="373">
        <v>9</v>
      </c>
      <c r="G61" s="373">
        <v>10</v>
      </c>
      <c r="H61" s="374">
        <v>6</v>
      </c>
    </row>
    <row r="62" spans="2:8" ht="45.75" customHeight="1" thickBot="1">
      <c r="B62" s="375"/>
      <c r="C62" s="1252" t="s">
        <v>548</v>
      </c>
      <c r="D62" s="1253"/>
      <c r="E62" s="1254"/>
      <c r="F62" s="376">
        <v>2</v>
      </c>
      <c r="G62" s="376">
        <v>2</v>
      </c>
      <c r="H62" s="377">
        <v>4</v>
      </c>
    </row>
    <row r="63" spans="2:8" ht="52.5" customHeight="1" thickBot="1">
      <c r="B63" s="378"/>
      <c r="C63" s="1255" t="s">
        <v>549</v>
      </c>
      <c r="D63" s="1255"/>
      <c r="E63" s="1256"/>
      <c r="F63" s="379">
        <v>1584</v>
      </c>
      <c r="G63" s="379">
        <v>1653</v>
      </c>
      <c r="H63" s="380">
        <v>1901</v>
      </c>
    </row>
    <row r="64" spans="2:8" ht="15" customHeight="1"/>
    <row r="65" ht="0" hidden="1" customHeight="1"/>
    <row r="66" ht="0" hidden="1" customHeight="1"/>
  </sheetData>
  <sheetProtection algorithmName="SHA-512" hashValue="U6uH+bXY65w2OviR6+sa1ubtSjfY93i2xsENXtyhniOp2/WZeHtFPmMq2BnMygYdyNGMei7f3v7Ay4hkPTYiwA==" saltValue="xhvutS5NbpAJUS6PAvdB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64" t="s">
        <v>17</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c r="B44" s="12"/>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c r="B45" s="12"/>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c r="B46" s="12"/>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c r="B47" s="12"/>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73"/>
      <c r="H50" s="1273"/>
      <c r="I50" s="1273"/>
      <c r="J50" s="1273"/>
      <c r="K50" s="22"/>
      <c r="L50" s="22"/>
      <c r="M50" s="23"/>
      <c r="N50" s="2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4</v>
      </c>
      <c r="BQ50" s="1277"/>
      <c r="BR50" s="1277"/>
      <c r="BS50" s="1277"/>
      <c r="BT50" s="1277"/>
      <c r="BU50" s="1277"/>
      <c r="BV50" s="1277"/>
      <c r="BW50" s="1277"/>
      <c r="BX50" s="1277" t="s">
        <v>5</v>
      </c>
      <c r="BY50" s="1277"/>
      <c r="BZ50" s="1277"/>
      <c r="CA50" s="1277"/>
      <c r="CB50" s="1277"/>
      <c r="CC50" s="1277"/>
      <c r="CD50" s="1277"/>
      <c r="CE50" s="1277"/>
      <c r="CF50" s="1277" t="s">
        <v>6</v>
      </c>
      <c r="CG50" s="1277"/>
      <c r="CH50" s="1277"/>
      <c r="CI50" s="1277"/>
      <c r="CJ50" s="1277"/>
      <c r="CK50" s="1277"/>
      <c r="CL50" s="1277"/>
      <c r="CM50" s="1277"/>
      <c r="CN50" s="1277" t="s">
        <v>7</v>
      </c>
      <c r="CO50" s="1277"/>
      <c r="CP50" s="1277"/>
      <c r="CQ50" s="1277"/>
      <c r="CR50" s="1277"/>
      <c r="CS50" s="1277"/>
      <c r="CT50" s="1277"/>
      <c r="CU50" s="1277"/>
      <c r="CV50" s="1277" t="s">
        <v>8</v>
      </c>
      <c r="CW50" s="1277"/>
      <c r="CX50" s="1277"/>
      <c r="CY50" s="1277"/>
      <c r="CZ50" s="1277"/>
      <c r="DA50" s="1277"/>
      <c r="DB50" s="1277"/>
      <c r="DC50" s="1277"/>
    </row>
    <row r="51" spans="1:109" ht="13.5" customHeight="1">
      <c r="B51" s="12"/>
      <c r="G51" s="1278"/>
      <c r="H51" s="1278"/>
      <c r="I51" s="1282"/>
      <c r="J51" s="1282"/>
      <c r="K51" s="1279"/>
      <c r="L51" s="1279"/>
      <c r="M51" s="1279"/>
      <c r="N51" s="1279"/>
      <c r="AM51" s="21"/>
      <c r="AN51" s="1280" t="s">
        <v>9</v>
      </c>
      <c r="AO51" s="1280"/>
      <c r="AP51" s="1280"/>
      <c r="AQ51" s="1280"/>
      <c r="AR51" s="1280"/>
      <c r="AS51" s="1280"/>
      <c r="AT51" s="1280"/>
      <c r="AU51" s="1280"/>
      <c r="AV51" s="1280"/>
      <c r="AW51" s="1280"/>
      <c r="AX51" s="1280"/>
      <c r="AY51" s="1280"/>
      <c r="AZ51" s="1280"/>
      <c r="BA51" s="1280"/>
      <c r="BB51" s="1280" t="s">
        <v>10</v>
      </c>
      <c r="BC51" s="1280"/>
      <c r="BD51" s="1280"/>
      <c r="BE51" s="1280"/>
      <c r="BF51" s="1280"/>
      <c r="BG51" s="1280"/>
      <c r="BH51" s="1280"/>
      <c r="BI51" s="1280"/>
      <c r="BJ51" s="1280"/>
      <c r="BK51" s="1280"/>
      <c r="BL51" s="1280"/>
      <c r="BM51" s="1280"/>
      <c r="BN51" s="1280"/>
      <c r="BO51" s="1280"/>
      <c r="BP51" s="1281"/>
      <c r="BQ51" s="1263"/>
      <c r="BR51" s="1263"/>
      <c r="BS51" s="1263"/>
      <c r="BT51" s="1263"/>
      <c r="BU51" s="1263"/>
      <c r="BV51" s="1263"/>
      <c r="BW51" s="1263"/>
      <c r="BX51" s="1263">
        <v>47.1</v>
      </c>
      <c r="BY51" s="1263"/>
      <c r="BZ51" s="1263"/>
      <c r="CA51" s="1263"/>
      <c r="CB51" s="1263"/>
      <c r="CC51" s="1263"/>
      <c r="CD51" s="1263"/>
      <c r="CE51" s="1263"/>
      <c r="CF51" s="1263">
        <v>53.8</v>
      </c>
      <c r="CG51" s="1263"/>
      <c r="CH51" s="1263"/>
      <c r="CI51" s="1263"/>
      <c r="CJ51" s="1263"/>
      <c r="CK51" s="1263"/>
      <c r="CL51" s="1263"/>
      <c r="CM51" s="1263"/>
      <c r="CN51" s="1263">
        <v>49.6</v>
      </c>
      <c r="CO51" s="1263"/>
      <c r="CP51" s="1263"/>
      <c r="CQ51" s="1263"/>
      <c r="CR51" s="1263"/>
      <c r="CS51" s="1263"/>
      <c r="CT51" s="1263"/>
      <c r="CU51" s="1263"/>
      <c r="CV51" s="1263">
        <v>40.9</v>
      </c>
      <c r="CW51" s="1263"/>
      <c r="CX51" s="1263"/>
      <c r="CY51" s="1263"/>
      <c r="CZ51" s="1263"/>
      <c r="DA51" s="1263"/>
      <c r="DB51" s="1263"/>
      <c r="DC51" s="1263"/>
    </row>
    <row r="52" spans="1:109">
      <c r="B52" s="12"/>
      <c r="G52" s="1278"/>
      <c r="H52" s="1278"/>
      <c r="I52" s="1282"/>
      <c r="J52" s="1282"/>
      <c r="K52" s="1279"/>
      <c r="L52" s="1279"/>
      <c r="M52" s="1279"/>
      <c r="N52" s="1279"/>
      <c r="AM52" s="21"/>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row>
    <row r="53" spans="1:109">
      <c r="A53" s="20"/>
      <c r="B53" s="12"/>
      <c r="G53" s="1278"/>
      <c r="H53" s="1278"/>
      <c r="I53" s="1273"/>
      <c r="J53" s="1273"/>
      <c r="K53" s="1279"/>
      <c r="L53" s="1279"/>
      <c r="M53" s="1279"/>
      <c r="N53" s="1279"/>
      <c r="AM53" s="21"/>
      <c r="AN53" s="1280"/>
      <c r="AO53" s="1280"/>
      <c r="AP53" s="1280"/>
      <c r="AQ53" s="1280"/>
      <c r="AR53" s="1280"/>
      <c r="AS53" s="1280"/>
      <c r="AT53" s="1280"/>
      <c r="AU53" s="1280"/>
      <c r="AV53" s="1280"/>
      <c r="AW53" s="1280"/>
      <c r="AX53" s="1280"/>
      <c r="AY53" s="1280"/>
      <c r="AZ53" s="1280"/>
      <c r="BA53" s="1280"/>
      <c r="BB53" s="1280" t="s">
        <v>11</v>
      </c>
      <c r="BC53" s="1280"/>
      <c r="BD53" s="1280"/>
      <c r="BE53" s="1280"/>
      <c r="BF53" s="1280"/>
      <c r="BG53" s="1280"/>
      <c r="BH53" s="1280"/>
      <c r="BI53" s="1280"/>
      <c r="BJ53" s="1280"/>
      <c r="BK53" s="1280"/>
      <c r="BL53" s="1280"/>
      <c r="BM53" s="1280"/>
      <c r="BN53" s="1280"/>
      <c r="BO53" s="1280"/>
      <c r="BP53" s="1281"/>
      <c r="BQ53" s="1263"/>
      <c r="BR53" s="1263"/>
      <c r="BS53" s="1263"/>
      <c r="BT53" s="1263"/>
      <c r="BU53" s="1263"/>
      <c r="BV53" s="1263"/>
      <c r="BW53" s="1263"/>
      <c r="BX53" s="1263">
        <v>54.6</v>
      </c>
      <c r="BY53" s="1263"/>
      <c r="BZ53" s="1263"/>
      <c r="CA53" s="1263"/>
      <c r="CB53" s="1263"/>
      <c r="CC53" s="1263"/>
      <c r="CD53" s="1263"/>
      <c r="CE53" s="1263"/>
      <c r="CF53" s="1263">
        <v>57.2</v>
      </c>
      <c r="CG53" s="1263"/>
      <c r="CH53" s="1263"/>
      <c r="CI53" s="1263"/>
      <c r="CJ53" s="1263"/>
      <c r="CK53" s="1263"/>
      <c r="CL53" s="1263"/>
      <c r="CM53" s="1263"/>
      <c r="CN53" s="1263">
        <v>60.2</v>
      </c>
      <c r="CO53" s="1263"/>
      <c r="CP53" s="1263"/>
      <c r="CQ53" s="1263"/>
      <c r="CR53" s="1263"/>
      <c r="CS53" s="1263"/>
      <c r="CT53" s="1263"/>
      <c r="CU53" s="1263"/>
      <c r="CV53" s="1263">
        <v>62</v>
      </c>
      <c r="CW53" s="1263"/>
      <c r="CX53" s="1263"/>
      <c r="CY53" s="1263"/>
      <c r="CZ53" s="1263"/>
      <c r="DA53" s="1263"/>
      <c r="DB53" s="1263"/>
      <c r="DC53" s="1263"/>
    </row>
    <row r="54" spans="1:109">
      <c r="A54" s="20"/>
      <c r="B54" s="12"/>
      <c r="G54" s="1278"/>
      <c r="H54" s="1278"/>
      <c r="I54" s="1273"/>
      <c r="J54" s="1273"/>
      <c r="K54" s="1279"/>
      <c r="L54" s="1279"/>
      <c r="M54" s="1279"/>
      <c r="N54" s="1279"/>
      <c r="AM54" s="21"/>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1263"/>
      <c r="CO54" s="1263"/>
      <c r="CP54" s="1263"/>
      <c r="CQ54" s="1263"/>
      <c r="CR54" s="1263"/>
      <c r="CS54" s="1263"/>
      <c r="CT54" s="1263"/>
      <c r="CU54" s="1263"/>
      <c r="CV54" s="1263"/>
      <c r="CW54" s="1263"/>
      <c r="CX54" s="1263"/>
      <c r="CY54" s="1263"/>
      <c r="CZ54" s="1263"/>
      <c r="DA54" s="1263"/>
      <c r="DB54" s="1263"/>
      <c r="DC54" s="1263"/>
    </row>
    <row r="55" spans="1:109">
      <c r="A55" s="20"/>
      <c r="B55" s="12"/>
      <c r="G55" s="1273"/>
      <c r="H55" s="1273"/>
      <c r="I55" s="1273"/>
      <c r="J55" s="1273"/>
      <c r="K55" s="1279"/>
      <c r="L55" s="1279"/>
      <c r="M55" s="1279"/>
      <c r="N55" s="1279"/>
      <c r="AN55" s="1277" t="s">
        <v>12</v>
      </c>
      <c r="AO55" s="1277"/>
      <c r="AP55" s="1277"/>
      <c r="AQ55" s="1277"/>
      <c r="AR55" s="1277"/>
      <c r="AS55" s="1277"/>
      <c r="AT55" s="1277"/>
      <c r="AU55" s="1277"/>
      <c r="AV55" s="1277"/>
      <c r="AW55" s="1277"/>
      <c r="AX55" s="1277"/>
      <c r="AY55" s="1277"/>
      <c r="AZ55" s="1277"/>
      <c r="BA55" s="1277"/>
      <c r="BB55" s="1280" t="s">
        <v>10</v>
      </c>
      <c r="BC55" s="1280"/>
      <c r="BD55" s="1280"/>
      <c r="BE55" s="1280"/>
      <c r="BF55" s="1280"/>
      <c r="BG55" s="1280"/>
      <c r="BH55" s="1280"/>
      <c r="BI55" s="1280"/>
      <c r="BJ55" s="1280"/>
      <c r="BK55" s="1280"/>
      <c r="BL55" s="1280"/>
      <c r="BM55" s="1280"/>
      <c r="BN55" s="1280"/>
      <c r="BO55" s="1280"/>
      <c r="BP55" s="1281"/>
      <c r="BQ55" s="1263"/>
      <c r="BR55" s="1263"/>
      <c r="BS55" s="1263"/>
      <c r="BT55" s="1263"/>
      <c r="BU55" s="1263"/>
      <c r="BV55" s="1263"/>
      <c r="BW55" s="1263"/>
      <c r="BX55" s="1263">
        <v>13</v>
      </c>
      <c r="BY55" s="1263"/>
      <c r="BZ55" s="1263"/>
      <c r="CA55" s="1263"/>
      <c r="CB55" s="1263"/>
      <c r="CC55" s="1263"/>
      <c r="CD55" s="1263"/>
      <c r="CE55" s="1263"/>
      <c r="CF55" s="1263">
        <v>15.5</v>
      </c>
      <c r="CG55" s="1263"/>
      <c r="CH55" s="1263"/>
      <c r="CI55" s="1263"/>
      <c r="CJ55" s="1263"/>
      <c r="CK55" s="1263"/>
      <c r="CL55" s="1263"/>
      <c r="CM55" s="1263"/>
      <c r="CN55" s="1263">
        <v>14</v>
      </c>
      <c r="CO55" s="1263"/>
      <c r="CP55" s="1263"/>
      <c r="CQ55" s="1263"/>
      <c r="CR55" s="1263"/>
      <c r="CS55" s="1263"/>
      <c r="CT55" s="1263"/>
      <c r="CU55" s="1263"/>
      <c r="CV55" s="1263">
        <v>11.4</v>
      </c>
      <c r="CW55" s="1263"/>
      <c r="CX55" s="1263"/>
      <c r="CY55" s="1263"/>
      <c r="CZ55" s="1263"/>
      <c r="DA55" s="1263"/>
      <c r="DB55" s="1263"/>
      <c r="DC55" s="1263"/>
    </row>
    <row r="56" spans="1:109">
      <c r="A56" s="20"/>
      <c r="B56" s="12"/>
      <c r="G56" s="1273"/>
      <c r="H56" s="1273"/>
      <c r="I56" s="1273"/>
      <c r="J56" s="1273"/>
      <c r="K56" s="1279"/>
      <c r="L56" s="1279"/>
      <c r="M56" s="1279"/>
      <c r="N56" s="1279"/>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63"/>
      <c r="BQ56" s="1263"/>
      <c r="BR56" s="1263"/>
      <c r="BS56" s="1263"/>
      <c r="BT56" s="1263"/>
      <c r="BU56" s="1263"/>
      <c r="BV56" s="1263"/>
      <c r="BW56" s="1263"/>
      <c r="BX56" s="1263"/>
      <c r="BY56" s="1263"/>
      <c r="BZ56" s="1263"/>
      <c r="CA56" s="1263"/>
      <c r="CB56" s="1263"/>
      <c r="CC56" s="1263"/>
      <c r="CD56" s="1263"/>
      <c r="CE56" s="1263"/>
      <c r="CF56" s="1263"/>
      <c r="CG56" s="1263"/>
      <c r="CH56" s="1263"/>
      <c r="CI56" s="1263"/>
      <c r="CJ56" s="1263"/>
      <c r="CK56" s="1263"/>
      <c r="CL56" s="1263"/>
      <c r="CM56" s="1263"/>
      <c r="CN56" s="1263"/>
      <c r="CO56" s="1263"/>
      <c r="CP56" s="1263"/>
      <c r="CQ56" s="1263"/>
      <c r="CR56" s="1263"/>
      <c r="CS56" s="1263"/>
      <c r="CT56" s="1263"/>
      <c r="CU56" s="1263"/>
      <c r="CV56" s="1263"/>
      <c r="CW56" s="1263"/>
      <c r="CX56" s="1263"/>
      <c r="CY56" s="1263"/>
      <c r="CZ56" s="1263"/>
      <c r="DA56" s="1263"/>
      <c r="DB56" s="1263"/>
      <c r="DC56" s="1263"/>
    </row>
    <row r="57" spans="1:109" s="20" customFormat="1">
      <c r="B57" s="24"/>
      <c r="G57" s="1273"/>
      <c r="H57" s="1273"/>
      <c r="I57" s="1283"/>
      <c r="J57" s="1283"/>
      <c r="K57" s="1279"/>
      <c r="L57" s="1279"/>
      <c r="M57" s="1279"/>
      <c r="N57" s="1279"/>
      <c r="AM57" s="3"/>
      <c r="AN57" s="1277"/>
      <c r="AO57" s="1277"/>
      <c r="AP57" s="1277"/>
      <c r="AQ57" s="1277"/>
      <c r="AR57" s="1277"/>
      <c r="AS57" s="1277"/>
      <c r="AT57" s="1277"/>
      <c r="AU57" s="1277"/>
      <c r="AV57" s="1277"/>
      <c r="AW57" s="1277"/>
      <c r="AX57" s="1277"/>
      <c r="AY57" s="1277"/>
      <c r="AZ57" s="1277"/>
      <c r="BA57" s="1277"/>
      <c r="BB57" s="1280" t="s">
        <v>11</v>
      </c>
      <c r="BC57" s="1280"/>
      <c r="BD57" s="1280"/>
      <c r="BE57" s="1280"/>
      <c r="BF57" s="1280"/>
      <c r="BG57" s="1280"/>
      <c r="BH57" s="1280"/>
      <c r="BI57" s="1280"/>
      <c r="BJ57" s="1280"/>
      <c r="BK57" s="1280"/>
      <c r="BL57" s="1280"/>
      <c r="BM57" s="1280"/>
      <c r="BN57" s="1280"/>
      <c r="BO57" s="1280"/>
      <c r="BP57" s="1281"/>
      <c r="BQ57" s="1263"/>
      <c r="BR57" s="1263"/>
      <c r="BS57" s="1263"/>
      <c r="BT57" s="1263"/>
      <c r="BU57" s="1263"/>
      <c r="BV57" s="1263"/>
      <c r="BW57" s="1263"/>
      <c r="BX57" s="1263">
        <v>53.4</v>
      </c>
      <c r="BY57" s="1263"/>
      <c r="BZ57" s="1263"/>
      <c r="CA57" s="1263"/>
      <c r="CB57" s="1263"/>
      <c r="CC57" s="1263"/>
      <c r="CD57" s="1263"/>
      <c r="CE57" s="1263"/>
      <c r="CF57" s="1263">
        <v>57.7</v>
      </c>
      <c r="CG57" s="1263"/>
      <c r="CH57" s="1263"/>
      <c r="CI57" s="1263"/>
      <c r="CJ57" s="1263"/>
      <c r="CK57" s="1263"/>
      <c r="CL57" s="1263"/>
      <c r="CM57" s="1263"/>
      <c r="CN57" s="1263">
        <v>57.8</v>
      </c>
      <c r="CO57" s="1263"/>
      <c r="CP57" s="1263"/>
      <c r="CQ57" s="1263"/>
      <c r="CR57" s="1263"/>
      <c r="CS57" s="1263"/>
      <c r="CT57" s="1263"/>
      <c r="CU57" s="1263"/>
      <c r="CV57" s="1263">
        <v>59.2</v>
      </c>
      <c r="CW57" s="1263"/>
      <c r="CX57" s="1263"/>
      <c r="CY57" s="1263"/>
      <c r="CZ57" s="1263"/>
      <c r="DA57" s="1263"/>
      <c r="DB57" s="1263"/>
      <c r="DC57" s="1263"/>
      <c r="DD57" s="25"/>
      <c r="DE57" s="24"/>
    </row>
    <row r="58" spans="1:109" s="20" customFormat="1">
      <c r="A58" s="3"/>
      <c r="B58" s="24"/>
      <c r="G58" s="1273"/>
      <c r="H58" s="1273"/>
      <c r="I58" s="1283"/>
      <c r="J58" s="1283"/>
      <c r="K58" s="1279"/>
      <c r="L58" s="1279"/>
      <c r="M58" s="1279"/>
      <c r="N58" s="1279"/>
      <c r="AM58" s="3"/>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CX58" s="1263"/>
      <c r="CY58" s="1263"/>
      <c r="CZ58" s="1263"/>
      <c r="DA58" s="1263"/>
      <c r="DB58" s="1263"/>
      <c r="DC58" s="1263"/>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64" t="s">
        <v>18</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c r="B66" s="12"/>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c r="B67" s="12"/>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c r="B68" s="12"/>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c r="B69" s="12"/>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73"/>
      <c r="H72" s="1273"/>
      <c r="I72" s="1273"/>
      <c r="J72" s="1273"/>
      <c r="K72" s="22"/>
      <c r="L72" s="22"/>
      <c r="M72" s="23"/>
      <c r="N72" s="2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4</v>
      </c>
      <c r="BQ72" s="1277"/>
      <c r="BR72" s="1277"/>
      <c r="BS72" s="1277"/>
      <c r="BT72" s="1277"/>
      <c r="BU72" s="1277"/>
      <c r="BV72" s="1277"/>
      <c r="BW72" s="1277"/>
      <c r="BX72" s="1277" t="s">
        <v>5</v>
      </c>
      <c r="BY72" s="1277"/>
      <c r="BZ72" s="1277"/>
      <c r="CA72" s="1277"/>
      <c r="CB72" s="1277"/>
      <c r="CC72" s="1277"/>
      <c r="CD72" s="1277"/>
      <c r="CE72" s="1277"/>
      <c r="CF72" s="1277" t="s">
        <v>6</v>
      </c>
      <c r="CG72" s="1277"/>
      <c r="CH72" s="1277"/>
      <c r="CI72" s="1277"/>
      <c r="CJ72" s="1277"/>
      <c r="CK72" s="1277"/>
      <c r="CL72" s="1277"/>
      <c r="CM72" s="1277"/>
      <c r="CN72" s="1277" t="s">
        <v>7</v>
      </c>
      <c r="CO72" s="1277"/>
      <c r="CP72" s="1277"/>
      <c r="CQ72" s="1277"/>
      <c r="CR72" s="1277"/>
      <c r="CS72" s="1277"/>
      <c r="CT72" s="1277"/>
      <c r="CU72" s="1277"/>
      <c r="CV72" s="1277" t="s">
        <v>8</v>
      </c>
      <c r="CW72" s="1277"/>
      <c r="CX72" s="1277"/>
      <c r="CY72" s="1277"/>
      <c r="CZ72" s="1277"/>
      <c r="DA72" s="1277"/>
      <c r="DB72" s="1277"/>
      <c r="DC72" s="1277"/>
    </row>
    <row r="73" spans="2:107">
      <c r="B73" s="12"/>
      <c r="G73" s="1278"/>
      <c r="H73" s="1278"/>
      <c r="I73" s="1278"/>
      <c r="J73" s="1278"/>
      <c r="K73" s="1284"/>
      <c r="L73" s="1284"/>
      <c r="M73" s="1284"/>
      <c r="N73" s="1284"/>
      <c r="AM73" s="21"/>
      <c r="AN73" s="1280" t="s">
        <v>9</v>
      </c>
      <c r="AO73" s="1280"/>
      <c r="AP73" s="1280"/>
      <c r="AQ73" s="1280"/>
      <c r="AR73" s="1280"/>
      <c r="AS73" s="1280"/>
      <c r="AT73" s="1280"/>
      <c r="AU73" s="1280"/>
      <c r="AV73" s="1280"/>
      <c r="AW73" s="1280"/>
      <c r="AX73" s="1280"/>
      <c r="AY73" s="1280"/>
      <c r="AZ73" s="1280"/>
      <c r="BA73" s="1280"/>
      <c r="BB73" s="1280" t="s">
        <v>10</v>
      </c>
      <c r="BC73" s="1280"/>
      <c r="BD73" s="1280"/>
      <c r="BE73" s="1280"/>
      <c r="BF73" s="1280"/>
      <c r="BG73" s="1280"/>
      <c r="BH73" s="1280"/>
      <c r="BI73" s="1280"/>
      <c r="BJ73" s="1280"/>
      <c r="BK73" s="1280"/>
      <c r="BL73" s="1280"/>
      <c r="BM73" s="1280"/>
      <c r="BN73" s="1280"/>
      <c r="BO73" s="1280"/>
      <c r="BP73" s="1263">
        <v>57.5</v>
      </c>
      <c r="BQ73" s="1263"/>
      <c r="BR73" s="1263"/>
      <c r="BS73" s="1263"/>
      <c r="BT73" s="1263"/>
      <c r="BU73" s="1263"/>
      <c r="BV73" s="1263"/>
      <c r="BW73" s="1263"/>
      <c r="BX73" s="1263">
        <v>47.1</v>
      </c>
      <c r="BY73" s="1263"/>
      <c r="BZ73" s="1263"/>
      <c r="CA73" s="1263"/>
      <c r="CB73" s="1263"/>
      <c r="CC73" s="1263"/>
      <c r="CD73" s="1263"/>
      <c r="CE73" s="1263"/>
      <c r="CF73" s="1263">
        <v>53.8</v>
      </c>
      <c r="CG73" s="1263"/>
      <c r="CH73" s="1263"/>
      <c r="CI73" s="1263"/>
      <c r="CJ73" s="1263"/>
      <c r="CK73" s="1263"/>
      <c r="CL73" s="1263"/>
      <c r="CM73" s="1263"/>
      <c r="CN73" s="1263">
        <v>49.6</v>
      </c>
      <c r="CO73" s="1263"/>
      <c r="CP73" s="1263"/>
      <c r="CQ73" s="1263"/>
      <c r="CR73" s="1263"/>
      <c r="CS73" s="1263"/>
      <c r="CT73" s="1263"/>
      <c r="CU73" s="1263"/>
      <c r="CV73" s="1263">
        <v>40.9</v>
      </c>
      <c r="CW73" s="1263"/>
      <c r="CX73" s="1263"/>
      <c r="CY73" s="1263"/>
      <c r="CZ73" s="1263"/>
      <c r="DA73" s="1263"/>
      <c r="DB73" s="1263"/>
      <c r="DC73" s="1263"/>
    </row>
    <row r="74" spans="2:107">
      <c r="B74" s="12"/>
      <c r="G74" s="1278"/>
      <c r="H74" s="1278"/>
      <c r="I74" s="1278"/>
      <c r="J74" s="1278"/>
      <c r="K74" s="1284"/>
      <c r="L74" s="1284"/>
      <c r="M74" s="1284"/>
      <c r="N74" s="1284"/>
      <c r="AM74" s="21"/>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63"/>
      <c r="BQ74" s="1263"/>
      <c r="BR74" s="1263"/>
      <c r="BS74" s="1263"/>
      <c r="BT74" s="1263"/>
      <c r="BU74" s="1263"/>
      <c r="BV74" s="1263"/>
      <c r="BW74" s="1263"/>
      <c r="BX74" s="1263"/>
      <c r="BY74" s="1263"/>
      <c r="BZ74" s="1263"/>
      <c r="CA74" s="1263"/>
      <c r="CB74" s="1263"/>
      <c r="CC74" s="1263"/>
      <c r="CD74" s="1263"/>
      <c r="CE74" s="1263"/>
      <c r="CF74" s="1263"/>
      <c r="CG74" s="1263"/>
      <c r="CH74" s="1263"/>
      <c r="CI74" s="1263"/>
      <c r="CJ74" s="1263"/>
      <c r="CK74" s="1263"/>
      <c r="CL74" s="1263"/>
      <c r="CM74" s="1263"/>
      <c r="CN74" s="1263"/>
      <c r="CO74" s="1263"/>
      <c r="CP74" s="1263"/>
      <c r="CQ74" s="1263"/>
      <c r="CR74" s="1263"/>
      <c r="CS74" s="1263"/>
      <c r="CT74" s="1263"/>
      <c r="CU74" s="1263"/>
      <c r="CV74" s="1263"/>
      <c r="CW74" s="1263"/>
      <c r="CX74" s="1263"/>
      <c r="CY74" s="1263"/>
      <c r="CZ74" s="1263"/>
      <c r="DA74" s="1263"/>
      <c r="DB74" s="1263"/>
      <c r="DC74" s="1263"/>
    </row>
    <row r="75" spans="2:107">
      <c r="B75" s="12"/>
      <c r="G75" s="1278"/>
      <c r="H75" s="1278"/>
      <c r="I75" s="1273"/>
      <c r="J75" s="1273"/>
      <c r="K75" s="1279"/>
      <c r="L75" s="1279"/>
      <c r="M75" s="1279"/>
      <c r="N75" s="1279"/>
      <c r="AM75" s="21"/>
      <c r="AN75" s="1280"/>
      <c r="AO75" s="1280"/>
      <c r="AP75" s="1280"/>
      <c r="AQ75" s="1280"/>
      <c r="AR75" s="1280"/>
      <c r="AS75" s="1280"/>
      <c r="AT75" s="1280"/>
      <c r="AU75" s="1280"/>
      <c r="AV75" s="1280"/>
      <c r="AW75" s="1280"/>
      <c r="AX75" s="1280"/>
      <c r="AY75" s="1280"/>
      <c r="AZ75" s="1280"/>
      <c r="BA75" s="1280"/>
      <c r="BB75" s="1280" t="s">
        <v>14</v>
      </c>
      <c r="BC75" s="1280"/>
      <c r="BD75" s="1280"/>
      <c r="BE75" s="1280"/>
      <c r="BF75" s="1280"/>
      <c r="BG75" s="1280"/>
      <c r="BH75" s="1280"/>
      <c r="BI75" s="1280"/>
      <c r="BJ75" s="1280"/>
      <c r="BK75" s="1280"/>
      <c r="BL75" s="1280"/>
      <c r="BM75" s="1280"/>
      <c r="BN75" s="1280"/>
      <c r="BO75" s="1280"/>
      <c r="BP75" s="1263">
        <v>6</v>
      </c>
      <c r="BQ75" s="1263"/>
      <c r="BR75" s="1263"/>
      <c r="BS75" s="1263"/>
      <c r="BT75" s="1263"/>
      <c r="BU75" s="1263"/>
      <c r="BV75" s="1263"/>
      <c r="BW75" s="1263"/>
      <c r="BX75" s="1263">
        <v>4.8</v>
      </c>
      <c r="BY75" s="1263"/>
      <c r="BZ75" s="1263"/>
      <c r="CA75" s="1263"/>
      <c r="CB75" s="1263"/>
      <c r="CC75" s="1263"/>
      <c r="CD75" s="1263"/>
      <c r="CE75" s="1263"/>
      <c r="CF75" s="1263">
        <v>4.5999999999999996</v>
      </c>
      <c r="CG75" s="1263"/>
      <c r="CH75" s="1263"/>
      <c r="CI75" s="1263"/>
      <c r="CJ75" s="1263"/>
      <c r="CK75" s="1263"/>
      <c r="CL75" s="1263"/>
      <c r="CM75" s="1263"/>
      <c r="CN75" s="1263">
        <v>4.3</v>
      </c>
      <c r="CO75" s="1263"/>
      <c r="CP75" s="1263"/>
      <c r="CQ75" s="1263"/>
      <c r="CR75" s="1263"/>
      <c r="CS75" s="1263"/>
      <c r="CT75" s="1263"/>
      <c r="CU75" s="1263"/>
      <c r="CV75" s="1263">
        <v>4.4000000000000004</v>
      </c>
      <c r="CW75" s="1263"/>
      <c r="CX75" s="1263"/>
      <c r="CY75" s="1263"/>
      <c r="CZ75" s="1263"/>
      <c r="DA75" s="1263"/>
      <c r="DB75" s="1263"/>
      <c r="DC75" s="1263"/>
    </row>
    <row r="76" spans="2:107">
      <c r="B76" s="12"/>
      <c r="G76" s="1278"/>
      <c r="H76" s="1278"/>
      <c r="I76" s="1273"/>
      <c r="J76" s="1273"/>
      <c r="K76" s="1279"/>
      <c r="L76" s="1279"/>
      <c r="M76" s="1279"/>
      <c r="N76" s="1279"/>
      <c r="AM76" s="21"/>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63"/>
      <c r="BQ76" s="1263"/>
      <c r="BR76" s="1263"/>
      <c r="BS76" s="1263"/>
      <c r="BT76" s="1263"/>
      <c r="BU76" s="1263"/>
      <c r="BV76" s="1263"/>
      <c r="BW76" s="1263"/>
      <c r="BX76" s="1263"/>
      <c r="BY76" s="1263"/>
      <c r="BZ76" s="1263"/>
      <c r="CA76" s="1263"/>
      <c r="CB76" s="1263"/>
      <c r="CC76" s="1263"/>
      <c r="CD76" s="1263"/>
      <c r="CE76" s="1263"/>
      <c r="CF76" s="1263"/>
      <c r="CG76" s="1263"/>
      <c r="CH76" s="1263"/>
      <c r="CI76" s="1263"/>
      <c r="CJ76" s="1263"/>
      <c r="CK76" s="1263"/>
      <c r="CL76" s="1263"/>
      <c r="CM76" s="1263"/>
      <c r="CN76" s="1263"/>
      <c r="CO76" s="1263"/>
      <c r="CP76" s="1263"/>
      <c r="CQ76" s="1263"/>
      <c r="CR76" s="1263"/>
      <c r="CS76" s="1263"/>
      <c r="CT76" s="1263"/>
      <c r="CU76" s="1263"/>
      <c r="CV76" s="1263"/>
      <c r="CW76" s="1263"/>
      <c r="CX76" s="1263"/>
      <c r="CY76" s="1263"/>
      <c r="CZ76" s="1263"/>
      <c r="DA76" s="1263"/>
      <c r="DB76" s="1263"/>
      <c r="DC76" s="1263"/>
    </row>
    <row r="77" spans="2:107">
      <c r="B77" s="12"/>
      <c r="G77" s="1273"/>
      <c r="H77" s="1273"/>
      <c r="I77" s="1273"/>
      <c r="J77" s="1273"/>
      <c r="K77" s="1284"/>
      <c r="L77" s="1284"/>
      <c r="M77" s="1284"/>
      <c r="N77" s="1284"/>
      <c r="AN77" s="1277" t="s">
        <v>12</v>
      </c>
      <c r="AO77" s="1277"/>
      <c r="AP77" s="1277"/>
      <c r="AQ77" s="1277"/>
      <c r="AR77" s="1277"/>
      <c r="AS77" s="1277"/>
      <c r="AT77" s="1277"/>
      <c r="AU77" s="1277"/>
      <c r="AV77" s="1277"/>
      <c r="AW77" s="1277"/>
      <c r="AX77" s="1277"/>
      <c r="AY77" s="1277"/>
      <c r="AZ77" s="1277"/>
      <c r="BA77" s="1277"/>
      <c r="BB77" s="1280" t="s">
        <v>10</v>
      </c>
      <c r="BC77" s="1280"/>
      <c r="BD77" s="1280"/>
      <c r="BE77" s="1280"/>
      <c r="BF77" s="1280"/>
      <c r="BG77" s="1280"/>
      <c r="BH77" s="1280"/>
      <c r="BI77" s="1280"/>
      <c r="BJ77" s="1280"/>
      <c r="BK77" s="1280"/>
      <c r="BL77" s="1280"/>
      <c r="BM77" s="1280"/>
      <c r="BN77" s="1280"/>
      <c r="BO77" s="1280"/>
      <c r="BP77" s="1263">
        <v>20.3</v>
      </c>
      <c r="BQ77" s="1263"/>
      <c r="BR77" s="1263"/>
      <c r="BS77" s="1263"/>
      <c r="BT77" s="1263"/>
      <c r="BU77" s="1263"/>
      <c r="BV77" s="1263"/>
      <c r="BW77" s="1263"/>
      <c r="BX77" s="1263">
        <v>13</v>
      </c>
      <c r="BY77" s="1263"/>
      <c r="BZ77" s="1263"/>
      <c r="CA77" s="1263"/>
      <c r="CB77" s="1263"/>
      <c r="CC77" s="1263"/>
      <c r="CD77" s="1263"/>
      <c r="CE77" s="1263"/>
      <c r="CF77" s="1263">
        <v>15.5</v>
      </c>
      <c r="CG77" s="1263"/>
      <c r="CH77" s="1263"/>
      <c r="CI77" s="1263"/>
      <c r="CJ77" s="1263"/>
      <c r="CK77" s="1263"/>
      <c r="CL77" s="1263"/>
      <c r="CM77" s="1263"/>
      <c r="CN77" s="1263">
        <v>14</v>
      </c>
      <c r="CO77" s="1263"/>
      <c r="CP77" s="1263"/>
      <c r="CQ77" s="1263"/>
      <c r="CR77" s="1263"/>
      <c r="CS77" s="1263"/>
      <c r="CT77" s="1263"/>
      <c r="CU77" s="1263"/>
      <c r="CV77" s="1263">
        <v>11.4</v>
      </c>
      <c r="CW77" s="1263"/>
      <c r="CX77" s="1263"/>
      <c r="CY77" s="1263"/>
      <c r="CZ77" s="1263"/>
      <c r="DA77" s="1263"/>
      <c r="DB77" s="1263"/>
      <c r="DC77" s="1263"/>
    </row>
    <row r="78" spans="2:107">
      <c r="B78" s="12"/>
      <c r="G78" s="1273"/>
      <c r="H78" s="1273"/>
      <c r="I78" s="1273"/>
      <c r="J78" s="1273"/>
      <c r="K78" s="1284"/>
      <c r="L78" s="1284"/>
      <c r="M78" s="1284"/>
      <c r="N78" s="128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63"/>
      <c r="BQ78" s="1263"/>
      <c r="BR78" s="1263"/>
      <c r="BS78" s="1263"/>
      <c r="BT78" s="1263"/>
      <c r="BU78" s="1263"/>
      <c r="BV78" s="1263"/>
      <c r="BW78" s="1263"/>
      <c r="BX78" s="1263"/>
      <c r="BY78" s="1263"/>
      <c r="BZ78" s="1263"/>
      <c r="CA78" s="1263"/>
      <c r="CB78" s="1263"/>
      <c r="CC78" s="1263"/>
      <c r="CD78" s="1263"/>
      <c r="CE78" s="1263"/>
      <c r="CF78" s="1263"/>
      <c r="CG78" s="1263"/>
      <c r="CH78" s="1263"/>
      <c r="CI78" s="1263"/>
      <c r="CJ78" s="1263"/>
      <c r="CK78" s="1263"/>
      <c r="CL78" s="1263"/>
      <c r="CM78" s="1263"/>
      <c r="CN78" s="1263"/>
      <c r="CO78" s="1263"/>
      <c r="CP78" s="1263"/>
      <c r="CQ78" s="1263"/>
      <c r="CR78" s="1263"/>
      <c r="CS78" s="1263"/>
      <c r="CT78" s="1263"/>
      <c r="CU78" s="1263"/>
      <c r="CV78" s="1263"/>
      <c r="CW78" s="1263"/>
      <c r="CX78" s="1263"/>
      <c r="CY78" s="1263"/>
      <c r="CZ78" s="1263"/>
      <c r="DA78" s="1263"/>
      <c r="DB78" s="1263"/>
      <c r="DC78" s="1263"/>
    </row>
    <row r="79" spans="2:107">
      <c r="B79" s="12"/>
      <c r="G79" s="1273"/>
      <c r="H79" s="1273"/>
      <c r="I79" s="1283"/>
      <c r="J79" s="1283"/>
      <c r="K79" s="1285"/>
      <c r="L79" s="1285"/>
      <c r="M79" s="1285"/>
      <c r="N79" s="1285"/>
      <c r="AN79" s="1277"/>
      <c r="AO79" s="1277"/>
      <c r="AP79" s="1277"/>
      <c r="AQ79" s="1277"/>
      <c r="AR79" s="1277"/>
      <c r="AS79" s="1277"/>
      <c r="AT79" s="1277"/>
      <c r="AU79" s="1277"/>
      <c r="AV79" s="1277"/>
      <c r="AW79" s="1277"/>
      <c r="AX79" s="1277"/>
      <c r="AY79" s="1277"/>
      <c r="AZ79" s="1277"/>
      <c r="BA79" s="1277"/>
      <c r="BB79" s="1280" t="s">
        <v>14</v>
      </c>
      <c r="BC79" s="1280"/>
      <c r="BD79" s="1280"/>
      <c r="BE79" s="1280"/>
      <c r="BF79" s="1280"/>
      <c r="BG79" s="1280"/>
      <c r="BH79" s="1280"/>
      <c r="BI79" s="1280"/>
      <c r="BJ79" s="1280"/>
      <c r="BK79" s="1280"/>
      <c r="BL79" s="1280"/>
      <c r="BM79" s="1280"/>
      <c r="BN79" s="1280"/>
      <c r="BO79" s="1280"/>
      <c r="BP79" s="1263">
        <v>7.7</v>
      </c>
      <c r="BQ79" s="1263"/>
      <c r="BR79" s="1263"/>
      <c r="BS79" s="1263"/>
      <c r="BT79" s="1263"/>
      <c r="BU79" s="1263"/>
      <c r="BV79" s="1263"/>
      <c r="BW79" s="1263"/>
      <c r="BX79" s="1263">
        <v>6.8</v>
      </c>
      <c r="BY79" s="1263"/>
      <c r="BZ79" s="1263"/>
      <c r="CA79" s="1263"/>
      <c r="CB79" s="1263"/>
      <c r="CC79" s="1263"/>
      <c r="CD79" s="1263"/>
      <c r="CE79" s="1263"/>
      <c r="CF79" s="1263">
        <v>6.6</v>
      </c>
      <c r="CG79" s="1263"/>
      <c r="CH79" s="1263"/>
      <c r="CI79" s="1263"/>
      <c r="CJ79" s="1263"/>
      <c r="CK79" s="1263"/>
      <c r="CL79" s="1263"/>
      <c r="CM79" s="1263"/>
      <c r="CN79" s="1263">
        <v>6.5</v>
      </c>
      <c r="CO79" s="1263"/>
      <c r="CP79" s="1263"/>
      <c r="CQ79" s="1263"/>
      <c r="CR79" s="1263"/>
      <c r="CS79" s="1263"/>
      <c r="CT79" s="1263"/>
      <c r="CU79" s="1263"/>
      <c r="CV79" s="1263">
        <v>6.7</v>
      </c>
      <c r="CW79" s="1263"/>
      <c r="CX79" s="1263"/>
      <c r="CY79" s="1263"/>
      <c r="CZ79" s="1263"/>
      <c r="DA79" s="1263"/>
      <c r="DB79" s="1263"/>
      <c r="DC79" s="1263"/>
    </row>
    <row r="80" spans="2:107">
      <c r="B80" s="12"/>
      <c r="G80" s="1273"/>
      <c r="H80" s="1273"/>
      <c r="I80" s="1283"/>
      <c r="J80" s="1283"/>
      <c r="K80" s="1285"/>
      <c r="L80" s="1285"/>
      <c r="M80" s="1285"/>
      <c r="N80" s="128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63"/>
      <c r="BQ80" s="1263"/>
      <c r="BR80" s="1263"/>
      <c r="BS80" s="1263"/>
      <c r="BT80" s="1263"/>
      <c r="BU80" s="1263"/>
      <c r="BV80" s="1263"/>
      <c r="BW80" s="1263"/>
      <c r="BX80" s="1263"/>
      <c r="BY80" s="1263"/>
      <c r="BZ80" s="1263"/>
      <c r="CA80" s="1263"/>
      <c r="CB80" s="1263"/>
      <c r="CC80" s="1263"/>
      <c r="CD80" s="1263"/>
      <c r="CE80" s="1263"/>
      <c r="CF80" s="1263"/>
      <c r="CG80" s="1263"/>
      <c r="CH80" s="1263"/>
      <c r="CI80" s="1263"/>
      <c r="CJ80" s="1263"/>
      <c r="CK80" s="1263"/>
      <c r="CL80" s="1263"/>
      <c r="CM80" s="1263"/>
      <c r="CN80" s="1263"/>
      <c r="CO80" s="1263"/>
      <c r="CP80" s="1263"/>
      <c r="CQ80" s="1263"/>
      <c r="CR80" s="1263"/>
      <c r="CS80" s="1263"/>
      <c r="CT80" s="1263"/>
      <c r="CU80" s="1263"/>
      <c r="CV80" s="1263"/>
      <c r="CW80" s="1263"/>
      <c r="CX80" s="1263"/>
      <c r="CY80" s="1263"/>
      <c r="CZ80" s="1263"/>
      <c r="DA80" s="1263"/>
      <c r="DB80" s="1263"/>
      <c r="DC80" s="1263"/>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wWQ7lNacDnQN/tXv4HtNhk7GJ48W6XTYLKUogCFOq8d4Z7oHkv5hs9RQspwiN152LqO+nPPET0yx8LO+f+Wjw==" saltValue="uTBZRhl/LFTX7oER6eBd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zZXZlqmTEK7QZ/XYrAtij5D0hKS4ibN1qpzqxgN6sBD+yK8UQNwPVz8GYDOEYCiypQWzKbmIBCS/hsO4/sb/g==" saltValue="HBW3IPQ6Diceds41PFcH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qN0EDJ53rlu4Cz/wzDXDz+7v3oMA+vffAYyDDIZXy/IENRbvPM4WwEh1qmQ7MD6TPo6RgZmEkScJpPEpptq4Q==" saltValue="0F9Nv9U6Ge6G/PJ3gmgX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151</v>
      </c>
      <c r="DI1" s="614"/>
      <c r="DJ1" s="614"/>
      <c r="DK1" s="614"/>
      <c r="DL1" s="614"/>
      <c r="DM1" s="614"/>
      <c r="DN1" s="615"/>
      <c r="DO1" s="81"/>
      <c r="DP1" s="613" t="s">
        <v>152</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c r="B2" s="82" t="s">
        <v>153</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16" t="s">
        <v>154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155</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156</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c r="B4" s="616" t="s">
        <v>26</v>
      </c>
      <c r="C4" s="617"/>
      <c r="D4" s="617"/>
      <c r="E4" s="617"/>
      <c r="F4" s="617"/>
      <c r="G4" s="617"/>
      <c r="H4" s="617"/>
      <c r="I4" s="617"/>
      <c r="J4" s="617"/>
      <c r="K4" s="617"/>
      <c r="L4" s="617"/>
      <c r="M4" s="617"/>
      <c r="N4" s="617"/>
      <c r="O4" s="617"/>
      <c r="P4" s="617"/>
      <c r="Q4" s="618"/>
      <c r="R4" s="616" t="s">
        <v>157</v>
      </c>
      <c r="S4" s="617"/>
      <c r="T4" s="617"/>
      <c r="U4" s="617"/>
      <c r="V4" s="617"/>
      <c r="W4" s="617"/>
      <c r="X4" s="617"/>
      <c r="Y4" s="618"/>
      <c r="Z4" s="616" t="s">
        <v>158</v>
      </c>
      <c r="AA4" s="617"/>
      <c r="AB4" s="617"/>
      <c r="AC4" s="618"/>
      <c r="AD4" s="616" t="s">
        <v>159</v>
      </c>
      <c r="AE4" s="617"/>
      <c r="AF4" s="617"/>
      <c r="AG4" s="617"/>
      <c r="AH4" s="617"/>
      <c r="AI4" s="617"/>
      <c r="AJ4" s="617"/>
      <c r="AK4" s="618"/>
      <c r="AL4" s="616" t="s">
        <v>158</v>
      </c>
      <c r="AM4" s="617"/>
      <c r="AN4" s="617"/>
      <c r="AO4" s="618"/>
      <c r="AP4" s="622" t="s">
        <v>160</v>
      </c>
      <c r="AQ4" s="622"/>
      <c r="AR4" s="622"/>
      <c r="AS4" s="622"/>
      <c r="AT4" s="622"/>
      <c r="AU4" s="622"/>
      <c r="AV4" s="622"/>
      <c r="AW4" s="622"/>
      <c r="AX4" s="622"/>
      <c r="AY4" s="622"/>
      <c r="AZ4" s="622"/>
      <c r="BA4" s="622"/>
      <c r="BB4" s="622"/>
      <c r="BC4" s="622"/>
      <c r="BD4" s="622"/>
      <c r="BE4" s="622"/>
      <c r="BF4" s="622"/>
      <c r="BG4" s="622" t="s">
        <v>161</v>
      </c>
      <c r="BH4" s="622"/>
      <c r="BI4" s="622"/>
      <c r="BJ4" s="622"/>
      <c r="BK4" s="622"/>
      <c r="BL4" s="622"/>
      <c r="BM4" s="622"/>
      <c r="BN4" s="622"/>
      <c r="BO4" s="622" t="s">
        <v>158</v>
      </c>
      <c r="BP4" s="622"/>
      <c r="BQ4" s="622"/>
      <c r="BR4" s="622"/>
      <c r="BS4" s="622" t="s">
        <v>162</v>
      </c>
      <c r="BT4" s="622"/>
      <c r="BU4" s="622"/>
      <c r="BV4" s="622"/>
      <c r="BW4" s="622"/>
      <c r="BX4" s="622"/>
      <c r="BY4" s="622"/>
      <c r="BZ4" s="622"/>
      <c r="CA4" s="622"/>
      <c r="CB4" s="622"/>
      <c r="CD4" s="619" t="s">
        <v>163</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c r="B5" s="623" t="s">
        <v>164</v>
      </c>
      <c r="C5" s="624"/>
      <c r="D5" s="624"/>
      <c r="E5" s="624"/>
      <c r="F5" s="624"/>
      <c r="G5" s="624"/>
      <c r="H5" s="624"/>
      <c r="I5" s="624"/>
      <c r="J5" s="624"/>
      <c r="K5" s="624"/>
      <c r="L5" s="624"/>
      <c r="M5" s="624"/>
      <c r="N5" s="624"/>
      <c r="O5" s="624"/>
      <c r="P5" s="624"/>
      <c r="Q5" s="625"/>
      <c r="R5" s="626">
        <v>5008014</v>
      </c>
      <c r="S5" s="627"/>
      <c r="T5" s="627"/>
      <c r="U5" s="627"/>
      <c r="V5" s="627"/>
      <c r="W5" s="627"/>
      <c r="X5" s="627"/>
      <c r="Y5" s="628"/>
      <c r="Z5" s="629">
        <v>43.5</v>
      </c>
      <c r="AA5" s="629"/>
      <c r="AB5" s="629"/>
      <c r="AC5" s="629"/>
      <c r="AD5" s="630">
        <v>4886000</v>
      </c>
      <c r="AE5" s="630"/>
      <c r="AF5" s="630"/>
      <c r="AG5" s="630"/>
      <c r="AH5" s="630"/>
      <c r="AI5" s="630"/>
      <c r="AJ5" s="630"/>
      <c r="AK5" s="630"/>
      <c r="AL5" s="631">
        <v>71.599999999999994</v>
      </c>
      <c r="AM5" s="632"/>
      <c r="AN5" s="632"/>
      <c r="AO5" s="633"/>
      <c r="AP5" s="623" t="s">
        <v>165</v>
      </c>
      <c r="AQ5" s="624"/>
      <c r="AR5" s="624"/>
      <c r="AS5" s="624"/>
      <c r="AT5" s="624"/>
      <c r="AU5" s="624"/>
      <c r="AV5" s="624"/>
      <c r="AW5" s="624"/>
      <c r="AX5" s="624"/>
      <c r="AY5" s="624"/>
      <c r="AZ5" s="624"/>
      <c r="BA5" s="624"/>
      <c r="BB5" s="624"/>
      <c r="BC5" s="624"/>
      <c r="BD5" s="624"/>
      <c r="BE5" s="624"/>
      <c r="BF5" s="625"/>
      <c r="BG5" s="637">
        <v>4881385</v>
      </c>
      <c r="BH5" s="638"/>
      <c r="BI5" s="638"/>
      <c r="BJ5" s="638"/>
      <c r="BK5" s="638"/>
      <c r="BL5" s="638"/>
      <c r="BM5" s="638"/>
      <c r="BN5" s="639"/>
      <c r="BO5" s="640">
        <v>97.5</v>
      </c>
      <c r="BP5" s="640"/>
      <c r="BQ5" s="640"/>
      <c r="BR5" s="640"/>
      <c r="BS5" s="641" t="s">
        <v>67</v>
      </c>
      <c r="BT5" s="641"/>
      <c r="BU5" s="641"/>
      <c r="BV5" s="641"/>
      <c r="BW5" s="641"/>
      <c r="BX5" s="641"/>
      <c r="BY5" s="641"/>
      <c r="BZ5" s="641"/>
      <c r="CA5" s="641"/>
      <c r="CB5" s="645"/>
      <c r="CD5" s="619" t="s">
        <v>160</v>
      </c>
      <c r="CE5" s="620"/>
      <c r="CF5" s="620"/>
      <c r="CG5" s="620"/>
      <c r="CH5" s="620"/>
      <c r="CI5" s="620"/>
      <c r="CJ5" s="620"/>
      <c r="CK5" s="620"/>
      <c r="CL5" s="620"/>
      <c r="CM5" s="620"/>
      <c r="CN5" s="620"/>
      <c r="CO5" s="620"/>
      <c r="CP5" s="620"/>
      <c r="CQ5" s="621"/>
      <c r="CR5" s="619" t="s">
        <v>166</v>
      </c>
      <c r="CS5" s="620"/>
      <c r="CT5" s="620"/>
      <c r="CU5" s="620"/>
      <c r="CV5" s="620"/>
      <c r="CW5" s="620"/>
      <c r="CX5" s="620"/>
      <c r="CY5" s="621"/>
      <c r="CZ5" s="619" t="s">
        <v>158</v>
      </c>
      <c r="DA5" s="620"/>
      <c r="DB5" s="620"/>
      <c r="DC5" s="621"/>
      <c r="DD5" s="619" t="s">
        <v>167</v>
      </c>
      <c r="DE5" s="620"/>
      <c r="DF5" s="620"/>
      <c r="DG5" s="620"/>
      <c r="DH5" s="620"/>
      <c r="DI5" s="620"/>
      <c r="DJ5" s="620"/>
      <c r="DK5" s="620"/>
      <c r="DL5" s="620"/>
      <c r="DM5" s="620"/>
      <c r="DN5" s="620"/>
      <c r="DO5" s="620"/>
      <c r="DP5" s="621"/>
      <c r="DQ5" s="619" t="s">
        <v>168</v>
      </c>
      <c r="DR5" s="620"/>
      <c r="DS5" s="620"/>
      <c r="DT5" s="620"/>
      <c r="DU5" s="620"/>
      <c r="DV5" s="620"/>
      <c r="DW5" s="620"/>
      <c r="DX5" s="620"/>
      <c r="DY5" s="620"/>
      <c r="DZ5" s="620"/>
      <c r="EA5" s="620"/>
      <c r="EB5" s="620"/>
      <c r="EC5" s="621"/>
    </row>
    <row r="6" spans="2:143" ht="11.25" customHeight="1">
      <c r="B6" s="634" t="s">
        <v>169</v>
      </c>
      <c r="C6" s="635"/>
      <c r="D6" s="635"/>
      <c r="E6" s="635"/>
      <c r="F6" s="635"/>
      <c r="G6" s="635"/>
      <c r="H6" s="635"/>
      <c r="I6" s="635"/>
      <c r="J6" s="635"/>
      <c r="K6" s="635"/>
      <c r="L6" s="635"/>
      <c r="M6" s="635"/>
      <c r="N6" s="635"/>
      <c r="O6" s="635"/>
      <c r="P6" s="635"/>
      <c r="Q6" s="636"/>
      <c r="R6" s="637">
        <v>167992</v>
      </c>
      <c r="S6" s="638"/>
      <c r="T6" s="638"/>
      <c r="U6" s="638"/>
      <c r="V6" s="638"/>
      <c r="W6" s="638"/>
      <c r="X6" s="638"/>
      <c r="Y6" s="639"/>
      <c r="Z6" s="640">
        <v>1.5</v>
      </c>
      <c r="AA6" s="640"/>
      <c r="AB6" s="640"/>
      <c r="AC6" s="640"/>
      <c r="AD6" s="641">
        <v>167992</v>
      </c>
      <c r="AE6" s="641"/>
      <c r="AF6" s="641"/>
      <c r="AG6" s="641"/>
      <c r="AH6" s="641"/>
      <c r="AI6" s="641"/>
      <c r="AJ6" s="641"/>
      <c r="AK6" s="641"/>
      <c r="AL6" s="642">
        <v>2.5</v>
      </c>
      <c r="AM6" s="643"/>
      <c r="AN6" s="643"/>
      <c r="AO6" s="644"/>
      <c r="AP6" s="634" t="s">
        <v>170</v>
      </c>
      <c r="AQ6" s="635"/>
      <c r="AR6" s="635"/>
      <c r="AS6" s="635"/>
      <c r="AT6" s="635"/>
      <c r="AU6" s="635"/>
      <c r="AV6" s="635"/>
      <c r="AW6" s="635"/>
      <c r="AX6" s="635"/>
      <c r="AY6" s="635"/>
      <c r="AZ6" s="635"/>
      <c r="BA6" s="635"/>
      <c r="BB6" s="635"/>
      <c r="BC6" s="635"/>
      <c r="BD6" s="635"/>
      <c r="BE6" s="635"/>
      <c r="BF6" s="636"/>
      <c r="BG6" s="637">
        <v>4881385</v>
      </c>
      <c r="BH6" s="638"/>
      <c r="BI6" s="638"/>
      <c r="BJ6" s="638"/>
      <c r="BK6" s="638"/>
      <c r="BL6" s="638"/>
      <c r="BM6" s="638"/>
      <c r="BN6" s="639"/>
      <c r="BO6" s="640">
        <v>97.5</v>
      </c>
      <c r="BP6" s="640"/>
      <c r="BQ6" s="640"/>
      <c r="BR6" s="640"/>
      <c r="BS6" s="641" t="s">
        <v>171</v>
      </c>
      <c r="BT6" s="641"/>
      <c r="BU6" s="641"/>
      <c r="BV6" s="641"/>
      <c r="BW6" s="641"/>
      <c r="BX6" s="641"/>
      <c r="BY6" s="641"/>
      <c r="BZ6" s="641"/>
      <c r="CA6" s="641"/>
      <c r="CB6" s="645"/>
      <c r="CD6" s="648" t="s">
        <v>172</v>
      </c>
      <c r="CE6" s="649"/>
      <c r="CF6" s="649"/>
      <c r="CG6" s="649"/>
      <c r="CH6" s="649"/>
      <c r="CI6" s="649"/>
      <c r="CJ6" s="649"/>
      <c r="CK6" s="649"/>
      <c r="CL6" s="649"/>
      <c r="CM6" s="649"/>
      <c r="CN6" s="649"/>
      <c r="CO6" s="649"/>
      <c r="CP6" s="649"/>
      <c r="CQ6" s="650"/>
      <c r="CR6" s="637">
        <v>120113</v>
      </c>
      <c r="CS6" s="638"/>
      <c r="CT6" s="638"/>
      <c r="CU6" s="638"/>
      <c r="CV6" s="638"/>
      <c r="CW6" s="638"/>
      <c r="CX6" s="638"/>
      <c r="CY6" s="639"/>
      <c r="CZ6" s="631">
        <v>1.1000000000000001</v>
      </c>
      <c r="DA6" s="632"/>
      <c r="DB6" s="632"/>
      <c r="DC6" s="651"/>
      <c r="DD6" s="646">
        <v>20</v>
      </c>
      <c r="DE6" s="638"/>
      <c r="DF6" s="638"/>
      <c r="DG6" s="638"/>
      <c r="DH6" s="638"/>
      <c r="DI6" s="638"/>
      <c r="DJ6" s="638"/>
      <c r="DK6" s="638"/>
      <c r="DL6" s="638"/>
      <c r="DM6" s="638"/>
      <c r="DN6" s="638"/>
      <c r="DO6" s="638"/>
      <c r="DP6" s="639"/>
      <c r="DQ6" s="646">
        <v>120113</v>
      </c>
      <c r="DR6" s="638"/>
      <c r="DS6" s="638"/>
      <c r="DT6" s="638"/>
      <c r="DU6" s="638"/>
      <c r="DV6" s="638"/>
      <c r="DW6" s="638"/>
      <c r="DX6" s="638"/>
      <c r="DY6" s="638"/>
      <c r="DZ6" s="638"/>
      <c r="EA6" s="638"/>
      <c r="EB6" s="638"/>
      <c r="EC6" s="647"/>
    </row>
    <row r="7" spans="2:143" ht="11.25" customHeight="1">
      <c r="B7" s="634" t="s">
        <v>173</v>
      </c>
      <c r="C7" s="635"/>
      <c r="D7" s="635"/>
      <c r="E7" s="635"/>
      <c r="F7" s="635"/>
      <c r="G7" s="635"/>
      <c r="H7" s="635"/>
      <c r="I7" s="635"/>
      <c r="J7" s="635"/>
      <c r="K7" s="635"/>
      <c r="L7" s="635"/>
      <c r="M7" s="635"/>
      <c r="N7" s="635"/>
      <c r="O7" s="635"/>
      <c r="P7" s="635"/>
      <c r="Q7" s="636"/>
      <c r="R7" s="637">
        <v>5327</v>
      </c>
      <c r="S7" s="638"/>
      <c r="T7" s="638"/>
      <c r="U7" s="638"/>
      <c r="V7" s="638"/>
      <c r="W7" s="638"/>
      <c r="X7" s="638"/>
      <c r="Y7" s="639"/>
      <c r="Z7" s="640">
        <v>0</v>
      </c>
      <c r="AA7" s="640"/>
      <c r="AB7" s="640"/>
      <c r="AC7" s="640"/>
      <c r="AD7" s="641">
        <v>5327</v>
      </c>
      <c r="AE7" s="641"/>
      <c r="AF7" s="641"/>
      <c r="AG7" s="641"/>
      <c r="AH7" s="641"/>
      <c r="AI7" s="641"/>
      <c r="AJ7" s="641"/>
      <c r="AK7" s="641"/>
      <c r="AL7" s="642">
        <v>0.1</v>
      </c>
      <c r="AM7" s="643"/>
      <c r="AN7" s="643"/>
      <c r="AO7" s="644"/>
      <c r="AP7" s="634" t="s">
        <v>174</v>
      </c>
      <c r="AQ7" s="635"/>
      <c r="AR7" s="635"/>
      <c r="AS7" s="635"/>
      <c r="AT7" s="635"/>
      <c r="AU7" s="635"/>
      <c r="AV7" s="635"/>
      <c r="AW7" s="635"/>
      <c r="AX7" s="635"/>
      <c r="AY7" s="635"/>
      <c r="AZ7" s="635"/>
      <c r="BA7" s="635"/>
      <c r="BB7" s="635"/>
      <c r="BC7" s="635"/>
      <c r="BD7" s="635"/>
      <c r="BE7" s="635"/>
      <c r="BF7" s="636"/>
      <c r="BG7" s="637">
        <v>1908314</v>
      </c>
      <c r="BH7" s="638"/>
      <c r="BI7" s="638"/>
      <c r="BJ7" s="638"/>
      <c r="BK7" s="638"/>
      <c r="BL7" s="638"/>
      <c r="BM7" s="638"/>
      <c r="BN7" s="639"/>
      <c r="BO7" s="640">
        <v>38.1</v>
      </c>
      <c r="BP7" s="640"/>
      <c r="BQ7" s="640"/>
      <c r="BR7" s="640"/>
      <c r="BS7" s="641" t="s">
        <v>175</v>
      </c>
      <c r="BT7" s="641"/>
      <c r="BU7" s="641"/>
      <c r="BV7" s="641"/>
      <c r="BW7" s="641"/>
      <c r="BX7" s="641"/>
      <c r="BY7" s="641"/>
      <c r="BZ7" s="641"/>
      <c r="CA7" s="641"/>
      <c r="CB7" s="645"/>
      <c r="CD7" s="652" t="s">
        <v>176</v>
      </c>
      <c r="CE7" s="653"/>
      <c r="CF7" s="653"/>
      <c r="CG7" s="653"/>
      <c r="CH7" s="653"/>
      <c r="CI7" s="653"/>
      <c r="CJ7" s="653"/>
      <c r="CK7" s="653"/>
      <c r="CL7" s="653"/>
      <c r="CM7" s="653"/>
      <c r="CN7" s="653"/>
      <c r="CO7" s="653"/>
      <c r="CP7" s="653"/>
      <c r="CQ7" s="654"/>
      <c r="CR7" s="637">
        <v>1397075</v>
      </c>
      <c r="CS7" s="638"/>
      <c r="CT7" s="638"/>
      <c r="CU7" s="638"/>
      <c r="CV7" s="638"/>
      <c r="CW7" s="638"/>
      <c r="CX7" s="638"/>
      <c r="CY7" s="639"/>
      <c r="CZ7" s="640">
        <v>12.7</v>
      </c>
      <c r="DA7" s="640"/>
      <c r="DB7" s="640"/>
      <c r="DC7" s="640"/>
      <c r="DD7" s="646">
        <v>82976</v>
      </c>
      <c r="DE7" s="638"/>
      <c r="DF7" s="638"/>
      <c r="DG7" s="638"/>
      <c r="DH7" s="638"/>
      <c r="DI7" s="638"/>
      <c r="DJ7" s="638"/>
      <c r="DK7" s="638"/>
      <c r="DL7" s="638"/>
      <c r="DM7" s="638"/>
      <c r="DN7" s="638"/>
      <c r="DO7" s="638"/>
      <c r="DP7" s="639"/>
      <c r="DQ7" s="646">
        <v>1268862</v>
      </c>
      <c r="DR7" s="638"/>
      <c r="DS7" s="638"/>
      <c r="DT7" s="638"/>
      <c r="DU7" s="638"/>
      <c r="DV7" s="638"/>
      <c r="DW7" s="638"/>
      <c r="DX7" s="638"/>
      <c r="DY7" s="638"/>
      <c r="DZ7" s="638"/>
      <c r="EA7" s="638"/>
      <c r="EB7" s="638"/>
      <c r="EC7" s="647"/>
    </row>
    <row r="8" spans="2:143" ht="11.25" customHeight="1">
      <c r="B8" s="634" t="s">
        <v>177</v>
      </c>
      <c r="C8" s="635"/>
      <c r="D8" s="635"/>
      <c r="E8" s="635"/>
      <c r="F8" s="635"/>
      <c r="G8" s="635"/>
      <c r="H8" s="635"/>
      <c r="I8" s="635"/>
      <c r="J8" s="635"/>
      <c r="K8" s="635"/>
      <c r="L8" s="635"/>
      <c r="M8" s="635"/>
      <c r="N8" s="635"/>
      <c r="O8" s="635"/>
      <c r="P8" s="635"/>
      <c r="Q8" s="636"/>
      <c r="R8" s="637">
        <v>14775</v>
      </c>
      <c r="S8" s="638"/>
      <c r="T8" s="638"/>
      <c r="U8" s="638"/>
      <c r="V8" s="638"/>
      <c r="W8" s="638"/>
      <c r="X8" s="638"/>
      <c r="Y8" s="639"/>
      <c r="Z8" s="640">
        <v>0.1</v>
      </c>
      <c r="AA8" s="640"/>
      <c r="AB8" s="640"/>
      <c r="AC8" s="640"/>
      <c r="AD8" s="641">
        <v>14775</v>
      </c>
      <c r="AE8" s="641"/>
      <c r="AF8" s="641"/>
      <c r="AG8" s="641"/>
      <c r="AH8" s="641"/>
      <c r="AI8" s="641"/>
      <c r="AJ8" s="641"/>
      <c r="AK8" s="641"/>
      <c r="AL8" s="642">
        <v>0.2</v>
      </c>
      <c r="AM8" s="643"/>
      <c r="AN8" s="643"/>
      <c r="AO8" s="644"/>
      <c r="AP8" s="634" t="s">
        <v>178</v>
      </c>
      <c r="AQ8" s="635"/>
      <c r="AR8" s="635"/>
      <c r="AS8" s="635"/>
      <c r="AT8" s="635"/>
      <c r="AU8" s="635"/>
      <c r="AV8" s="635"/>
      <c r="AW8" s="635"/>
      <c r="AX8" s="635"/>
      <c r="AY8" s="635"/>
      <c r="AZ8" s="635"/>
      <c r="BA8" s="635"/>
      <c r="BB8" s="635"/>
      <c r="BC8" s="635"/>
      <c r="BD8" s="635"/>
      <c r="BE8" s="635"/>
      <c r="BF8" s="636"/>
      <c r="BG8" s="637">
        <v>59615</v>
      </c>
      <c r="BH8" s="638"/>
      <c r="BI8" s="638"/>
      <c r="BJ8" s="638"/>
      <c r="BK8" s="638"/>
      <c r="BL8" s="638"/>
      <c r="BM8" s="638"/>
      <c r="BN8" s="639"/>
      <c r="BO8" s="640">
        <v>1.2</v>
      </c>
      <c r="BP8" s="640"/>
      <c r="BQ8" s="640"/>
      <c r="BR8" s="640"/>
      <c r="BS8" s="646" t="s">
        <v>175</v>
      </c>
      <c r="BT8" s="638"/>
      <c r="BU8" s="638"/>
      <c r="BV8" s="638"/>
      <c r="BW8" s="638"/>
      <c r="BX8" s="638"/>
      <c r="BY8" s="638"/>
      <c r="BZ8" s="638"/>
      <c r="CA8" s="638"/>
      <c r="CB8" s="647"/>
      <c r="CD8" s="652" t="s">
        <v>179</v>
      </c>
      <c r="CE8" s="653"/>
      <c r="CF8" s="653"/>
      <c r="CG8" s="653"/>
      <c r="CH8" s="653"/>
      <c r="CI8" s="653"/>
      <c r="CJ8" s="653"/>
      <c r="CK8" s="653"/>
      <c r="CL8" s="653"/>
      <c r="CM8" s="653"/>
      <c r="CN8" s="653"/>
      <c r="CO8" s="653"/>
      <c r="CP8" s="653"/>
      <c r="CQ8" s="654"/>
      <c r="CR8" s="637">
        <v>4024600</v>
      </c>
      <c r="CS8" s="638"/>
      <c r="CT8" s="638"/>
      <c r="CU8" s="638"/>
      <c r="CV8" s="638"/>
      <c r="CW8" s="638"/>
      <c r="CX8" s="638"/>
      <c r="CY8" s="639"/>
      <c r="CZ8" s="640">
        <v>36.5</v>
      </c>
      <c r="DA8" s="640"/>
      <c r="DB8" s="640"/>
      <c r="DC8" s="640"/>
      <c r="DD8" s="646">
        <v>934</v>
      </c>
      <c r="DE8" s="638"/>
      <c r="DF8" s="638"/>
      <c r="DG8" s="638"/>
      <c r="DH8" s="638"/>
      <c r="DI8" s="638"/>
      <c r="DJ8" s="638"/>
      <c r="DK8" s="638"/>
      <c r="DL8" s="638"/>
      <c r="DM8" s="638"/>
      <c r="DN8" s="638"/>
      <c r="DO8" s="638"/>
      <c r="DP8" s="639"/>
      <c r="DQ8" s="646">
        <v>2362309</v>
      </c>
      <c r="DR8" s="638"/>
      <c r="DS8" s="638"/>
      <c r="DT8" s="638"/>
      <c r="DU8" s="638"/>
      <c r="DV8" s="638"/>
      <c r="DW8" s="638"/>
      <c r="DX8" s="638"/>
      <c r="DY8" s="638"/>
      <c r="DZ8" s="638"/>
      <c r="EA8" s="638"/>
      <c r="EB8" s="638"/>
      <c r="EC8" s="647"/>
    </row>
    <row r="9" spans="2:143" ht="11.25" customHeight="1">
      <c r="B9" s="634" t="s">
        <v>180</v>
      </c>
      <c r="C9" s="635"/>
      <c r="D9" s="635"/>
      <c r="E9" s="635"/>
      <c r="F9" s="635"/>
      <c r="G9" s="635"/>
      <c r="H9" s="635"/>
      <c r="I9" s="635"/>
      <c r="J9" s="635"/>
      <c r="K9" s="635"/>
      <c r="L9" s="635"/>
      <c r="M9" s="635"/>
      <c r="N9" s="635"/>
      <c r="O9" s="635"/>
      <c r="P9" s="635"/>
      <c r="Q9" s="636"/>
      <c r="R9" s="637">
        <v>13558</v>
      </c>
      <c r="S9" s="638"/>
      <c r="T9" s="638"/>
      <c r="U9" s="638"/>
      <c r="V9" s="638"/>
      <c r="W9" s="638"/>
      <c r="X9" s="638"/>
      <c r="Y9" s="639"/>
      <c r="Z9" s="640">
        <v>0.1</v>
      </c>
      <c r="AA9" s="640"/>
      <c r="AB9" s="640"/>
      <c r="AC9" s="640"/>
      <c r="AD9" s="641">
        <v>13558</v>
      </c>
      <c r="AE9" s="641"/>
      <c r="AF9" s="641"/>
      <c r="AG9" s="641"/>
      <c r="AH9" s="641"/>
      <c r="AI9" s="641"/>
      <c r="AJ9" s="641"/>
      <c r="AK9" s="641"/>
      <c r="AL9" s="642">
        <v>0.2</v>
      </c>
      <c r="AM9" s="643"/>
      <c r="AN9" s="643"/>
      <c r="AO9" s="644"/>
      <c r="AP9" s="634" t="s">
        <v>181</v>
      </c>
      <c r="AQ9" s="635"/>
      <c r="AR9" s="635"/>
      <c r="AS9" s="635"/>
      <c r="AT9" s="635"/>
      <c r="AU9" s="635"/>
      <c r="AV9" s="635"/>
      <c r="AW9" s="635"/>
      <c r="AX9" s="635"/>
      <c r="AY9" s="635"/>
      <c r="AZ9" s="635"/>
      <c r="BA9" s="635"/>
      <c r="BB9" s="635"/>
      <c r="BC9" s="635"/>
      <c r="BD9" s="635"/>
      <c r="BE9" s="635"/>
      <c r="BF9" s="636"/>
      <c r="BG9" s="637">
        <v>1456848</v>
      </c>
      <c r="BH9" s="638"/>
      <c r="BI9" s="638"/>
      <c r="BJ9" s="638"/>
      <c r="BK9" s="638"/>
      <c r="BL9" s="638"/>
      <c r="BM9" s="638"/>
      <c r="BN9" s="639"/>
      <c r="BO9" s="640">
        <v>29.1</v>
      </c>
      <c r="BP9" s="640"/>
      <c r="BQ9" s="640"/>
      <c r="BR9" s="640"/>
      <c r="BS9" s="646" t="s">
        <v>67</v>
      </c>
      <c r="BT9" s="638"/>
      <c r="BU9" s="638"/>
      <c r="BV9" s="638"/>
      <c r="BW9" s="638"/>
      <c r="BX9" s="638"/>
      <c r="BY9" s="638"/>
      <c r="BZ9" s="638"/>
      <c r="CA9" s="638"/>
      <c r="CB9" s="647"/>
      <c r="CD9" s="652" t="s">
        <v>182</v>
      </c>
      <c r="CE9" s="653"/>
      <c r="CF9" s="653"/>
      <c r="CG9" s="653"/>
      <c r="CH9" s="653"/>
      <c r="CI9" s="653"/>
      <c r="CJ9" s="653"/>
      <c r="CK9" s="653"/>
      <c r="CL9" s="653"/>
      <c r="CM9" s="653"/>
      <c r="CN9" s="653"/>
      <c r="CO9" s="653"/>
      <c r="CP9" s="653"/>
      <c r="CQ9" s="654"/>
      <c r="CR9" s="637">
        <v>1140573</v>
      </c>
      <c r="CS9" s="638"/>
      <c r="CT9" s="638"/>
      <c r="CU9" s="638"/>
      <c r="CV9" s="638"/>
      <c r="CW9" s="638"/>
      <c r="CX9" s="638"/>
      <c r="CY9" s="639"/>
      <c r="CZ9" s="640">
        <v>10.3</v>
      </c>
      <c r="DA9" s="640"/>
      <c r="DB9" s="640"/>
      <c r="DC9" s="640"/>
      <c r="DD9" s="646">
        <v>12144</v>
      </c>
      <c r="DE9" s="638"/>
      <c r="DF9" s="638"/>
      <c r="DG9" s="638"/>
      <c r="DH9" s="638"/>
      <c r="DI9" s="638"/>
      <c r="DJ9" s="638"/>
      <c r="DK9" s="638"/>
      <c r="DL9" s="638"/>
      <c r="DM9" s="638"/>
      <c r="DN9" s="638"/>
      <c r="DO9" s="638"/>
      <c r="DP9" s="639"/>
      <c r="DQ9" s="646">
        <v>958306</v>
      </c>
      <c r="DR9" s="638"/>
      <c r="DS9" s="638"/>
      <c r="DT9" s="638"/>
      <c r="DU9" s="638"/>
      <c r="DV9" s="638"/>
      <c r="DW9" s="638"/>
      <c r="DX9" s="638"/>
      <c r="DY9" s="638"/>
      <c r="DZ9" s="638"/>
      <c r="EA9" s="638"/>
      <c r="EB9" s="638"/>
      <c r="EC9" s="647"/>
    </row>
    <row r="10" spans="2:143" ht="11.25" customHeight="1">
      <c r="B10" s="634" t="s">
        <v>183</v>
      </c>
      <c r="C10" s="635"/>
      <c r="D10" s="635"/>
      <c r="E10" s="635"/>
      <c r="F10" s="635"/>
      <c r="G10" s="635"/>
      <c r="H10" s="635"/>
      <c r="I10" s="635"/>
      <c r="J10" s="635"/>
      <c r="K10" s="635"/>
      <c r="L10" s="635"/>
      <c r="M10" s="635"/>
      <c r="N10" s="635"/>
      <c r="O10" s="635"/>
      <c r="P10" s="635"/>
      <c r="Q10" s="636"/>
      <c r="R10" s="637" t="s">
        <v>67</v>
      </c>
      <c r="S10" s="638"/>
      <c r="T10" s="638"/>
      <c r="U10" s="638"/>
      <c r="V10" s="638"/>
      <c r="W10" s="638"/>
      <c r="X10" s="638"/>
      <c r="Y10" s="639"/>
      <c r="Z10" s="640" t="s">
        <v>175</v>
      </c>
      <c r="AA10" s="640"/>
      <c r="AB10" s="640"/>
      <c r="AC10" s="640"/>
      <c r="AD10" s="641" t="s">
        <v>175</v>
      </c>
      <c r="AE10" s="641"/>
      <c r="AF10" s="641"/>
      <c r="AG10" s="641"/>
      <c r="AH10" s="641"/>
      <c r="AI10" s="641"/>
      <c r="AJ10" s="641"/>
      <c r="AK10" s="641"/>
      <c r="AL10" s="642" t="s">
        <v>175</v>
      </c>
      <c r="AM10" s="643"/>
      <c r="AN10" s="643"/>
      <c r="AO10" s="644"/>
      <c r="AP10" s="634" t="s">
        <v>184</v>
      </c>
      <c r="AQ10" s="635"/>
      <c r="AR10" s="635"/>
      <c r="AS10" s="635"/>
      <c r="AT10" s="635"/>
      <c r="AU10" s="635"/>
      <c r="AV10" s="635"/>
      <c r="AW10" s="635"/>
      <c r="AX10" s="635"/>
      <c r="AY10" s="635"/>
      <c r="AZ10" s="635"/>
      <c r="BA10" s="635"/>
      <c r="BB10" s="635"/>
      <c r="BC10" s="635"/>
      <c r="BD10" s="635"/>
      <c r="BE10" s="635"/>
      <c r="BF10" s="636"/>
      <c r="BG10" s="637">
        <v>98626</v>
      </c>
      <c r="BH10" s="638"/>
      <c r="BI10" s="638"/>
      <c r="BJ10" s="638"/>
      <c r="BK10" s="638"/>
      <c r="BL10" s="638"/>
      <c r="BM10" s="638"/>
      <c r="BN10" s="639"/>
      <c r="BO10" s="640">
        <v>2</v>
      </c>
      <c r="BP10" s="640"/>
      <c r="BQ10" s="640"/>
      <c r="BR10" s="640"/>
      <c r="BS10" s="646" t="s">
        <v>67</v>
      </c>
      <c r="BT10" s="638"/>
      <c r="BU10" s="638"/>
      <c r="BV10" s="638"/>
      <c r="BW10" s="638"/>
      <c r="BX10" s="638"/>
      <c r="BY10" s="638"/>
      <c r="BZ10" s="638"/>
      <c r="CA10" s="638"/>
      <c r="CB10" s="647"/>
      <c r="CD10" s="652" t="s">
        <v>185</v>
      </c>
      <c r="CE10" s="653"/>
      <c r="CF10" s="653"/>
      <c r="CG10" s="653"/>
      <c r="CH10" s="653"/>
      <c r="CI10" s="653"/>
      <c r="CJ10" s="653"/>
      <c r="CK10" s="653"/>
      <c r="CL10" s="653"/>
      <c r="CM10" s="653"/>
      <c r="CN10" s="653"/>
      <c r="CO10" s="653"/>
      <c r="CP10" s="653"/>
      <c r="CQ10" s="654"/>
      <c r="CR10" s="637">
        <v>1941</v>
      </c>
      <c r="CS10" s="638"/>
      <c r="CT10" s="638"/>
      <c r="CU10" s="638"/>
      <c r="CV10" s="638"/>
      <c r="CW10" s="638"/>
      <c r="CX10" s="638"/>
      <c r="CY10" s="639"/>
      <c r="CZ10" s="640">
        <v>0</v>
      </c>
      <c r="DA10" s="640"/>
      <c r="DB10" s="640"/>
      <c r="DC10" s="640"/>
      <c r="DD10" s="646" t="s">
        <v>67</v>
      </c>
      <c r="DE10" s="638"/>
      <c r="DF10" s="638"/>
      <c r="DG10" s="638"/>
      <c r="DH10" s="638"/>
      <c r="DI10" s="638"/>
      <c r="DJ10" s="638"/>
      <c r="DK10" s="638"/>
      <c r="DL10" s="638"/>
      <c r="DM10" s="638"/>
      <c r="DN10" s="638"/>
      <c r="DO10" s="638"/>
      <c r="DP10" s="639"/>
      <c r="DQ10" s="646">
        <v>1941</v>
      </c>
      <c r="DR10" s="638"/>
      <c r="DS10" s="638"/>
      <c r="DT10" s="638"/>
      <c r="DU10" s="638"/>
      <c r="DV10" s="638"/>
      <c r="DW10" s="638"/>
      <c r="DX10" s="638"/>
      <c r="DY10" s="638"/>
      <c r="DZ10" s="638"/>
      <c r="EA10" s="638"/>
      <c r="EB10" s="638"/>
      <c r="EC10" s="647"/>
    </row>
    <row r="11" spans="2:143" ht="11.25" customHeight="1">
      <c r="B11" s="634" t="s">
        <v>186</v>
      </c>
      <c r="C11" s="635"/>
      <c r="D11" s="635"/>
      <c r="E11" s="635"/>
      <c r="F11" s="635"/>
      <c r="G11" s="635"/>
      <c r="H11" s="635"/>
      <c r="I11" s="635"/>
      <c r="J11" s="635"/>
      <c r="K11" s="635"/>
      <c r="L11" s="635"/>
      <c r="M11" s="635"/>
      <c r="N11" s="635"/>
      <c r="O11" s="635"/>
      <c r="P11" s="635"/>
      <c r="Q11" s="636"/>
      <c r="R11" s="637" t="s">
        <v>175</v>
      </c>
      <c r="S11" s="638"/>
      <c r="T11" s="638"/>
      <c r="U11" s="638"/>
      <c r="V11" s="638"/>
      <c r="W11" s="638"/>
      <c r="X11" s="638"/>
      <c r="Y11" s="639"/>
      <c r="Z11" s="640" t="s">
        <v>171</v>
      </c>
      <c r="AA11" s="640"/>
      <c r="AB11" s="640"/>
      <c r="AC11" s="640"/>
      <c r="AD11" s="641" t="s">
        <v>175</v>
      </c>
      <c r="AE11" s="641"/>
      <c r="AF11" s="641"/>
      <c r="AG11" s="641"/>
      <c r="AH11" s="641"/>
      <c r="AI11" s="641"/>
      <c r="AJ11" s="641"/>
      <c r="AK11" s="641"/>
      <c r="AL11" s="642" t="s">
        <v>171</v>
      </c>
      <c r="AM11" s="643"/>
      <c r="AN11" s="643"/>
      <c r="AO11" s="644"/>
      <c r="AP11" s="634" t="s">
        <v>187</v>
      </c>
      <c r="AQ11" s="635"/>
      <c r="AR11" s="635"/>
      <c r="AS11" s="635"/>
      <c r="AT11" s="635"/>
      <c r="AU11" s="635"/>
      <c r="AV11" s="635"/>
      <c r="AW11" s="635"/>
      <c r="AX11" s="635"/>
      <c r="AY11" s="635"/>
      <c r="AZ11" s="635"/>
      <c r="BA11" s="635"/>
      <c r="BB11" s="635"/>
      <c r="BC11" s="635"/>
      <c r="BD11" s="635"/>
      <c r="BE11" s="635"/>
      <c r="BF11" s="636"/>
      <c r="BG11" s="637">
        <v>293225</v>
      </c>
      <c r="BH11" s="638"/>
      <c r="BI11" s="638"/>
      <c r="BJ11" s="638"/>
      <c r="BK11" s="638"/>
      <c r="BL11" s="638"/>
      <c r="BM11" s="638"/>
      <c r="BN11" s="639"/>
      <c r="BO11" s="640">
        <v>5.9</v>
      </c>
      <c r="BP11" s="640"/>
      <c r="BQ11" s="640"/>
      <c r="BR11" s="640"/>
      <c r="BS11" s="646" t="s">
        <v>175</v>
      </c>
      <c r="BT11" s="638"/>
      <c r="BU11" s="638"/>
      <c r="BV11" s="638"/>
      <c r="BW11" s="638"/>
      <c r="BX11" s="638"/>
      <c r="BY11" s="638"/>
      <c r="BZ11" s="638"/>
      <c r="CA11" s="638"/>
      <c r="CB11" s="647"/>
      <c r="CD11" s="652" t="s">
        <v>188</v>
      </c>
      <c r="CE11" s="653"/>
      <c r="CF11" s="653"/>
      <c r="CG11" s="653"/>
      <c r="CH11" s="653"/>
      <c r="CI11" s="653"/>
      <c r="CJ11" s="653"/>
      <c r="CK11" s="653"/>
      <c r="CL11" s="653"/>
      <c r="CM11" s="653"/>
      <c r="CN11" s="653"/>
      <c r="CO11" s="653"/>
      <c r="CP11" s="653"/>
      <c r="CQ11" s="654"/>
      <c r="CR11" s="637">
        <v>230489</v>
      </c>
      <c r="CS11" s="638"/>
      <c r="CT11" s="638"/>
      <c r="CU11" s="638"/>
      <c r="CV11" s="638"/>
      <c r="CW11" s="638"/>
      <c r="CX11" s="638"/>
      <c r="CY11" s="639"/>
      <c r="CZ11" s="640">
        <v>2.1</v>
      </c>
      <c r="DA11" s="640"/>
      <c r="DB11" s="640"/>
      <c r="DC11" s="640"/>
      <c r="DD11" s="646">
        <v>15801</v>
      </c>
      <c r="DE11" s="638"/>
      <c r="DF11" s="638"/>
      <c r="DG11" s="638"/>
      <c r="DH11" s="638"/>
      <c r="DI11" s="638"/>
      <c r="DJ11" s="638"/>
      <c r="DK11" s="638"/>
      <c r="DL11" s="638"/>
      <c r="DM11" s="638"/>
      <c r="DN11" s="638"/>
      <c r="DO11" s="638"/>
      <c r="DP11" s="639"/>
      <c r="DQ11" s="646">
        <v>189213</v>
      </c>
      <c r="DR11" s="638"/>
      <c r="DS11" s="638"/>
      <c r="DT11" s="638"/>
      <c r="DU11" s="638"/>
      <c r="DV11" s="638"/>
      <c r="DW11" s="638"/>
      <c r="DX11" s="638"/>
      <c r="DY11" s="638"/>
      <c r="DZ11" s="638"/>
      <c r="EA11" s="638"/>
      <c r="EB11" s="638"/>
      <c r="EC11" s="647"/>
    </row>
    <row r="12" spans="2:143" ht="11.25" customHeight="1">
      <c r="B12" s="634" t="s">
        <v>189</v>
      </c>
      <c r="C12" s="635"/>
      <c r="D12" s="635"/>
      <c r="E12" s="635"/>
      <c r="F12" s="635"/>
      <c r="G12" s="635"/>
      <c r="H12" s="635"/>
      <c r="I12" s="635"/>
      <c r="J12" s="635"/>
      <c r="K12" s="635"/>
      <c r="L12" s="635"/>
      <c r="M12" s="635"/>
      <c r="N12" s="635"/>
      <c r="O12" s="635"/>
      <c r="P12" s="635"/>
      <c r="Q12" s="636"/>
      <c r="R12" s="637">
        <v>623722</v>
      </c>
      <c r="S12" s="638"/>
      <c r="T12" s="638"/>
      <c r="U12" s="638"/>
      <c r="V12" s="638"/>
      <c r="W12" s="638"/>
      <c r="X12" s="638"/>
      <c r="Y12" s="639"/>
      <c r="Z12" s="640">
        <v>5.4</v>
      </c>
      <c r="AA12" s="640"/>
      <c r="AB12" s="640"/>
      <c r="AC12" s="640"/>
      <c r="AD12" s="641">
        <v>623722</v>
      </c>
      <c r="AE12" s="641"/>
      <c r="AF12" s="641"/>
      <c r="AG12" s="641"/>
      <c r="AH12" s="641"/>
      <c r="AI12" s="641"/>
      <c r="AJ12" s="641"/>
      <c r="AK12" s="641"/>
      <c r="AL12" s="642">
        <v>9.1</v>
      </c>
      <c r="AM12" s="643"/>
      <c r="AN12" s="643"/>
      <c r="AO12" s="644"/>
      <c r="AP12" s="634" t="s">
        <v>190</v>
      </c>
      <c r="AQ12" s="635"/>
      <c r="AR12" s="635"/>
      <c r="AS12" s="635"/>
      <c r="AT12" s="635"/>
      <c r="AU12" s="635"/>
      <c r="AV12" s="635"/>
      <c r="AW12" s="635"/>
      <c r="AX12" s="635"/>
      <c r="AY12" s="635"/>
      <c r="AZ12" s="635"/>
      <c r="BA12" s="635"/>
      <c r="BB12" s="635"/>
      <c r="BC12" s="635"/>
      <c r="BD12" s="635"/>
      <c r="BE12" s="635"/>
      <c r="BF12" s="636"/>
      <c r="BG12" s="637">
        <v>2648426</v>
      </c>
      <c r="BH12" s="638"/>
      <c r="BI12" s="638"/>
      <c r="BJ12" s="638"/>
      <c r="BK12" s="638"/>
      <c r="BL12" s="638"/>
      <c r="BM12" s="638"/>
      <c r="BN12" s="639"/>
      <c r="BO12" s="640">
        <v>52.9</v>
      </c>
      <c r="BP12" s="640"/>
      <c r="BQ12" s="640"/>
      <c r="BR12" s="640"/>
      <c r="BS12" s="646" t="s">
        <v>171</v>
      </c>
      <c r="BT12" s="638"/>
      <c r="BU12" s="638"/>
      <c r="BV12" s="638"/>
      <c r="BW12" s="638"/>
      <c r="BX12" s="638"/>
      <c r="BY12" s="638"/>
      <c r="BZ12" s="638"/>
      <c r="CA12" s="638"/>
      <c r="CB12" s="647"/>
      <c r="CD12" s="652" t="s">
        <v>191</v>
      </c>
      <c r="CE12" s="653"/>
      <c r="CF12" s="653"/>
      <c r="CG12" s="653"/>
      <c r="CH12" s="653"/>
      <c r="CI12" s="653"/>
      <c r="CJ12" s="653"/>
      <c r="CK12" s="653"/>
      <c r="CL12" s="653"/>
      <c r="CM12" s="653"/>
      <c r="CN12" s="653"/>
      <c r="CO12" s="653"/>
      <c r="CP12" s="653"/>
      <c r="CQ12" s="654"/>
      <c r="CR12" s="637">
        <v>281144</v>
      </c>
      <c r="CS12" s="638"/>
      <c r="CT12" s="638"/>
      <c r="CU12" s="638"/>
      <c r="CV12" s="638"/>
      <c r="CW12" s="638"/>
      <c r="CX12" s="638"/>
      <c r="CY12" s="639"/>
      <c r="CZ12" s="640">
        <v>2.6</v>
      </c>
      <c r="DA12" s="640"/>
      <c r="DB12" s="640"/>
      <c r="DC12" s="640"/>
      <c r="DD12" s="646">
        <v>91837</v>
      </c>
      <c r="DE12" s="638"/>
      <c r="DF12" s="638"/>
      <c r="DG12" s="638"/>
      <c r="DH12" s="638"/>
      <c r="DI12" s="638"/>
      <c r="DJ12" s="638"/>
      <c r="DK12" s="638"/>
      <c r="DL12" s="638"/>
      <c r="DM12" s="638"/>
      <c r="DN12" s="638"/>
      <c r="DO12" s="638"/>
      <c r="DP12" s="639"/>
      <c r="DQ12" s="646">
        <v>194755</v>
      </c>
      <c r="DR12" s="638"/>
      <c r="DS12" s="638"/>
      <c r="DT12" s="638"/>
      <c r="DU12" s="638"/>
      <c r="DV12" s="638"/>
      <c r="DW12" s="638"/>
      <c r="DX12" s="638"/>
      <c r="DY12" s="638"/>
      <c r="DZ12" s="638"/>
      <c r="EA12" s="638"/>
      <c r="EB12" s="638"/>
      <c r="EC12" s="647"/>
    </row>
    <row r="13" spans="2:143" ht="11.25" customHeight="1">
      <c r="B13" s="634" t="s">
        <v>192</v>
      </c>
      <c r="C13" s="635"/>
      <c r="D13" s="635"/>
      <c r="E13" s="635"/>
      <c r="F13" s="635"/>
      <c r="G13" s="635"/>
      <c r="H13" s="635"/>
      <c r="I13" s="635"/>
      <c r="J13" s="635"/>
      <c r="K13" s="635"/>
      <c r="L13" s="635"/>
      <c r="M13" s="635"/>
      <c r="N13" s="635"/>
      <c r="O13" s="635"/>
      <c r="P13" s="635"/>
      <c r="Q13" s="636"/>
      <c r="R13" s="637">
        <v>65982</v>
      </c>
      <c r="S13" s="638"/>
      <c r="T13" s="638"/>
      <c r="U13" s="638"/>
      <c r="V13" s="638"/>
      <c r="W13" s="638"/>
      <c r="X13" s="638"/>
      <c r="Y13" s="639"/>
      <c r="Z13" s="640">
        <v>0.6</v>
      </c>
      <c r="AA13" s="640"/>
      <c r="AB13" s="640"/>
      <c r="AC13" s="640"/>
      <c r="AD13" s="641">
        <v>65982</v>
      </c>
      <c r="AE13" s="641"/>
      <c r="AF13" s="641"/>
      <c r="AG13" s="641"/>
      <c r="AH13" s="641"/>
      <c r="AI13" s="641"/>
      <c r="AJ13" s="641"/>
      <c r="AK13" s="641"/>
      <c r="AL13" s="642">
        <v>1</v>
      </c>
      <c r="AM13" s="643"/>
      <c r="AN13" s="643"/>
      <c r="AO13" s="644"/>
      <c r="AP13" s="634" t="s">
        <v>193</v>
      </c>
      <c r="AQ13" s="635"/>
      <c r="AR13" s="635"/>
      <c r="AS13" s="635"/>
      <c r="AT13" s="635"/>
      <c r="AU13" s="635"/>
      <c r="AV13" s="635"/>
      <c r="AW13" s="635"/>
      <c r="AX13" s="635"/>
      <c r="AY13" s="635"/>
      <c r="AZ13" s="635"/>
      <c r="BA13" s="635"/>
      <c r="BB13" s="635"/>
      <c r="BC13" s="635"/>
      <c r="BD13" s="635"/>
      <c r="BE13" s="635"/>
      <c r="BF13" s="636"/>
      <c r="BG13" s="637">
        <v>2632154</v>
      </c>
      <c r="BH13" s="638"/>
      <c r="BI13" s="638"/>
      <c r="BJ13" s="638"/>
      <c r="BK13" s="638"/>
      <c r="BL13" s="638"/>
      <c r="BM13" s="638"/>
      <c r="BN13" s="639"/>
      <c r="BO13" s="640">
        <v>52.6</v>
      </c>
      <c r="BP13" s="640"/>
      <c r="BQ13" s="640"/>
      <c r="BR13" s="640"/>
      <c r="BS13" s="646" t="s">
        <v>175</v>
      </c>
      <c r="BT13" s="638"/>
      <c r="BU13" s="638"/>
      <c r="BV13" s="638"/>
      <c r="BW13" s="638"/>
      <c r="BX13" s="638"/>
      <c r="BY13" s="638"/>
      <c r="BZ13" s="638"/>
      <c r="CA13" s="638"/>
      <c r="CB13" s="647"/>
      <c r="CD13" s="652" t="s">
        <v>194</v>
      </c>
      <c r="CE13" s="653"/>
      <c r="CF13" s="653"/>
      <c r="CG13" s="653"/>
      <c r="CH13" s="653"/>
      <c r="CI13" s="653"/>
      <c r="CJ13" s="653"/>
      <c r="CK13" s="653"/>
      <c r="CL13" s="653"/>
      <c r="CM13" s="653"/>
      <c r="CN13" s="653"/>
      <c r="CO13" s="653"/>
      <c r="CP13" s="653"/>
      <c r="CQ13" s="654"/>
      <c r="CR13" s="637">
        <v>898267</v>
      </c>
      <c r="CS13" s="638"/>
      <c r="CT13" s="638"/>
      <c r="CU13" s="638"/>
      <c r="CV13" s="638"/>
      <c r="CW13" s="638"/>
      <c r="CX13" s="638"/>
      <c r="CY13" s="639"/>
      <c r="CZ13" s="640">
        <v>8.1</v>
      </c>
      <c r="DA13" s="640"/>
      <c r="DB13" s="640"/>
      <c r="DC13" s="640"/>
      <c r="DD13" s="646">
        <v>475852</v>
      </c>
      <c r="DE13" s="638"/>
      <c r="DF13" s="638"/>
      <c r="DG13" s="638"/>
      <c r="DH13" s="638"/>
      <c r="DI13" s="638"/>
      <c r="DJ13" s="638"/>
      <c r="DK13" s="638"/>
      <c r="DL13" s="638"/>
      <c r="DM13" s="638"/>
      <c r="DN13" s="638"/>
      <c r="DO13" s="638"/>
      <c r="DP13" s="639"/>
      <c r="DQ13" s="646">
        <v>671085</v>
      </c>
      <c r="DR13" s="638"/>
      <c r="DS13" s="638"/>
      <c r="DT13" s="638"/>
      <c r="DU13" s="638"/>
      <c r="DV13" s="638"/>
      <c r="DW13" s="638"/>
      <c r="DX13" s="638"/>
      <c r="DY13" s="638"/>
      <c r="DZ13" s="638"/>
      <c r="EA13" s="638"/>
      <c r="EB13" s="638"/>
      <c r="EC13" s="647"/>
    </row>
    <row r="14" spans="2:143" ht="11.25" customHeight="1">
      <c r="B14" s="634" t="s">
        <v>195</v>
      </c>
      <c r="C14" s="635"/>
      <c r="D14" s="635"/>
      <c r="E14" s="635"/>
      <c r="F14" s="635"/>
      <c r="G14" s="635"/>
      <c r="H14" s="635"/>
      <c r="I14" s="635"/>
      <c r="J14" s="635"/>
      <c r="K14" s="635"/>
      <c r="L14" s="635"/>
      <c r="M14" s="635"/>
      <c r="N14" s="635"/>
      <c r="O14" s="635"/>
      <c r="P14" s="635"/>
      <c r="Q14" s="636"/>
      <c r="R14" s="637" t="s">
        <v>67</v>
      </c>
      <c r="S14" s="638"/>
      <c r="T14" s="638"/>
      <c r="U14" s="638"/>
      <c r="V14" s="638"/>
      <c r="W14" s="638"/>
      <c r="X14" s="638"/>
      <c r="Y14" s="639"/>
      <c r="Z14" s="640" t="s">
        <v>175</v>
      </c>
      <c r="AA14" s="640"/>
      <c r="AB14" s="640"/>
      <c r="AC14" s="640"/>
      <c r="AD14" s="641" t="s">
        <v>67</v>
      </c>
      <c r="AE14" s="641"/>
      <c r="AF14" s="641"/>
      <c r="AG14" s="641"/>
      <c r="AH14" s="641"/>
      <c r="AI14" s="641"/>
      <c r="AJ14" s="641"/>
      <c r="AK14" s="641"/>
      <c r="AL14" s="642" t="s">
        <v>175</v>
      </c>
      <c r="AM14" s="643"/>
      <c r="AN14" s="643"/>
      <c r="AO14" s="644"/>
      <c r="AP14" s="634" t="s">
        <v>196</v>
      </c>
      <c r="AQ14" s="635"/>
      <c r="AR14" s="635"/>
      <c r="AS14" s="635"/>
      <c r="AT14" s="635"/>
      <c r="AU14" s="635"/>
      <c r="AV14" s="635"/>
      <c r="AW14" s="635"/>
      <c r="AX14" s="635"/>
      <c r="AY14" s="635"/>
      <c r="AZ14" s="635"/>
      <c r="BA14" s="635"/>
      <c r="BB14" s="635"/>
      <c r="BC14" s="635"/>
      <c r="BD14" s="635"/>
      <c r="BE14" s="635"/>
      <c r="BF14" s="636"/>
      <c r="BG14" s="637">
        <v>108313</v>
      </c>
      <c r="BH14" s="638"/>
      <c r="BI14" s="638"/>
      <c r="BJ14" s="638"/>
      <c r="BK14" s="638"/>
      <c r="BL14" s="638"/>
      <c r="BM14" s="638"/>
      <c r="BN14" s="639"/>
      <c r="BO14" s="640">
        <v>2.2000000000000002</v>
      </c>
      <c r="BP14" s="640"/>
      <c r="BQ14" s="640"/>
      <c r="BR14" s="640"/>
      <c r="BS14" s="646" t="s">
        <v>67</v>
      </c>
      <c r="BT14" s="638"/>
      <c r="BU14" s="638"/>
      <c r="BV14" s="638"/>
      <c r="BW14" s="638"/>
      <c r="BX14" s="638"/>
      <c r="BY14" s="638"/>
      <c r="BZ14" s="638"/>
      <c r="CA14" s="638"/>
      <c r="CB14" s="647"/>
      <c r="CD14" s="652" t="s">
        <v>197</v>
      </c>
      <c r="CE14" s="653"/>
      <c r="CF14" s="653"/>
      <c r="CG14" s="653"/>
      <c r="CH14" s="653"/>
      <c r="CI14" s="653"/>
      <c r="CJ14" s="653"/>
      <c r="CK14" s="653"/>
      <c r="CL14" s="653"/>
      <c r="CM14" s="653"/>
      <c r="CN14" s="653"/>
      <c r="CO14" s="653"/>
      <c r="CP14" s="653"/>
      <c r="CQ14" s="654"/>
      <c r="CR14" s="637">
        <v>956546</v>
      </c>
      <c r="CS14" s="638"/>
      <c r="CT14" s="638"/>
      <c r="CU14" s="638"/>
      <c r="CV14" s="638"/>
      <c r="CW14" s="638"/>
      <c r="CX14" s="638"/>
      <c r="CY14" s="639"/>
      <c r="CZ14" s="640">
        <v>8.6999999999999993</v>
      </c>
      <c r="DA14" s="640"/>
      <c r="DB14" s="640"/>
      <c r="DC14" s="640"/>
      <c r="DD14" s="646">
        <v>449236</v>
      </c>
      <c r="DE14" s="638"/>
      <c r="DF14" s="638"/>
      <c r="DG14" s="638"/>
      <c r="DH14" s="638"/>
      <c r="DI14" s="638"/>
      <c r="DJ14" s="638"/>
      <c r="DK14" s="638"/>
      <c r="DL14" s="638"/>
      <c r="DM14" s="638"/>
      <c r="DN14" s="638"/>
      <c r="DO14" s="638"/>
      <c r="DP14" s="639"/>
      <c r="DQ14" s="646">
        <v>520175</v>
      </c>
      <c r="DR14" s="638"/>
      <c r="DS14" s="638"/>
      <c r="DT14" s="638"/>
      <c r="DU14" s="638"/>
      <c r="DV14" s="638"/>
      <c r="DW14" s="638"/>
      <c r="DX14" s="638"/>
      <c r="DY14" s="638"/>
      <c r="DZ14" s="638"/>
      <c r="EA14" s="638"/>
      <c r="EB14" s="638"/>
      <c r="EC14" s="647"/>
    </row>
    <row r="15" spans="2:143" ht="11.25" customHeight="1">
      <c r="B15" s="634" t="s">
        <v>198</v>
      </c>
      <c r="C15" s="635"/>
      <c r="D15" s="635"/>
      <c r="E15" s="635"/>
      <c r="F15" s="635"/>
      <c r="G15" s="635"/>
      <c r="H15" s="635"/>
      <c r="I15" s="635"/>
      <c r="J15" s="635"/>
      <c r="K15" s="635"/>
      <c r="L15" s="635"/>
      <c r="M15" s="635"/>
      <c r="N15" s="635"/>
      <c r="O15" s="635"/>
      <c r="P15" s="635"/>
      <c r="Q15" s="636"/>
      <c r="R15" s="637">
        <v>71475</v>
      </c>
      <c r="S15" s="638"/>
      <c r="T15" s="638"/>
      <c r="U15" s="638"/>
      <c r="V15" s="638"/>
      <c r="W15" s="638"/>
      <c r="X15" s="638"/>
      <c r="Y15" s="639"/>
      <c r="Z15" s="640">
        <v>0.6</v>
      </c>
      <c r="AA15" s="640"/>
      <c r="AB15" s="640"/>
      <c r="AC15" s="640"/>
      <c r="AD15" s="641">
        <v>71475</v>
      </c>
      <c r="AE15" s="641"/>
      <c r="AF15" s="641"/>
      <c r="AG15" s="641"/>
      <c r="AH15" s="641"/>
      <c r="AI15" s="641"/>
      <c r="AJ15" s="641"/>
      <c r="AK15" s="641"/>
      <c r="AL15" s="642">
        <v>1</v>
      </c>
      <c r="AM15" s="643"/>
      <c r="AN15" s="643"/>
      <c r="AO15" s="644"/>
      <c r="AP15" s="634" t="s">
        <v>199</v>
      </c>
      <c r="AQ15" s="635"/>
      <c r="AR15" s="635"/>
      <c r="AS15" s="635"/>
      <c r="AT15" s="635"/>
      <c r="AU15" s="635"/>
      <c r="AV15" s="635"/>
      <c r="AW15" s="635"/>
      <c r="AX15" s="635"/>
      <c r="AY15" s="635"/>
      <c r="AZ15" s="635"/>
      <c r="BA15" s="635"/>
      <c r="BB15" s="635"/>
      <c r="BC15" s="635"/>
      <c r="BD15" s="635"/>
      <c r="BE15" s="635"/>
      <c r="BF15" s="636"/>
      <c r="BG15" s="637">
        <v>216332</v>
      </c>
      <c r="BH15" s="638"/>
      <c r="BI15" s="638"/>
      <c r="BJ15" s="638"/>
      <c r="BK15" s="638"/>
      <c r="BL15" s="638"/>
      <c r="BM15" s="638"/>
      <c r="BN15" s="639"/>
      <c r="BO15" s="640">
        <v>4.3</v>
      </c>
      <c r="BP15" s="640"/>
      <c r="BQ15" s="640"/>
      <c r="BR15" s="640"/>
      <c r="BS15" s="646" t="s">
        <v>175</v>
      </c>
      <c r="BT15" s="638"/>
      <c r="BU15" s="638"/>
      <c r="BV15" s="638"/>
      <c r="BW15" s="638"/>
      <c r="BX15" s="638"/>
      <c r="BY15" s="638"/>
      <c r="BZ15" s="638"/>
      <c r="CA15" s="638"/>
      <c r="CB15" s="647"/>
      <c r="CD15" s="652" t="s">
        <v>200</v>
      </c>
      <c r="CE15" s="653"/>
      <c r="CF15" s="653"/>
      <c r="CG15" s="653"/>
      <c r="CH15" s="653"/>
      <c r="CI15" s="653"/>
      <c r="CJ15" s="653"/>
      <c r="CK15" s="653"/>
      <c r="CL15" s="653"/>
      <c r="CM15" s="653"/>
      <c r="CN15" s="653"/>
      <c r="CO15" s="653"/>
      <c r="CP15" s="653"/>
      <c r="CQ15" s="654"/>
      <c r="CR15" s="637">
        <v>1065819</v>
      </c>
      <c r="CS15" s="638"/>
      <c r="CT15" s="638"/>
      <c r="CU15" s="638"/>
      <c r="CV15" s="638"/>
      <c r="CW15" s="638"/>
      <c r="CX15" s="638"/>
      <c r="CY15" s="639"/>
      <c r="CZ15" s="640">
        <v>9.6999999999999993</v>
      </c>
      <c r="DA15" s="640"/>
      <c r="DB15" s="640"/>
      <c r="DC15" s="640"/>
      <c r="DD15" s="646">
        <v>129763</v>
      </c>
      <c r="DE15" s="638"/>
      <c r="DF15" s="638"/>
      <c r="DG15" s="638"/>
      <c r="DH15" s="638"/>
      <c r="DI15" s="638"/>
      <c r="DJ15" s="638"/>
      <c r="DK15" s="638"/>
      <c r="DL15" s="638"/>
      <c r="DM15" s="638"/>
      <c r="DN15" s="638"/>
      <c r="DO15" s="638"/>
      <c r="DP15" s="639"/>
      <c r="DQ15" s="646">
        <v>890808</v>
      </c>
      <c r="DR15" s="638"/>
      <c r="DS15" s="638"/>
      <c r="DT15" s="638"/>
      <c r="DU15" s="638"/>
      <c r="DV15" s="638"/>
      <c r="DW15" s="638"/>
      <c r="DX15" s="638"/>
      <c r="DY15" s="638"/>
      <c r="DZ15" s="638"/>
      <c r="EA15" s="638"/>
      <c r="EB15" s="638"/>
      <c r="EC15" s="647"/>
    </row>
    <row r="16" spans="2:143" ht="11.25" customHeight="1">
      <c r="B16" s="634" t="s">
        <v>201</v>
      </c>
      <c r="C16" s="635"/>
      <c r="D16" s="635"/>
      <c r="E16" s="635"/>
      <c r="F16" s="635"/>
      <c r="G16" s="635"/>
      <c r="H16" s="635"/>
      <c r="I16" s="635"/>
      <c r="J16" s="635"/>
      <c r="K16" s="635"/>
      <c r="L16" s="635"/>
      <c r="M16" s="635"/>
      <c r="N16" s="635"/>
      <c r="O16" s="635"/>
      <c r="P16" s="635"/>
      <c r="Q16" s="636"/>
      <c r="R16" s="637" t="s">
        <v>67</v>
      </c>
      <c r="S16" s="638"/>
      <c r="T16" s="638"/>
      <c r="U16" s="638"/>
      <c r="V16" s="638"/>
      <c r="W16" s="638"/>
      <c r="X16" s="638"/>
      <c r="Y16" s="639"/>
      <c r="Z16" s="640" t="s">
        <v>67</v>
      </c>
      <c r="AA16" s="640"/>
      <c r="AB16" s="640"/>
      <c r="AC16" s="640"/>
      <c r="AD16" s="641" t="s">
        <v>171</v>
      </c>
      <c r="AE16" s="641"/>
      <c r="AF16" s="641"/>
      <c r="AG16" s="641"/>
      <c r="AH16" s="641"/>
      <c r="AI16" s="641"/>
      <c r="AJ16" s="641"/>
      <c r="AK16" s="641"/>
      <c r="AL16" s="642" t="s">
        <v>175</v>
      </c>
      <c r="AM16" s="643"/>
      <c r="AN16" s="643"/>
      <c r="AO16" s="644"/>
      <c r="AP16" s="634" t="s">
        <v>202</v>
      </c>
      <c r="AQ16" s="635"/>
      <c r="AR16" s="635"/>
      <c r="AS16" s="635"/>
      <c r="AT16" s="635"/>
      <c r="AU16" s="635"/>
      <c r="AV16" s="635"/>
      <c r="AW16" s="635"/>
      <c r="AX16" s="635"/>
      <c r="AY16" s="635"/>
      <c r="AZ16" s="635"/>
      <c r="BA16" s="635"/>
      <c r="BB16" s="635"/>
      <c r="BC16" s="635"/>
      <c r="BD16" s="635"/>
      <c r="BE16" s="635"/>
      <c r="BF16" s="636"/>
      <c r="BG16" s="637" t="s">
        <v>171</v>
      </c>
      <c r="BH16" s="638"/>
      <c r="BI16" s="638"/>
      <c r="BJ16" s="638"/>
      <c r="BK16" s="638"/>
      <c r="BL16" s="638"/>
      <c r="BM16" s="638"/>
      <c r="BN16" s="639"/>
      <c r="BO16" s="640" t="s">
        <v>175</v>
      </c>
      <c r="BP16" s="640"/>
      <c r="BQ16" s="640"/>
      <c r="BR16" s="640"/>
      <c r="BS16" s="646" t="s">
        <v>67</v>
      </c>
      <c r="BT16" s="638"/>
      <c r="BU16" s="638"/>
      <c r="BV16" s="638"/>
      <c r="BW16" s="638"/>
      <c r="BX16" s="638"/>
      <c r="BY16" s="638"/>
      <c r="BZ16" s="638"/>
      <c r="CA16" s="638"/>
      <c r="CB16" s="647"/>
      <c r="CD16" s="652" t="s">
        <v>203</v>
      </c>
      <c r="CE16" s="653"/>
      <c r="CF16" s="653"/>
      <c r="CG16" s="653"/>
      <c r="CH16" s="653"/>
      <c r="CI16" s="653"/>
      <c r="CJ16" s="653"/>
      <c r="CK16" s="653"/>
      <c r="CL16" s="653"/>
      <c r="CM16" s="653"/>
      <c r="CN16" s="653"/>
      <c r="CO16" s="653"/>
      <c r="CP16" s="653"/>
      <c r="CQ16" s="654"/>
      <c r="CR16" s="637" t="s">
        <v>171</v>
      </c>
      <c r="CS16" s="638"/>
      <c r="CT16" s="638"/>
      <c r="CU16" s="638"/>
      <c r="CV16" s="638"/>
      <c r="CW16" s="638"/>
      <c r="CX16" s="638"/>
      <c r="CY16" s="639"/>
      <c r="CZ16" s="640" t="s">
        <v>175</v>
      </c>
      <c r="DA16" s="640"/>
      <c r="DB16" s="640"/>
      <c r="DC16" s="640"/>
      <c r="DD16" s="646" t="s">
        <v>175</v>
      </c>
      <c r="DE16" s="638"/>
      <c r="DF16" s="638"/>
      <c r="DG16" s="638"/>
      <c r="DH16" s="638"/>
      <c r="DI16" s="638"/>
      <c r="DJ16" s="638"/>
      <c r="DK16" s="638"/>
      <c r="DL16" s="638"/>
      <c r="DM16" s="638"/>
      <c r="DN16" s="638"/>
      <c r="DO16" s="638"/>
      <c r="DP16" s="639"/>
      <c r="DQ16" s="646" t="s">
        <v>67</v>
      </c>
      <c r="DR16" s="638"/>
      <c r="DS16" s="638"/>
      <c r="DT16" s="638"/>
      <c r="DU16" s="638"/>
      <c r="DV16" s="638"/>
      <c r="DW16" s="638"/>
      <c r="DX16" s="638"/>
      <c r="DY16" s="638"/>
      <c r="DZ16" s="638"/>
      <c r="EA16" s="638"/>
      <c r="EB16" s="638"/>
      <c r="EC16" s="647"/>
    </row>
    <row r="17" spans="2:133" ht="11.25" customHeight="1">
      <c r="B17" s="634" t="s">
        <v>204</v>
      </c>
      <c r="C17" s="635"/>
      <c r="D17" s="635"/>
      <c r="E17" s="635"/>
      <c r="F17" s="635"/>
      <c r="G17" s="635"/>
      <c r="H17" s="635"/>
      <c r="I17" s="635"/>
      <c r="J17" s="635"/>
      <c r="K17" s="635"/>
      <c r="L17" s="635"/>
      <c r="M17" s="635"/>
      <c r="N17" s="635"/>
      <c r="O17" s="635"/>
      <c r="P17" s="635"/>
      <c r="Q17" s="636"/>
      <c r="R17" s="637">
        <v>18538</v>
      </c>
      <c r="S17" s="638"/>
      <c r="T17" s="638"/>
      <c r="U17" s="638"/>
      <c r="V17" s="638"/>
      <c r="W17" s="638"/>
      <c r="X17" s="638"/>
      <c r="Y17" s="639"/>
      <c r="Z17" s="640">
        <v>0.2</v>
      </c>
      <c r="AA17" s="640"/>
      <c r="AB17" s="640"/>
      <c r="AC17" s="640"/>
      <c r="AD17" s="641">
        <v>18538</v>
      </c>
      <c r="AE17" s="641"/>
      <c r="AF17" s="641"/>
      <c r="AG17" s="641"/>
      <c r="AH17" s="641"/>
      <c r="AI17" s="641"/>
      <c r="AJ17" s="641"/>
      <c r="AK17" s="641"/>
      <c r="AL17" s="642">
        <v>0.3</v>
      </c>
      <c r="AM17" s="643"/>
      <c r="AN17" s="643"/>
      <c r="AO17" s="644"/>
      <c r="AP17" s="634" t="s">
        <v>205</v>
      </c>
      <c r="AQ17" s="635"/>
      <c r="AR17" s="635"/>
      <c r="AS17" s="635"/>
      <c r="AT17" s="635"/>
      <c r="AU17" s="635"/>
      <c r="AV17" s="635"/>
      <c r="AW17" s="635"/>
      <c r="AX17" s="635"/>
      <c r="AY17" s="635"/>
      <c r="AZ17" s="635"/>
      <c r="BA17" s="635"/>
      <c r="BB17" s="635"/>
      <c r="BC17" s="635"/>
      <c r="BD17" s="635"/>
      <c r="BE17" s="635"/>
      <c r="BF17" s="636"/>
      <c r="BG17" s="637" t="s">
        <v>175</v>
      </c>
      <c r="BH17" s="638"/>
      <c r="BI17" s="638"/>
      <c r="BJ17" s="638"/>
      <c r="BK17" s="638"/>
      <c r="BL17" s="638"/>
      <c r="BM17" s="638"/>
      <c r="BN17" s="639"/>
      <c r="BO17" s="640" t="s">
        <v>67</v>
      </c>
      <c r="BP17" s="640"/>
      <c r="BQ17" s="640"/>
      <c r="BR17" s="640"/>
      <c r="BS17" s="646" t="s">
        <v>67</v>
      </c>
      <c r="BT17" s="638"/>
      <c r="BU17" s="638"/>
      <c r="BV17" s="638"/>
      <c r="BW17" s="638"/>
      <c r="BX17" s="638"/>
      <c r="BY17" s="638"/>
      <c r="BZ17" s="638"/>
      <c r="CA17" s="638"/>
      <c r="CB17" s="647"/>
      <c r="CD17" s="652" t="s">
        <v>206</v>
      </c>
      <c r="CE17" s="653"/>
      <c r="CF17" s="653"/>
      <c r="CG17" s="653"/>
      <c r="CH17" s="653"/>
      <c r="CI17" s="653"/>
      <c r="CJ17" s="653"/>
      <c r="CK17" s="653"/>
      <c r="CL17" s="653"/>
      <c r="CM17" s="653"/>
      <c r="CN17" s="653"/>
      <c r="CO17" s="653"/>
      <c r="CP17" s="653"/>
      <c r="CQ17" s="654"/>
      <c r="CR17" s="637">
        <v>906685</v>
      </c>
      <c r="CS17" s="638"/>
      <c r="CT17" s="638"/>
      <c r="CU17" s="638"/>
      <c r="CV17" s="638"/>
      <c r="CW17" s="638"/>
      <c r="CX17" s="638"/>
      <c r="CY17" s="639"/>
      <c r="CZ17" s="640">
        <v>8.1999999999999993</v>
      </c>
      <c r="DA17" s="640"/>
      <c r="DB17" s="640"/>
      <c r="DC17" s="640"/>
      <c r="DD17" s="646" t="s">
        <v>67</v>
      </c>
      <c r="DE17" s="638"/>
      <c r="DF17" s="638"/>
      <c r="DG17" s="638"/>
      <c r="DH17" s="638"/>
      <c r="DI17" s="638"/>
      <c r="DJ17" s="638"/>
      <c r="DK17" s="638"/>
      <c r="DL17" s="638"/>
      <c r="DM17" s="638"/>
      <c r="DN17" s="638"/>
      <c r="DO17" s="638"/>
      <c r="DP17" s="639"/>
      <c r="DQ17" s="646">
        <v>856284</v>
      </c>
      <c r="DR17" s="638"/>
      <c r="DS17" s="638"/>
      <c r="DT17" s="638"/>
      <c r="DU17" s="638"/>
      <c r="DV17" s="638"/>
      <c r="DW17" s="638"/>
      <c r="DX17" s="638"/>
      <c r="DY17" s="638"/>
      <c r="DZ17" s="638"/>
      <c r="EA17" s="638"/>
      <c r="EB17" s="638"/>
      <c r="EC17" s="647"/>
    </row>
    <row r="18" spans="2:133" ht="11.25" customHeight="1">
      <c r="B18" s="634" t="s">
        <v>207</v>
      </c>
      <c r="C18" s="635"/>
      <c r="D18" s="635"/>
      <c r="E18" s="635"/>
      <c r="F18" s="635"/>
      <c r="G18" s="635"/>
      <c r="H18" s="635"/>
      <c r="I18" s="635"/>
      <c r="J18" s="635"/>
      <c r="K18" s="635"/>
      <c r="L18" s="635"/>
      <c r="M18" s="635"/>
      <c r="N18" s="635"/>
      <c r="O18" s="635"/>
      <c r="P18" s="635"/>
      <c r="Q18" s="636"/>
      <c r="R18" s="637">
        <v>1088101</v>
      </c>
      <c r="S18" s="638"/>
      <c r="T18" s="638"/>
      <c r="U18" s="638"/>
      <c r="V18" s="638"/>
      <c r="W18" s="638"/>
      <c r="X18" s="638"/>
      <c r="Y18" s="639"/>
      <c r="Z18" s="640">
        <v>9.5</v>
      </c>
      <c r="AA18" s="640"/>
      <c r="AB18" s="640"/>
      <c r="AC18" s="640"/>
      <c r="AD18" s="641">
        <v>886943</v>
      </c>
      <c r="AE18" s="641"/>
      <c r="AF18" s="641"/>
      <c r="AG18" s="641"/>
      <c r="AH18" s="641"/>
      <c r="AI18" s="641"/>
      <c r="AJ18" s="641"/>
      <c r="AK18" s="641"/>
      <c r="AL18" s="642">
        <v>13</v>
      </c>
      <c r="AM18" s="643"/>
      <c r="AN18" s="643"/>
      <c r="AO18" s="644"/>
      <c r="AP18" s="634" t="s">
        <v>208</v>
      </c>
      <c r="AQ18" s="635"/>
      <c r="AR18" s="635"/>
      <c r="AS18" s="635"/>
      <c r="AT18" s="635"/>
      <c r="AU18" s="635"/>
      <c r="AV18" s="635"/>
      <c r="AW18" s="635"/>
      <c r="AX18" s="635"/>
      <c r="AY18" s="635"/>
      <c r="AZ18" s="635"/>
      <c r="BA18" s="635"/>
      <c r="BB18" s="635"/>
      <c r="BC18" s="635"/>
      <c r="BD18" s="635"/>
      <c r="BE18" s="635"/>
      <c r="BF18" s="636"/>
      <c r="BG18" s="637" t="s">
        <v>175</v>
      </c>
      <c r="BH18" s="638"/>
      <c r="BI18" s="638"/>
      <c r="BJ18" s="638"/>
      <c r="BK18" s="638"/>
      <c r="BL18" s="638"/>
      <c r="BM18" s="638"/>
      <c r="BN18" s="639"/>
      <c r="BO18" s="640" t="s">
        <v>67</v>
      </c>
      <c r="BP18" s="640"/>
      <c r="BQ18" s="640"/>
      <c r="BR18" s="640"/>
      <c r="BS18" s="646" t="s">
        <v>67</v>
      </c>
      <c r="BT18" s="638"/>
      <c r="BU18" s="638"/>
      <c r="BV18" s="638"/>
      <c r="BW18" s="638"/>
      <c r="BX18" s="638"/>
      <c r="BY18" s="638"/>
      <c r="BZ18" s="638"/>
      <c r="CA18" s="638"/>
      <c r="CB18" s="647"/>
      <c r="CD18" s="652" t="s">
        <v>209</v>
      </c>
      <c r="CE18" s="653"/>
      <c r="CF18" s="653"/>
      <c r="CG18" s="653"/>
      <c r="CH18" s="653"/>
      <c r="CI18" s="653"/>
      <c r="CJ18" s="653"/>
      <c r="CK18" s="653"/>
      <c r="CL18" s="653"/>
      <c r="CM18" s="653"/>
      <c r="CN18" s="653"/>
      <c r="CO18" s="653"/>
      <c r="CP18" s="653"/>
      <c r="CQ18" s="654"/>
      <c r="CR18" s="637" t="s">
        <v>67</v>
      </c>
      <c r="CS18" s="638"/>
      <c r="CT18" s="638"/>
      <c r="CU18" s="638"/>
      <c r="CV18" s="638"/>
      <c r="CW18" s="638"/>
      <c r="CX18" s="638"/>
      <c r="CY18" s="639"/>
      <c r="CZ18" s="640" t="s">
        <v>175</v>
      </c>
      <c r="DA18" s="640"/>
      <c r="DB18" s="640"/>
      <c r="DC18" s="640"/>
      <c r="DD18" s="646" t="s">
        <v>175</v>
      </c>
      <c r="DE18" s="638"/>
      <c r="DF18" s="638"/>
      <c r="DG18" s="638"/>
      <c r="DH18" s="638"/>
      <c r="DI18" s="638"/>
      <c r="DJ18" s="638"/>
      <c r="DK18" s="638"/>
      <c r="DL18" s="638"/>
      <c r="DM18" s="638"/>
      <c r="DN18" s="638"/>
      <c r="DO18" s="638"/>
      <c r="DP18" s="639"/>
      <c r="DQ18" s="646" t="s">
        <v>67</v>
      </c>
      <c r="DR18" s="638"/>
      <c r="DS18" s="638"/>
      <c r="DT18" s="638"/>
      <c r="DU18" s="638"/>
      <c r="DV18" s="638"/>
      <c r="DW18" s="638"/>
      <c r="DX18" s="638"/>
      <c r="DY18" s="638"/>
      <c r="DZ18" s="638"/>
      <c r="EA18" s="638"/>
      <c r="EB18" s="638"/>
      <c r="EC18" s="647"/>
    </row>
    <row r="19" spans="2:133" ht="11.25" customHeight="1">
      <c r="B19" s="634" t="s">
        <v>210</v>
      </c>
      <c r="C19" s="635"/>
      <c r="D19" s="635"/>
      <c r="E19" s="635"/>
      <c r="F19" s="635"/>
      <c r="G19" s="635"/>
      <c r="H19" s="635"/>
      <c r="I19" s="635"/>
      <c r="J19" s="635"/>
      <c r="K19" s="635"/>
      <c r="L19" s="635"/>
      <c r="M19" s="635"/>
      <c r="N19" s="635"/>
      <c r="O19" s="635"/>
      <c r="P19" s="635"/>
      <c r="Q19" s="636"/>
      <c r="R19" s="637">
        <v>886943</v>
      </c>
      <c r="S19" s="638"/>
      <c r="T19" s="638"/>
      <c r="U19" s="638"/>
      <c r="V19" s="638"/>
      <c r="W19" s="638"/>
      <c r="X19" s="638"/>
      <c r="Y19" s="639"/>
      <c r="Z19" s="640">
        <v>7.7</v>
      </c>
      <c r="AA19" s="640"/>
      <c r="AB19" s="640"/>
      <c r="AC19" s="640"/>
      <c r="AD19" s="641">
        <v>886943</v>
      </c>
      <c r="AE19" s="641"/>
      <c r="AF19" s="641"/>
      <c r="AG19" s="641"/>
      <c r="AH19" s="641"/>
      <c r="AI19" s="641"/>
      <c r="AJ19" s="641"/>
      <c r="AK19" s="641"/>
      <c r="AL19" s="642">
        <v>13</v>
      </c>
      <c r="AM19" s="643"/>
      <c r="AN19" s="643"/>
      <c r="AO19" s="644"/>
      <c r="AP19" s="634" t="s">
        <v>211</v>
      </c>
      <c r="AQ19" s="635"/>
      <c r="AR19" s="635"/>
      <c r="AS19" s="635"/>
      <c r="AT19" s="635"/>
      <c r="AU19" s="635"/>
      <c r="AV19" s="635"/>
      <c r="AW19" s="635"/>
      <c r="AX19" s="635"/>
      <c r="AY19" s="635"/>
      <c r="AZ19" s="635"/>
      <c r="BA19" s="635"/>
      <c r="BB19" s="635"/>
      <c r="BC19" s="635"/>
      <c r="BD19" s="635"/>
      <c r="BE19" s="635"/>
      <c r="BF19" s="636"/>
      <c r="BG19" s="637">
        <v>126629</v>
      </c>
      <c r="BH19" s="638"/>
      <c r="BI19" s="638"/>
      <c r="BJ19" s="638"/>
      <c r="BK19" s="638"/>
      <c r="BL19" s="638"/>
      <c r="BM19" s="638"/>
      <c r="BN19" s="639"/>
      <c r="BO19" s="640">
        <v>2.5</v>
      </c>
      <c r="BP19" s="640"/>
      <c r="BQ19" s="640"/>
      <c r="BR19" s="640"/>
      <c r="BS19" s="646" t="s">
        <v>171</v>
      </c>
      <c r="BT19" s="638"/>
      <c r="BU19" s="638"/>
      <c r="BV19" s="638"/>
      <c r="BW19" s="638"/>
      <c r="BX19" s="638"/>
      <c r="BY19" s="638"/>
      <c r="BZ19" s="638"/>
      <c r="CA19" s="638"/>
      <c r="CB19" s="647"/>
      <c r="CD19" s="652" t="s">
        <v>212</v>
      </c>
      <c r="CE19" s="653"/>
      <c r="CF19" s="653"/>
      <c r="CG19" s="653"/>
      <c r="CH19" s="653"/>
      <c r="CI19" s="653"/>
      <c r="CJ19" s="653"/>
      <c r="CK19" s="653"/>
      <c r="CL19" s="653"/>
      <c r="CM19" s="653"/>
      <c r="CN19" s="653"/>
      <c r="CO19" s="653"/>
      <c r="CP19" s="653"/>
      <c r="CQ19" s="654"/>
      <c r="CR19" s="637" t="s">
        <v>171</v>
      </c>
      <c r="CS19" s="638"/>
      <c r="CT19" s="638"/>
      <c r="CU19" s="638"/>
      <c r="CV19" s="638"/>
      <c r="CW19" s="638"/>
      <c r="CX19" s="638"/>
      <c r="CY19" s="639"/>
      <c r="CZ19" s="640" t="s">
        <v>175</v>
      </c>
      <c r="DA19" s="640"/>
      <c r="DB19" s="640"/>
      <c r="DC19" s="640"/>
      <c r="DD19" s="646" t="s">
        <v>175</v>
      </c>
      <c r="DE19" s="638"/>
      <c r="DF19" s="638"/>
      <c r="DG19" s="638"/>
      <c r="DH19" s="638"/>
      <c r="DI19" s="638"/>
      <c r="DJ19" s="638"/>
      <c r="DK19" s="638"/>
      <c r="DL19" s="638"/>
      <c r="DM19" s="638"/>
      <c r="DN19" s="638"/>
      <c r="DO19" s="638"/>
      <c r="DP19" s="639"/>
      <c r="DQ19" s="646" t="s">
        <v>67</v>
      </c>
      <c r="DR19" s="638"/>
      <c r="DS19" s="638"/>
      <c r="DT19" s="638"/>
      <c r="DU19" s="638"/>
      <c r="DV19" s="638"/>
      <c r="DW19" s="638"/>
      <c r="DX19" s="638"/>
      <c r="DY19" s="638"/>
      <c r="DZ19" s="638"/>
      <c r="EA19" s="638"/>
      <c r="EB19" s="638"/>
      <c r="EC19" s="647"/>
    </row>
    <row r="20" spans="2:133" ht="11.25" customHeight="1">
      <c r="B20" s="634" t="s">
        <v>213</v>
      </c>
      <c r="C20" s="635"/>
      <c r="D20" s="635"/>
      <c r="E20" s="635"/>
      <c r="F20" s="635"/>
      <c r="G20" s="635"/>
      <c r="H20" s="635"/>
      <c r="I20" s="635"/>
      <c r="J20" s="635"/>
      <c r="K20" s="635"/>
      <c r="L20" s="635"/>
      <c r="M20" s="635"/>
      <c r="N20" s="635"/>
      <c r="O20" s="635"/>
      <c r="P20" s="635"/>
      <c r="Q20" s="636"/>
      <c r="R20" s="637">
        <v>201125</v>
      </c>
      <c r="S20" s="638"/>
      <c r="T20" s="638"/>
      <c r="U20" s="638"/>
      <c r="V20" s="638"/>
      <c r="W20" s="638"/>
      <c r="X20" s="638"/>
      <c r="Y20" s="639"/>
      <c r="Z20" s="640">
        <v>1.7</v>
      </c>
      <c r="AA20" s="640"/>
      <c r="AB20" s="640"/>
      <c r="AC20" s="640"/>
      <c r="AD20" s="641" t="s">
        <v>67</v>
      </c>
      <c r="AE20" s="641"/>
      <c r="AF20" s="641"/>
      <c r="AG20" s="641"/>
      <c r="AH20" s="641"/>
      <c r="AI20" s="641"/>
      <c r="AJ20" s="641"/>
      <c r="AK20" s="641"/>
      <c r="AL20" s="642" t="s">
        <v>67</v>
      </c>
      <c r="AM20" s="643"/>
      <c r="AN20" s="643"/>
      <c r="AO20" s="644"/>
      <c r="AP20" s="634" t="s">
        <v>214</v>
      </c>
      <c r="AQ20" s="635"/>
      <c r="AR20" s="635"/>
      <c r="AS20" s="635"/>
      <c r="AT20" s="635"/>
      <c r="AU20" s="635"/>
      <c r="AV20" s="635"/>
      <c r="AW20" s="635"/>
      <c r="AX20" s="635"/>
      <c r="AY20" s="635"/>
      <c r="AZ20" s="635"/>
      <c r="BA20" s="635"/>
      <c r="BB20" s="635"/>
      <c r="BC20" s="635"/>
      <c r="BD20" s="635"/>
      <c r="BE20" s="635"/>
      <c r="BF20" s="636"/>
      <c r="BG20" s="637">
        <v>126629</v>
      </c>
      <c r="BH20" s="638"/>
      <c r="BI20" s="638"/>
      <c r="BJ20" s="638"/>
      <c r="BK20" s="638"/>
      <c r="BL20" s="638"/>
      <c r="BM20" s="638"/>
      <c r="BN20" s="639"/>
      <c r="BO20" s="640">
        <v>2.5</v>
      </c>
      <c r="BP20" s="640"/>
      <c r="BQ20" s="640"/>
      <c r="BR20" s="640"/>
      <c r="BS20" s="646" t="s">
        <v>67</v>
      </c>
      <c r="BT20" s="638"/>
      <c r="BU20" s="638"/>
      <c r="BV20" s="638"/>
      <c r="BW20" s="638"/>
      <c r="BX20" s="638"/>
      <c r="BY20" s="638"/>
      <c r="BZ20" s="638"/>
      <c r="CA20" s="638"/>
      <c r="CB20" s="647"/>
      <c r="CD20" s="652" t="s">
        <v>215</v>
      </c>
      <c r="CE20" s="653"/>
      <c r="CF20" s="653"/>
      <c r="CG20" s="653"/>
      <c r="CH20" s="653"/>
      <c r="CI20" s="653"/>
      <c r="CJ20" s="653"/>
      <c r="CK20" s="653"/>
      <c r="CL20" s="653"/>
      <c r="CM20" s="653"/>
      <c r="CN20" s="653"/>
      <c r="CO20" s="653"/>
      <c r="CP20" s="653"/>
      <c r="CQ20" s="654"/>
      <c r="CR20" s="637">
        <v>11023252</v>
      </c>
      <c r="CS20" s="638"/>
      <c r="CT20" s="638"/>
      <c r="CU20" s="638"/>
      <c r="CV20" s="638"/>
      <c r="CW20" s="638"/>
      <c r="CX20" s="638"/>
      <c r="CY20" s="639"/>
      <c r="CZ20" s="640">
        <v>100</v>
      </c>
      <c r="DA20" s="640"/>
      <c r="DB20" s="640"/>
      <c r="DC20" s="640"/>
      <c r="DD20" s="646">
        <v>1258563</v>
      </c>
      <c r="DE20" s="638"/>
      <c r="DF20" s="638"/>
      <c r="DG20" s="638"/>
      <c r="DH20" s="638"/>
      <c r="DI20" s="638"/>
      <c r="DJ20" s="638"/>
      <c r="DK20" s="638"/>
      <c r="DL20" s="638"/>
      <c r="DM20" s="638"/>
      <c r="DN20" s="638"/>
      <c r="DO20" s="638"/>
      <c r="DP20" s="639"/>
      <c r="DQ20" s="646">
        <v>8033851</v>
      </c>
      <c r="DR20" s="638"/>
      <c r="DS20" s="638"/>
      <c r="DT20" s="638"/>
      <c r="DU20" s="638"/>
      <c r="DV20" s="638"/>
      <c r="DW20" s="638"/>
      <c r="DX20" s="638"/>
      <c r="DY20" s="638"/>
      <c r="DZ20" s="638"/>
      <c r="EA20" s="638"/>
      <c r="EB20" s="638"/>
      <c r="EC20" s="647"/>
    </row>
    <row r="21" spans="2:133" ht="11.25" customHeight="1">
      <c r="B21" s="634" t="s">
        <v>216</v>
      </c>
      <c r="C21" s="635"/>
      <c r="D21" s="635"/>
      <c r="E21" s="635"/>
      <c r="F21" s="635"/>
      <c r="G21" s="635"/>
      <c r="H21" s="635"/>
      <c r="I21" s="635"/>
      <c r="J21" s="635"/>
      <c r="K21" s="635"/>
      <c r="L21" s="635"/>
      <c r="M21" s="635"/>
      <c r="N21" s="635"/>
      <c r="O21" s="635"/>
      <c r="P21" s="635"/>
      <c r="Q21" s="636"/>
      <c r="R21" s="637">
        <v>33</v>
      </c>
      <c r="S21" s="638"/>
      <c r="T21" s="638"/>
      <c r="U21" s="638"/>
      <c r="V21" s="638"/>
      <c r="W21" s="638"/>
      <c r="X21" s="638"/>
      <c r="Y21" s="639"/>
      <c r="Z21" s="640">
        <v>0</v>
      </c>
      <c r="AA21" s="640"/>
      <c r="AB21" s="640"/>
      <c r="AC21" s="640"/>
      <c r="AD21" s="641" t="s">
        <v>67</v>
      </c>
      <c r="AE21" s="641"/>
      <c r="AF21" s="641"/>
      <c r="AG21" s="641"/>
      <c r="AH21" s="641"/>
      <c r="AI21" s="641"/>
      <c r="AJ21" s="641"/>
      <c r="AK21" s="641"/>
      <c r="AL21" s="642" t="s">
        <v>67</v>
      </c>
      <c r="AM21" s="643"/>
      <c r="AN21" s="643"/>
      <c r="AO21" s="644"/>
      <c r="AP21" s="655" t="s">
        <v>217</v>
      </c>
      <c r="AQ21" s="656"/>
      <c r="AR21" s="656"/>
      <c r="AS21" s="656"/>
      <c r="AT21" s="656"/>
      <c r="AU21" s="656"/>
      <c r="AV21" s="656"/>
      <c r="AW21" s="656"/>
      <c r="AX21" s="656"/>
      <c r="AY21" s="656"/>
      <c r="AZ21" s="656"/>
      <c r="BA21" s="656"/>
      <c r="BB21" s="656"/>
      <c r="BC21" s="656"/>
      <c r="BD21" s="656"/>
      <c r="BE21" s="656"/>
      <c r="BF21" s="657"/>
      <c r="BG21" s="637">
        <v>4615</v>
      </c>
      <c r="BH21" s="638"/>
      <c r="BI21" s="638"/>
      <c r="BJ21" s="638"/>
      <c r="BK21" s="638"/>
      <c r="BL21" s="638"/>
      <c r="BM21" s="638"/>
      <c r="BN21" s="639"/>
      <c r="BO21" s="640">
        <v>0.1</v>
      </c>
      <c r="BP21" s="640"/>
      <c r="BQ21" s="640"/>
      <c r="BR21" s="640"/>
      <c r="BS21" s="646" t="s">
        <v>171</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c r="B22" s="634" t="s">
        <v>218</v>
      </c>
      <c r="C22" s="635"/>
      <c r="D22" s="635"/>
      <c r="E22" s="635"/>
      <c r="F22" s="635"/>
      <c r="G22" s="635"/>
      <c r="H22" s="635"/>
      <c r="I22" s="635"/>
      <c r="J22" s="635"/>
      <c r="K22" s="635"/>
      <c r="L22" s="635"/>
      <c r="M22" s="635"/>
      <c r="N22" s="635"/>
      <c r="O22" s="635"/>
      <c r="P22" s="635"/>
      <c r="Q22" s="636"/>
      <c r="R22" s="637">
        <v>7077484</v>
      </c>
      <c r="S22" s="638"/>
      <c r="T22" s="638"/>
      <c r="U22" s="638"/>
      <c r="V22" s="638"/>
      <c r="W22" s="638"/>
      <c r="X22" s="638"/>
      <c r="Y22" s="639"/>
      <c r="Z22" s="640">
        <v>61.5</v>
      </c>
      <c r="AA22" s="640"/>
      <c r="AB22" s="640"/>
      <c r="AC22" s="640"/>
      <c r="AD22" s="641">
        <v>6754312</v>
      </c>
      <c r="AE22" s="641"/>
      <c r="AF22" s="641"/>
      <c r="AG22" s="641"/>
      <c r="AH22" s="641"/>
      <c r="AI22" s="641"/>
      <c r="AJ22" s="641"/>
      <c r="AK22" s="641"/>
      <c r="AL22" s="642">
        <v>99</v>
      </c>
      <c r="AM22" s="643"/>
      <c r="AN22" s="643"/>
      <c r="AO22" s="644"/>
      <c r="AP22" s="655" t="s">
        <v>219</v>
      </c>
      <c r="AQ22" s="656"/>
      <c r="AR22" s="656"/>
      <c r="AS22" s="656"/>
      <c r="AT22" s="656"/>
      <c r="AU22" s="656"/>
      <c r="AV22" s="656"/>
      <c r="AW22" s="656"/>
      <c r="AX22" s="656"/>
      <c r="AY22" s="656"/>
      <c r="AZ22" s="656"/>
      <c r="BA22" s="656"/>
      <c r="BB22" s="656"/>
      <c r="BC22" s="656"/>
      <c r="BD22" s="656"/>
      <c r="BE22" s="656"/>
      <c r="BF22" s="657"/>
      <c r="BG22" s="637" t="s">
        <v>175</v>
      </c>
      <c r="BH22" s="638"/>
      <c r="BI22" s="638"/>
      <c r="BJ22" s="638"/>
      <c r="BK22" s="638"/>
      <c r="BL22" s="638"/>
      <c r="BM22" s="638"/>
      <c r="BN22" s="639"/>
      <c r="BO22" s="640" t="s">
        <v>67</v>
      </c>
      <c r="BP22" s="640"/>
      <c r="BQ22" s="640"/>
      <c r="BR22" s="640"/>
      <c r="BS22" s="646" t="s">
        <v>175</v>
      </c>
      <c r="BT22" s="638"/>
      <c r="BU22" s="638"/>
      <c r="BV22" s="638"/>
      <c r="BW22" s="638"/>
      <c r="BX22" s="638"/>
      <c r="BY22" s="638"/>
      <c r="BZ22" s="638"/>
      <c r="CA22" s="638"/>
      <c r="CB22" s="647"/>
      <c r="CD22" s="619" t="s">
        <v>220</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c r="B23" s="634" t="s">
        <v>221</v>
      </c>
      <c r="C23" s="635"/>
      <c r="D23" s="635"/>
      <c r="E23" s="635"/>
      <c r="F23" s="635"/>
      <c r="G23" s="635"/>
      <c r="H23" s="635"/>
      <c r="I23" s="635"/>
      <c r="J23" s="635"/>
      <c r="K23" s="635"/>
      <c r="L23" s="635"/>
      <c r="M23" s="635"/>
      <c r="N23" s="635"/>
      <c r="O23" s="635"/>
      <c r="P23" s="635"/>
      <c r="Q23" s="636"/>
      <c r="R23" s="637">
        <v>5440</v>
      </c>
      <c r="S23" s="638"/>
      <c r="T23" s="638"/>
      <c r="U23" s="638"/>
      <c r="V23" s="638"/>
      <c r="W23" s="638"/>
      <c r="X23" s="638"/>
      <c r="Y23" s="639"/>
      <c r="Z23" s="640">
        <v>0</v>
      </c>
      <c r="AA23" s="640"/>
      <c r="AB23" s="640"/>
      <c r="AC23" s="640"/>
      <c r="AD23" s="641">
        <v>5440</v>
      </c>
      <c r="AE23" s="641"/>
      <c r="AF23" s="641"/>
      <c r="AG23" s="641"/>
      <c r="AH23" s="641"/>
      <c r="AI23" s="641"/>
      <c r="AJ23" s="641"/>
      <c r="AK23" s="641"/>
      <c r="AL23" s="642">
        <v>0.1</v>
      </c>
      <c r="AM23" s="643"/>
      <c r="AN23" s="643"/>
      <c r="AO23" s="644"/>
      <c r="AP23" s="655" t="s">
        <v>222</v>
      </c>
      <c r="AQ23" s="656"/>
      <c r="AR23" s="656"/>
      <c r="AS23" s="656"/>
      <c r="AT23" s="656"/>
      <c r="AU23" s="656"/>
      <c r="AV23" s="656"/>
      <c r="AW23" s="656"/>
      <c r="AX23" s="656"/>
      <c r="AY23" s="656"/>
      <c r="AZ23" s="656"/>
      <c r="BA23" s="656"/>
      <c r="BB23" s="656"/>
      <c r="BC23" s="656"/>
      <c r="BD23" s="656"/>
      <c r="BE23" s="656"/>
      <c r="BF23" s="657"/>
      <c r="BG23" s="637">
        <v>122014</v>
      </c>
      <c r="BH23" s="638"/>
      <c r="BI23" s="638"/>
      <c r="BJ23" s="638"/>
      <c r="BK23" s="638"/>
      <c r="BL23" s="638"/>
      <c r="BM23" s="638"/>
      <c r="BN23" s="639"/>
      <c r="BO23" s="640">
        <v>2.4</v>
      </c>
      <c r="BP23" s="640"/>
      <c r="BQ23" s="640"/>
      <c r="BR23" s="640"/>
      <c r="BS23" s="646" t="s">
        <v>67</v>
      </c>
      <c r="BT23" s="638"/>
      <c r="BU23" s="638"/>
      <c r="BV23" s="638"/>
      <c r="BW23" s="638"/>
      <c r="BX23" s="638"/>
      <c r="BY23" s="638"/>
      <c r="BZ23" s="638"/>
      <c r="CA23" s="638"/>
      <c r="CB23" s="647"/>
      <c r="CD23" s="619" t="s">
        <v>160</v>
      </c>
      <c r="CE23" s="620"/>
      <c r="CF23" s="620"/>
      <c r="CG23" s="620"/>
      <c r="CH23" s="620"/>
      <c r="CI23" s="620"/>
      <c r="CJ23" s="620"/>
      <c r="CK23" s="620"/>
      <c r="CL23" s="620"/>
      <c r="CM23" s="620"/>
      <c r="CN23" s="620"/>
      <c r="CO23" s="620"/>
      <c r="CP23" s="620"/>
      <c r="CQ23" s="621"/>
      <c r="CR23" s="619" t="s">
        <v>223</v>
      </c>
      <c r="CS23" s="620"/>
      <c r="CT23" s="620"/>
      <c r="CU23" s="620"/>
      <c r="CV23" s="620"/>
      <c r="CW23" s="620"/>
      <c r="CX23" s="620"/>
      <c r="CY23" s="621"/>
      <c r="CZ23" s="619" t="s">
        <v>224</v>
      </c>
      <c r="DA23" s="620"/>
      <c r="DB23" s="620"/>
      <c r="DC23" s="621"/>
      <c r="DD23" s="619" t="s">
        <v>225</v>
      </c>
      <c r="DE23" s="620"/>
      <c r="DF23" s="620"/>
      <c r="DG23" s="620"/>
      <c r="DH23" s="620"/>
      <c r="DI23" s="620"/>
      <c r="DJ23" s="620"/>
      <c r="DK23" s="621"/>
      <c r="DL23" s="667" t="s">
        <v>226</v>
      </c>
      <c r="DM23" s="668"/>
      <c r="DN23" s="668"/>
      <c r="DO23" s="668"/>
      <c r="DP23" s="668"/>
      <c r="DQ23" s="668"/>
      <c r="DR23" s="668"/>
      <c r="DS23" s="668"/>
      <c r="DT23" s="668"/>
      <c r="DU23" s="668"/>
      <c r="DV23" s="669"/>
      <c r="DW23" s="619" t="s">
        <v>227</v>
      </c>
      <c r="DX23" s="620"/>
      <c r="DY23" s="620"/>
      <c r="DZ23" s="620"/>
      <c r="EA23" s="620"/>
      <c r="EB23" s="620"/>
      <c r="EC23" s="621"/>
    </row>
    <row r="24" spans="2:133" ht="11.25" customHeight="1">
      <c r="B24" s="634" t="s">
        <v>228</v>
      </c>
      <c r="C24" s="635"/>
      <c r="D24" s="635"/>
      <c r="E24" s="635"/>
      <c r="F24" s="635"/>
      <c r="G24" s="635"/>
      <c r="H24" s="635"/>
      <c r="I24" s="635"/>
      <c r="J24" s="635"/>
      <c r="K24" s="635"/>
      <c r="L24" s="635"/>
      <c r="M24" s="635"/>
      <c r="N24" s="635"/>
      <c r="O24" s="635"/>
      <c r="P24" s="635"/>
      <c r="Q24" s="636"/>
      <c r="R24" s="637">
        <v>87055</v>
      </c>
      <c r="S24" s="638"/>
      <c r="T24" s="638"/>
      <c r="U24" s="638"/>
      <c r="V24" s="638"/>
      <c r="W24" s="638"/>
      <c r="X24" s="638"/>
      <c r="Y24" s="639"/>
      <c r="Z24" s="640">
        <v>0.8</v>
      </c>
      <c r="AA24" s="640"/>
      <c r="AB24" s="640"/>
      <c r="AC24" s="640"/>
      <c r="AD24" s="641" t="s">
        <v>171</v>
      </c>
      <c r="AE24" s="641"/>
      <c r="AF24" s="641"/>
      <c r="AG24" s="641"/>
      <c r="AH24" s="641"/>
      <c r="AI24" s="641"/>
      <c r="AJ24" s="641"/>
      <c r="AK24" s="641"/>
      <c r="AL24" s="642" t="s">
        <v>67</v>
      </c>
      <c r="AM24" s="643"/>
      <c r="AN24" s="643"/>
      <c r="AO24" s="644"/>
      <c r="AP24" s="655" t="s">
        <v>229</v>
      </c>
      <c r="AQ24" s="656"/>
      <c r="AR24" s="656"/>
      <c r="AS24" s="656"/>
      <c r="AT24" s="656"/>
      <c r="AU24" s="656"/>
      <c r="AV24" s="656"/>
      <c r="AW24" s="656"/>
      <c r="AX24" s="656"/>
      <c r="AY24" s="656"/>
      <c r="AZ24" s="656"/>
      <c r="BA24" s="656"/>
      <c r="BB24" s="656"/>
      <c r="BC24" s="656"/>
      <c r="BD24" s="656"/>
      <c r="BE24" s="656"/>
      <c r="BF24" s="657"/>
      <c r="BG24" s="637" t="s">
        <v>171</v>
      </c>
      <c r="BH24" s="638"/>
      <c r="BI24" s="638"/>
      <c r="BJ24" s="638"/>
      <c r="BK24" s="638"/>
      <c r="BL24" s="638"/>
      <c r="BM24" s="638"/>
      <c r="BN24" s="639"/>
      <c r="BO24" s="640" t="s">
        <v>175</v>
      </c>
      <c r="BP24" s="640"/>
      <c r="BQ24" s="640"/>
      <c r="BR24" s="640"/>
      <c r="BS24" s="646" t="s">
        <v>175</v>
      </c>
      <c r="BT24" s="638"/>
      <c r="BU24" s="638"/>
      <c r="BV24" s="638"/>
      <c r="BW24" s="638"/>
      <c r="BX24" s="638"/>
      <c r="BY24" s="638"/>
      <c r="BZ24" s="638"/>
      <c r="CA24" s="638"/>
      <c r="CB24" s="647"/>
      <c r="CD24" s="648" t="s">
        <v>230</v>
      </c>
      <c r="CE24" s="649"/>
      <c r="CF24" s="649"/>
      <c r="CG24" s="649"/>
      <c r="CH24" s="649"/>
      <c r="CI24" s="649"/>
      <c r="CJ24" s="649"/>
      <c r="CK24" s="649"/>
      <c r="CL24" s="649"/>
      <c r="CM24" s="649"/>
      <c r="CN24" s="649"/>
      <c r="CO24" s="649"/>
      <c r="CP24" s="649"/>
      <c r="CQ24" s="650"/>
      <c r="CR24" s="626">
        <v>4802007</v>
      </c>
      <c r="CS24" s="627"/>
      <c r="CT24" s="627"/>
      <c r="CU24" s="627"/>
      <c r="CV24" s="627"/>
      <c r="CW24" s="627"/>
      <c r="CX24" s="627"/>
      <c r="CY24" s="628"/>
      <c r="CZ24" s="631">
        <v>43.6</v>
      </c>
      <c r="DA24" s="632"/>
      <c r="DB24" s="632"/>
      <c r="DC24" s="651"/>
      <c r="DD24" s="670">
        <v>3202284</v>
      </c>
      <c r="DE24" s="627"/>
      <c r="DF24" s="627"/>
      <c r="DG24" s="627"/>
      <c r="DH24" s="627"/>
      <c r="DI24" s="627"/>
      <c r="DJ24" s="627"/>
      <c r="DK24" s="628"/>
      <c r="DL24" s="670">
        <v>2988279</v>
      </c>
      <c r="DM24" s="627"/>
      <c r="DN24" s="627"/>
      <c r="DO24" s="627"/>
      <c r="DP24" s="627"/>
      <c r="DQ24" s="627"/>
      <c r="DR24" s="627"/>
      <c r="DS24" s="627"/>
      <c r="DT24" s="627"/>
      <c r="DU24" s="627"/>
      <c r="DV24" s="628"/>
      <c r="DW24" s="631">
        <v>40.4</v>
      </c>
      <c r="DX24" s="632"/>
      <c r="DY24" s="632"/>
      <c r="DZ24" s="632"/>
      <c r="EA24" s="632"/>
      <c r="EB24" s="632"/>
      <c r="EC24" s="633"/>
    </row>
    <row r="25" spans="2:133" ht="11.25" customHeight="1">
      <c r="B25" s="634" t="s">
        <v>231</v>
      </c>
      <c r="C25" s="635"/>
      <c r="D25" s="635"/>
      <c r="E25" s="635"/>
      <c r="F25" s="635"/>
      <c r="G25" s="635"/>
      <c r="H25" s="635"/>
      <c r="I25" s="635"/>
      <c r="J25" s="635"/>
      <c r="K25" s="635"/>
      <c r="L25" s="635"/>
      <c r="M25" s="635"/>
      <c r="N25" s="635"/>
      <c r="O25" s="635"/>
      <c r="P25" s="635"/>
      <c r="Q25" s="636"/>
      <c r="R25" s="637">
        <v>119499</v>
      </c>
      <c r="S25" s="638"/>
      <c r="T25" s="638"/>
      <c r="U25" s="638"/>
      <c r="V25" s="638"/>
      <c r="W25" s="638"/>
      <c r="X25" s="638"/>
      <c r="Y25" s="639"/>
      <c r="Z25" s="640">
        <v>1</v>
      </c>
      <c r="AA25" s="640"/>
      <c r="AB25" s="640"/>
      <c r="AC25" s="640"/>
      <c r="AD25" s="641">
        <v>7816</v>
      </c>
      <c r="AE25" s="641"/>
      <c r="AF25" s="641"/>
      <c r="AG25" s="641"/>
      <c r="AH25" s="641"/>
      <c r="AI25" s="641"/>
      <c r="AJ25" s="641"/>
      <c r="AK25" s="641"/>
      <c r="AL25" s="642">
        <v>0.1</v>
      </c>
      <c r="AM25" s="643"/>
      <c r="AN25" s="643"/>
      <c r="AO25" s="644"/>
      <c r="AP25" s="655" t="s">
        <v>232</v>
      </c>
      <c r="AQ25" s="656"/>
      <c r="AR25" s="656"/>
      <c r="AS25" s="656"/>
      <c r="AT25" s="656"/>
      <c r="AU25" s="656"/>
      <c r="AV25" s="656"/>
      <c r="AW25" s="656"/>
      <c r="AX25" s="656"/>
      <c r="AY25" s="656"/>
      <c r="AZ25" s="656"/>
      <c r="BA25" s="656"/>
      <c r="BB25" s="656"/>
      <c r="BC25" s="656"/>
      <c r="BD25" s="656"/>
      <c r="BE25" s="656"/>
      <c r="BF25" s="657"/>
      <c r="BG25" s="637" t="s">
        <v>67</v>
      </c>
      <c r="BH25" s="638"/>
      <c r="BI25" s="638"/>
      <c r="BJ25" s="638"/>
      <c r="BK25" s="638"/>
      <c r="BL25" s="638"/>
      <c r="BM25" s="638"/>
      <c r="BN25" s="639"/>
      <c r="BO25" s="640" t="s">
        <v>67</v>
      </c>
      <c r="BP25" s="640"/>
      <c r="BQ25" s="640"/>
      <c r="BR25" s="640"/>
      <c r="BS25" s="646" t="s">
        <v>175</v>
      </c>
      <c r="BT25" s="638"/>
      <c r="BU25" s="638"/>
      <c r="BV25" s="638"/>
      <c r="BW25" s="638"/>
      <c r="BX25" s="638"/>
      <c r="BY25" s="638"/>
      <c r="BZ25" s="638"/>
      <c r="CA25" s="638"/>
      <c r="CB25" s="647"/>
      <c r="CD25" s="652" t="s">
        <v>233</v>
      </c>
      <c r="CE25" s="653"/>
      <c r="CF25" s="653"/>
      <c r="CG25" s="653"/>
      <c r="CH25" s="653"/>
      <c r="CI25" s="653"/>
      <c r="CJ25" s="653"/>
      <c r="CK25" s="653"/>
      <c r="CL25" s="653"/>
      <c r="CM25" s="653"/>
      <c r="CN25" s="653"/>
      <c r="CO25" s="653"/>
      <c r="CP25" s="653"/>
      <c r="CQ25" s="654"/>
      <c r="CR25" s="637">
        <v>1698317</v>
      </c>
      <c r="CS25" s="671"/>
      <c r="CT25" s="671"/>
      <c r="CU25" s="671"/>
      <c r="CV25" s="671"/>
      <c r="CW25" s="671"/>
      <c r="CX25" s="671"/>
      <c r="CY25" s="672"/>
      <c r="CZ25" s="642">
        <v>15.4</v>
      </c>
      <c r="DA25" s="673"/>
      <c r="DB25" s="673"/>
      <c r="DC25" s="676"/>
      <c r="DD25" s="646">
        <v>1534565</v>
      </c>
      <c r="DE25" s="671"/>
      <c r="DF25" s="671"/>
      <c r="DG25" s="671"/>
      <c r="DH25" s="671"/>
      <c r="DI25" s="671"/>
      <c r="DJ25" s="671"/>
      <c r="DK25" s="672"/>
      <c r="DL25" s="646">
        <v>1507535</v>
      </c>
      <c r="DM25" s="671"/>
      <c r="DN25" s="671"/>
      <c r="DO25" s="671"/>
      <c r="DP25" s="671"/>
      <c r="DQ25" s="671"/>
      <c r="DR25" s="671"/>
      <c r="DS25" s="671"/>
      <c r="DT25" s="671"/>
      <c r="DU25" s="671"/>
      <c r="DV25" s="672"/>
      <c r="DW25" s="642">
        <v>20.399999999999999</v>
      </c>
      <c r="DX25" s="673"/>
      <c r="DY25" s="673"/>
      <c r="DZ25" s="673"/>
      <c r="EA25" s="673"/>
      <c r="EB25" s="673"/>
      <c r="EC25" s="674"/>
    </row>
    <row r="26" spans="2:133" ht="11.25" customHeight="1">
      <c r="B26" s="634" t="s">
        <v>234</v>
      </c>
      <c r="C26" s="635"/>
      <c r="D26" s="635"/>
      <c r="E26" s="635"/>
      <c r="F26" s="635"/>
      <c r="G26" s="635"/>
      <c r="H26" s="635"/>
      <c r="I26" s="635"/>
      <c r="J26" s="635"/>
      <c r="K26" s="635"/>
      <c r="L26" s="635"/>
      <c r="M26" s="635"/>
      <c r="N26" s="635"/>
      <c r="O26" s="635"/>
      <c r="P26" s="635"/>
      <c r="Q26" s="636"/>
      <c r="R26" s="637">
        <v>170046</v>
      </c>
      <c r="S26" s="638"/>
      <c r="T26" s="638"/>
      <c r="U26" s="638"/>
      <c r="V26" s="638"/>
      <c r="W26" s="638"/>
      <c r="X26" s="638"/>
      <c r="Y26" s="639"/>
      <c r="Z26" s="640">
        <v>1.5</v>
      </c>
      <c r="AA26" s="640"/>
      <c r="AB26" s="640"/>
      <c r="AC26" s="640"/>
      <c r="AD26" s="641">
        <v>2</v>
      </c>
      <c r="AE26" s="641"/>
      <c r="AF26" s="641"/>
      <c r="AG26" s="641"/>
      <c r="AH26" s="641"/>
      <c r="AI26" s="641"/>
      <c r="AJ26" s="641"/>
      <c r="AK26" s="641"/>
      <c r="AL26" s="642">
        <v>0</v>
      </c>
      <c r="AM26" s="643"/>
      <c r="AN26" s="643"/>
      <c r="AO26" s="644"/>
      <c r="AP26" s="655" t="s">
        <v>235</v>
      </c>
      <c r="AQ26" s="675"/>
      <c r="AR26" s="675"/>
      <c r="AS26" s="675"/>
      <c r="AT26" s="675"/>
      <c r="AU26" s="675"/>
      <c r="AV26" s="675"/>
      <c r="AW26" s="675"/>
      <c r="AX26" s="675"/>
      <c r="AY26" s="675"/>
      <c r="AZ26" s="675"/>
      <c r="BA26" s="675"/>
      <c r="BB26" s="675"/>
      <c r="BC26" s="675"/>
      <c r="BD26" s="675"/>
      <c r="BE26" s="675"/>
      <c r="BF26" s="657"/>
      <c r="BG26" s="637" t="s">
        <v>175</v>
      </c>
      <c r="BH26" s="638"/>
      <c r="BI26" s="638"/>
      <c r="BJ26" s="638"/>
      <c r="BK26" s="638"/>
      <c r="BL26" s="638"/>
      <c r="BM26" s="638"/>
      <c r="BN26" s="639"/>
      <c r="BO26" s="640" t="s">
        <v>67</v>
      </c>
      <c r="BP26" s="640"/>
      <c r="BQ26" s="640"/>
      <c r="BR26" s="640"/>
      <c r="BS26" s="646" t="s">
        <v>67</v>
      </c>
      <c r="BT26" s="638"/>
      <c r="BU26" s="638"/>
      <c r="BV26" s="638"/>
      <c r="BW26" s="638"/>
      <c r="BX26" s="638"/>
      <c r="BY26" s="638"/>
      <c r="BZ26" s="638"/>
      <c r="CA26" s="638"/>
      <c r="CB26" s="647"/>
      <c r="CD26" s="652" t="s">
        <v>236</v>
      </c>
      <c r="CE26" s="653"/>
      <c r="CF26" s="653"/>
      <c r="CG26" s="653"/>
      <c r="CH26" s="653"/>
      <c r="CI26" s="653"/>
      <c r="CJ26" s="653"/>
      <c r="CK26" s="653"/>
      <c r="CL26" s="653"/>
      <c r="CM26" s="653"/>
      <c r="CN26" s="653"/>
      <c r="CO26" s="653"/>
      <c r="CP26" s="653"/>
      <c r="CQ26" s="654"/>
      <c r="CR26" s="637">
        <v>1140480</v>
      </c>
      <c r="CS26" s="638"/>
      <c r="CT26" s="638"/>
      <c r="CU26" s="638"/>
      <c r="CV26" s="638"/>
      <c r="CW26" s="638"/>
      <c r="CX26" s="638"/>
      <c r="CY26" s="639"/>
      <c r="CZ26" s="642">
        <v>10.3</v>
      </c>
      <c r="DA26" s="673"/>
      <c r="DB26" s="673"/>
      <c r="DC26" s="676"/>
      <c r="DD26" s="646">
        <v>986747</v>
      </c>
      <c r="DE26" s="638"/>
      <c r="DF26" s="638"/>
      <c r="DG26" s="638"/>
      <c r="DH26" s="638"/>
      <c r="DI26" s="638"/>
      <c r="DJ26" s="638"/>
      <c r="DK26" s="639"/>
      <c r="DL26" s="646" t="s">
        <v>67</v>
      </c>
      <c r="DM26" s="638"/>
      <c r="DN26" s="638"/>
      <c r="DO26" s="638"/>
      <c r="DP26" s="638"/>
      <c r="DQ26" s="638"/>
      <c r="DR26" s="638"/>
      <c r="DS26" s="638"/>
      <c r="DT26" s="638"/>
      <c r="DU26" s="638"/>
      <c r="DV26" s="639"/>
      <c r="DW26" s="642" t="s">
        <v>67</v>
      </c>
      <c r="DX26" s="673"/>
      <c r="DY26" s="673"/>
      <c r="DZ26" s="673"/>
      <c r="EA26" s="673"/>
      <c r="EB26" s="673"/>
      <c r="EC26" s="674"/>
    </row>
    <row r="27" spans="2:133" ht="11.25" customHeight="1">
      <c r="B27" s="634" t="s">
        <v>237</v>
      </c>
      <c r="C27" s="635"/>
      <c r="D27" s="635"/>
      <c r="E27" s="635"/>
      <c r="F27" s="635"/>
      <c r="G27" s="635"/>
      <c r="H27" s="635"/>
      <c r="I27" s="635"/>
      <c r="J27" s="635"/>
      <c r="K27" s="635"/>
      <c r="L27" s="635"/>
      <c r="M27" s="635"/>
      <c r="N27" s="635"/>
      <c r="O27" s="635"/>
      <c r="P27" s="635"/>
      <c r="Q27" s="636"/>
      <c r="R27" s="637">
        <v>1077394</v>
      </c>
      <c r="S27" s="638"/>
      <c r="T27" s="638"/>
      <c r="U27" s="638"/>
      <c r="V27" s="638"/>
      <c r="W27" s="638"/>
      <c r="X27" s="638"/>
      <c r="Y27" s="639"/>
      <c r="Z27" s="640">
        <v>9.4</v>
      </c>
      <c r="AA27" s="640"/>
      <c r="AB27" s="640"/>
      <c r="AC27" s="640"/>
      <c r="AD27" s="641" t="s">
        <v>67</v>
      </c>
      <c r="AE27" s="641"/>
      <c r="AF27" s="641"/>
      <c r="AG27" s="641"/>
      <c r="AH27" s="641"/>
      <c r="AI27" s="641"/>
      <c r="AJ27" s="641"/>
      <c r="AK27" s="641"/>
      <c r="AL27" s="642" t="s">
        <v>175</v>
      </c>
      <c r="AM27" s="643"/>
      <c r="AN27" s="643"/>
      <c r="AO27" s="644"/>
      <c r="AP27" s="634" t="s">
        <v>238</v>
      </c>
      <c r="AQ27" s="635"/>
      <c r="AR27" s="635"/>
      <c r="AS27" s="635"/>
      <c r="AT27" s="635"/>
      <c r="AU27" s="635"/>
      <c r="AV27" s="635"/>
      <c r="AW27" s="635"/>
      <c r="AX27" s="635"/>
      <c r="AY27" s="635"/>
      <c r="AZ27" s="635"/>
      <c r="BA27" s="635"/>
      <c r="BB27" s="635"/>
      <c r="BC27" s="635"/>
      <c r="BD27" s="635"/>
      <c r="BE27" s="635"/>
      <c r="BF27" s="636"/>
      <c r="BG27" s="637">
        <v>5008014</v>
      </c>
      <c r="BH27" s="638"/>
      <c r="BI27" s="638"/>
      <c r="BJ27" s="638"/>
      <c r="BK27" s="638"/>
      <c r="BL27" s="638"/>
      <c r="BM27" s="638"/>
      <c r="BN27" s="639"/>
      <c r="BO27" s="640">
        <v>100</v>
      </c>
      <c r="BP27" s="640"/>
      <c r="BQ27" s="640"/>
      <c r="BR27" s="640"/>
      <c r="BS27" s="646" t="s">
        <v>171</v>
      </c>
      <c r="BT27" s="638"/>
      <c r="BU27" s="638"/>
      <c r="BV27" s="638"/>
      <c r="BW27" s="638"/>
      <c r="BX27" s="638"/>
      <c r="BY27" s="638"/>
      <c r="BZ27" s="638"/>
      <c r="CA27" s="638"/>
      <c r="CB27" s="647"/>
      <c r="CD27" s="652" t="s">
        <v>239</v>
      </c>
      <c r="CE27" s="653"/>
      <c r="CF27" s="653"/>
      <c r="CG27" s="653"/>
      <c r="CH27" s="653"/>
      <c r="CI27" s="653"/>
      <c r="CJ27" s="653"/>
      <c r="CK27" s="653"/>
      <c r="CL27" s="653"/>
      <c r="CM27" s="653"/>
      <c r="CN27" s="653"/>
      <c r="CO27" s="653"/>
      <c r="CP27" s="653"/>
      <c r="CQ27" s="654"/>
      <c r="CR27" s="637">
        <v>2197034</v>
      </c>
      <c r="CS27" s="671"/>
      <c r="CT27" s="671"/>
      <c r="CU27" s="671"/>
      <c r="CV27" s="671"/>
      <c r="CW27" s="671"/>
      <c r="CX27" s="671"/>
      <c r="CY27" s="672"/>
      <c r="CZ27" s="642">
        <v>19.899999999999999</v>
      </c>
      <c r="DA27" s="673"/>
      <c r="DB27" s="673"/>
      <c r="DC27" s="676"/>
      <c r="DD27" s="646">
        <v>811464</v>
      </c>
      <c r="DE27" s="671"/>
      <c r="DF27" s="671"/>
      <c r="DG27" s="671"/>
      <c r="DH27" s="671"/>
      <c r="DI27" s="671"/>
      <c r="DJ27" s="671"/>
      <c r="DK27" s="672"/>
      <c r="DL27" s="646">
        <v>624489</v>
      </c>
      <c r="DM27" s="671"/>
      <c r="DN27" s="671"/>
      <c r="DO27" s="671"/>
      <c r="DP27" s="671"/>
      <c r="DQ27" s="671"/>
      <c r="DR27" s="671"/>
      <c r="DS27" s="671"/>
      <c r="DT27" s="671"/>
      <c r="DU27" s="671"/>
      <c r="DV27" s="672"/>
      <c r="DW27" s="642">
        <v>8.4</v>
      </c>
      <c r="DX27" s="673"/>
      <c r="DY27" s="673"/>
      <c r="DZ27" s="673"/>
      <c r="EA27" s="673"/>
      <c r="EB27" s="673"/>
      <c r="EC27" s="674"/>
    </row>
    <row r="28" spans="2:133" ht="11.25" customHeight="1">
      <c r="B28" s="679" t="s">
        <v>240</v>
      </c>
      <c r="C28" s="680"/>
      <c r="D28" s="680"/>
      <c r="E28" s="680"/>
      <c r="F28" s="680"/>
      <c r="G28" s="680"/>
      <c r="H28" s="680"/>
      <c r="I28" s="680"/>
      <c r="J28" s="680"/>
      <c r="K28" s="680"/>
      <c r="L28" s="680"/>
      <c r="M28" s="680"/>
      <c r="N28" s="680"/>
      <c r="O28" s="680"/>
      <c r="P28" s="680"/>
      <c r="Q28" s="681"/>
      <c r="R28" s="637" t="s">
        <v>175</v>
      </c>
      <c r="S28" s="638"/>
      <c r="T28" s="638"/>
      <c r="U28" s="638"/>
      <c r="V28" s="638"/>
      <c r="W28" s="638"/>
      <c r="X28" s="638"/>
      <c r="Y28" s="639"/>
      <c r="Z28" s="640" t="s">
        <v>175</v>
      </c>
      <c r="AA28" s="640"/>
      <c r="AB28" s="640"/>
      <c r="AC28" s="640"/>
      <c r="AD28" s="641" t="s">
        <v>67</v>
      </c>
      <c r="AE28" s="641"/>
      <c r="AF28" s="641"/>
      <c r="AG28" s="641"/>
      <c r="AH28" s="641"/>
      <c r="AI28" s="641"/>
      <c r="AJ28" s="641"/>
      <c r="AK28" s="641"/>
      <c r="AL28" s="642" t="s">
        <v>67</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241</v>
      </c>
      <c r="CE28" s="653"/>
      <c r="CF28" s="653"/>
      <c r="CG28" s="653"/>
      <c r="CH28" s="653"/>
      <c r="CI28" s="653"/>
      <c r="CJ28" s="653"/>
      <c r="CK28" s="653"/>
      <c r="CL28" s="653"/>
      <c r="CM28" s="653"/>
      <c r="CN28" s="653"/>
      <c r="CO28" s="653"/>
      <c r="CP28" s="653"/>
      <c r="CQ28" s="654"/>
      <c r="CR28" s="637">
        <v>906656</v>
      </c>
      <c r="CS28" s="638"/>
      <c r="CT28" s="638"/>
      <c r="CU28" s="638"/>
      <c r="CV28" s="638"/>
      <c r="CW28" s="638"/>
      <c r="CX28" s="638"/>
      <c r="CY28" s="639"/>
      <c r="CZ28" s="642">
        <v>8.1999999999999993</v>
      </c>
      <c r="DA28" s="673"/>
      <c r="DB28" s="673"/>
      <c r="DC28" s="676"/>
      <c r="DD28" s="646">
        <v>856255</v>
      </c>
      <c r="DE28" s="638"/>
      <c r="DF28" s="638"/>
      <c r="DG28" s="638"/>
      <c r="DH28" s="638"/>
      <c r="DI28" s="638"/>
      <c r="DJ28" s="638"/>
      <c r="DK28" s="639"/>
      <c r="DL28" s="646">
        <v>856255</v>
      </c>
      <c r="DM28" s="638"/>
      <c r="DN28" s="638"/>
      <c r="DO28" s="638"/>
      <c r="DP28" s="638"/>
      <c r="DQ28" s="638"/>
      <c r="DR28" s="638"/>
      <c r="DS28" s="638"/>
      <c r="DT28" s="638"/>
      <c r="DU28" s="638"/>
      <c r="DV28" s="639"/>
      <c r="DW28" s="642">
        <v>11.6</v>
      </c>
      <c r="DX28" s="673"/>
      <c r="DY28" s="673"/>
      <c r="DZ28" s="673"/>
      <c r="EA28" s="673"/>
      <c r="EB28" s="673"/>
      <c r="EC28" s="674"/>
    </row>
    <row r="29" spans="2:133" ht="11.25" customHeight="1">
      <c r="B29" s="634" t="s">
        <v>242</v>
      </c>
      <c r="C29" s="635"/>
      <c r="D29" s="635"/>
      <c r="E29" s="635"/>
      <c r="F29" s="635"/>
      <c r="G29" s="635"/>
      <c r="H29" s="635"/>
      <c r="I29" s="635"/>
      <c r="J29" s="635"/>
      <c r="K29" s="635"/>
      <c r="L29" s="635"/>
      <c r="M29" s="635"/>
      <c r="N29" s="635"/>
      <c r="O29" s="635"/>
      <c r="P29" s="635"/>
      <c r="Q29" s="636"/>
      <c r="R29" s="637">
        <v>887032</v>
      </c>
      <c r="S29" s="638"/>
      <c r="T29" s="638"/>
      <c r="U29" s="638"/>
      <c r="V29" s="638"/>
      <c r="W29" s="638"/>
      <c r="X29" s="638"/>
      <c r="Y29" s="639"/>
      <c r="Z29" s="640">
        <v>7.7</v>
      </c>
      <c r="AA29" s="640"/>
      <c r="AB29" s="640"/>
      <c r="AC29" s="640"/>
      <c r="AD29" s="641" t="s">
        <v>67</v>
      </c>
      <c r="AE29" s="641"/>
      <c r="AF29" s="641"/>
      <c r="AG29" s="641"/>
      <c r="AH29" s="641"/>
      <c r="AI29" s="641"/>
      <c r="AJ29" s="641"/>
      <c r="AK29" s="641"/>
      <c r="AL29" s="642" t="s">
        <v>67</v>
      </c>
      <c r="AM29" s="643"/>
      <c r="AN29" s="643"/>
      <c r="AO29" s="644"/>
      <c r="AP29" s="616" t="s">
        <v>160</v>
      </c>
      <c r="AQ29" s="617"/>
      <c r="AR29" s="617"/>
      <c r="AS29" s="617"/>
      <c r="AT29" s="617"/>
      <c r="AU29" s="617"/>
      <c r="AV29" s="617"/>
      <c r="AW29" s="617"/>
      <c r="AX29" s="617"/>
      <c r="AY29" s="617"/>
      <c r="AZ29" s="617"/>
      <c r="BA29" s="617"/>
      <c r="BB29" s="617"/>
      <c r="BC29" s="617"/>
      <c r="BD29" s="617"/>
      <c r="BE29" s="617"/>
      <c r="BF29" s="618"/>
      <c r="BG29" s="616" t="s">
        <v>243</v>
      </c>
      <c r="BH29" s="677"/>
      <c r="BI29" s="677"/>
      <c r="BJ29" s="677"/>
      <c r="BK29" s="677"/>
      <c r="BL29" s="677"/>
      <c r="BM29" s="677"/>
      <c r="BN29" s="677"/>
      <c r="BO29" s="677"/>
      <c r="BP29" s="677"/>
      <c r="BQ29" s="678"/>
      <c r="BR29" s="616" t="s">
        <v>244</v>
      </c>
      <c r="BS29" s="677"/>
      <c r="BT29" s="677"/>
      <c r="BU29" s="677"/>
      <c r="BV29" s="677"/>
      <c r="BW29" s="677"/>
      <c r="BX29" s="677"/>
      <c r="BY29" s="677"/>
      <c r="BZ29" s="677"/>
      <c r="CA29" s="677"/>
      <c r="CB29" s="678"/>
      <c r="CD29" s="694" t="s">
        <v>245</v>
      </c>
      <c r="CE29" s="695"/>
      <c r="CF29" s="652" t="s">
        <v>246</v>
      </c>
      <c r="CG29" s="653"/>
      <c r="CH29" s="653"/>
      <c r="CI29" s="653"/>
      <c r="CJ29" s="653"/>
      <c r="CK29" s="653"/>
      <c r="CL29" s="653"/>
      <c r="CM29" s="653"/>
      <c r="CN29" s="653"/>
      <c r="CO29" s="653"/>
      <c r="CP29" s="653"/>
      <c r="CQ29" s="654"/>
      <c r="CR29" s="637">
        <v>906656</v>
      </c>
      <c r="CS29" s="671"/>
      <c r="CT29" s="671"/>
      <c r="CU29" s="671"/>
      <c r="CV29" s="671"/>
      <c r="CW29" s="671"/>
      <c r="CX29" s="671"/>
      <c r="CY29" s="672"/>
      <c r="CZ29" s="642">
        <v>8.1999999999999993</v>
      </c>
      <c r="DA29" s="673"/>
      <c r="DB29" s="673"/>
      <c r="DC29" s="676"/>
      <c r="DD29" s="646">
        <v>856255</v>
      </c>
      <c r="DE29" s="671"/>
      <c r="DF29" s="671"/>
      <c r="DG29" s="671"/>
      <c r="DH29" s="671"/>
      <c r="DI29" s="671"/>
      <c r="DJ29" s="671"/>
      <c r="DK29" s="672"/>
      <c r="DL29" s="646">
        <v>856255</v>
      </c>
      <c r="DM29" s="671"/>
      <c r="DN29" s="671"/>
      <c r="DO29" s="671"/>
      <c r="DP29" s="671"/>
      <c r="DQ29" s="671"/>
      <c r="DR29" s="671"/>
      <c r="DS29" s="671"/>
      <c r="DT29" s="671"/>
      <c r="DU29" s="671"/>
      <c r="DV29" s="672"/>
      <c r="DW29" s="642">
        <v>11.6</v>
      </c>
      <c r="DX29" s="673"/>
      <c r="DY29" s="673"/>
      <c r="DZ29" s="673"/>
      <c r="EA29" s="673"/>
      <c r="EB29" s="673"/>
      <c r="EC29" s="674"/>
    </row>
    <row r="30" spans="2:133" ht="11.25" customHeight="1">
      <c r="B30" s="634" t="s">
        <v>247</v>
      </c>
      <c r="C30" s="635"/>
      <c r="D30" s="635"/>
      <c r="E30" s="635"/>
      <c r="F30" s="635"/>
      <c r="G30" s="635"/>
      <c r="H30" s="635"/>
      <c r="I30" s="635"/>
      <c r="J30" s="635"/>
      <c r="K30" s="635"/>
      <c r="L30" s="635"/>
      <c r="M30" s="635"/>
      <c r="N30" s="635"/>
      <c r="O30" s="635"/>
      <c r="P30" s="635"/>
      <c r="Q30" s="636"/>
      <c r="R30" s="637">
        <v>88219</v>
      </c>
      <c r="S30" s="638"/>
      <c r="T30" s="638"/>
      <c r="U30" s="638"/>
      <c r="V30" s="638"/>
      <c r="W30" s="638"/>
      <c r="X30" s="638"/>
      <c r="Y30" s="639"/>
      <c r="Z30" s="640">
        <v>0.8</v>
      </c>
      <c r="AA30" s="640"/>
      <c r="AB30" s="640"/>
      <c r="AC30" s="640"/>
      <c r="AD30" s="641">
        <v>56957</v>
      </c>
      <c r="AE30" s="641"/>
      <c r="AF30" s="641"/>
      <c r="AG30" s="641"/>
      <c r="AH30" s="641"/>
      <c r="AI30" s="641"/>
      <c r="AJ30" s="641"/>
      <c r="AK30" s="641"/>
      <c r="AL30" s="642">
        <v>0.8</v>
      </c>
      <c r="AM30" s="643"/>
      <c r="AN30" s="643"/>
      <c r="AO30" s="644"/>
      <c r="AP30" s="685" t="s">
        <v>248</v>
      </c>
      <c r="AQ30" s="686"/>
      <c r="AR30" s="686"/>
      <c r="AS30" s="686"/>
      <c r="AT30" s="691" t="s">
        <v>249</v>
      </c>
      <c r="AU30" s="86"/>
      <c r="AV30" s="86"/>
      <c r="AW30" s="86"/>
      <c r="AX30" s="623" t="s">
        <v>124</v>
      </c>
      <c r="AY30" s="624"/>
      <c r="AZ30" s="624"/>
      <c r="BA30" s="624"/>
      <c r="BB30" s="624"/>
      <c r="BC30" s="624"/>
      <c r="BD30" s="624"/>
      <c r="BE30" s="624"/>
      <c r="BF30" s="625"/>
      <c r="BG30" s="703">
        <v>99.1</v>
      </c>
      <c r="BH30" s="704"/>
      <c r="BI30" s="704"/>
      <c r="BJ30" s="704"/>
      <c r="BK30" s="704"/>
      <c r="BL30" s="704"/>
      <c r="BM30" s="632">
        <v>97.1</v>
      </c>
      <c r="BN30" s="704"/>
      <c r="BO30" s="704"/>
      <c r="BP30" s="704"/>
      <c r="BQ30" s="705"/>
      <c r="BR30" s="703">
        <v>99</v>
      </c>
      <c r="BS30" s="704"/>
      <c r="BT30" s="704"/>
      <c r="BU30" s="704"/>
      <c r="BV30" s="704"/>
      <c r="BW30" s="704"/>
      <c r="BX30" s="632">
        <v>96.7</v>
      </c>
      <c r="BY30" s="704"/>
      <c r="BZ30" s="704"/>
      <c r="CA30" s="704"/>
      <c r="CB30" s="705"/>
      <c r="CD30" s="696"/>
      <c r="CE30" s="697"/>
      <c r="CF30" s="652" t="s">
        <v>250</v>
      </c>
      <c r="CG30" s="653"/>
      <c r="CH30" s="653"/>
      <c r="CI30" s="653"/>
      <c r="CJ30" s="653"/>
      <c r="CK30" s="653"/>
      <c r="CL30" s="653"/>
      <c r="CM30" s="653"/>
      <c r="CN30" s="653"/>
      <c r="CO30" s="653"/>
      <c r="CP30" s="653"/>
      <c r="CQ30" s="654"/>
      <c r="CR30" s="637">
        <v>846613</v>
      </c>
      <c r="CS30" s="638"/>
      <c r="CT30" s="638"/>
      <c r="CU30" s="638"/>
      <c r="CV30" s="638"/>
      <c r="CW30" s="638"/>
      <c r="CX30" s="638"/>
      <c r="CY30" s="639"/>
      <c r="CZ30" s="642">
        <v>7.7</v>
      </c>
      <c r="DA30" s="673"/>
      <c r="DB30" s="673"/>
      <c r="DC30" s="676"/>
      <c r="DD30" s="646">
        <v>803727</v>
      </c>
      <c r="DE30" s="638"/>
      <c r="DF30" s="638"/>
      <c r="DG30" s="638"/>
      <c r="DH30" s="638"/>
      <c r="DI30" s="638"/>
      <c r="DJ30" s="638"/>
      <c r="DK30" s="639"/>
      <c r="DL30" s="646">
        <v>803727</v>
      </c>
      <c r="DM30" s="638"/>
      <c r="DN30" s="638"/>
      <c r="DO30" s="638"/>
      <c r="DP30" s="638"/>
      <c r="DQ30" s="638"/>
      <c r="DR30" s="638"/>
      <c r="DS30" s="638"/>
      <c r="DT30" s="638"/>
      <c r="DU30" s="638"/>
      <c r="DV30" s="639"/>
      <c r="DW30" s="642">
        <v>10.9</v>
      </c>
      <c r="DX30" s="673"/>
      <c r="DY30" s="673"/>
      <c r="DZ30" s="673"/>
      <c r="EA30" s="673"/>
      <c r="EB30" s="673"/>
      <c r="EC30" s="674"/>
    </row>
    <row r="31" spans="2:133" ht="11.25" customHeight="1">
      <c r="B31" s="634" t="s">
        <v>251</v>
      </c>
      <c r="C31" s="635"/>
      <c r="D31" s="635"/>
      <c r="E31" s="635"/>
      <c r="F31" s="635"/>
      <c r="G31" s="635"/>
      <c r="H31" s="635"/>
      <c r="I31" s="635"/>
      <c r="J31" s="635"/>
      <c r="K31" s="635"/>
      <c r="L31" s="635"/>
      <c r="M31" s="635"/>
      <c r="N31" s="635"/>
      <c r="O31" s="635"/>
      <c r="P31" s="635"/>
      <c r="Q31" s="636"/>
      <c r="R31" s="637">
        <v>33112</v>
      </c>
      <c r="S31" s="638"/>
      <c r="T31" s="638"/>
      <c r="U31" s="638"/>
      <c r="V31" s="638"/>
      <c r="W31" s="638"/>
      <c r="X31" s="638"/>
      <c r="Y31" s="639"/>
      <c r="Z31" s="640">
        <v>0.3</v>
      </c>
      <c r="AA31" s="640"/>
      <c r="AB31" s="640"/>
      <c r="AC31" s="640"/>
      <c r="AD31" s="641" t="s">
        <v>67</v>
      </c>
      <c r="AE31" s="641"/>
      <c r="AF31" s="641"/>
      <c r="AG31" s="641"/>
      <c r="AH31" s="641"/>
      <c r="AI31" s="641"/>
      <c r="AJ31" s="641"/>
      <c r="AK31" s="641"/>
      <c r="AL31" s="642" t="s">
        <v>67</v>
      </c>
      <c r="AM31" s="643"/>
      <c r="AN31" s="643"/>
      <c r="AO31" s="644"/>
      <c r="AP31" s="687"/>
      <c r="AQ31" s="688"/>
      <c r="AR31" s="688"/>
      <c r="AS31" s="688"/>
      <c r="AT31" s="692"/>
      <c r="AU31" s="85" t="s">
        <v>252</v>
      </c>
      <c r="AV31" s="85"/>
      <c r="AW31" s="85"/>
      <c r="AX31" s="634" t="s">
        <v>253</v>
      </c>
      <c r="AY31" s="635"/>
      <c r="AZ31" s="635"/>
      <c r="BA31" s="635"/>
      <c r="BB31" s="635"/>
      <c r="BC31" s="635"/>
      <c r="BD31" s="635"/>
      <c r="BE31" s="635"/>
      <c r="BF31" s="636"/>
      <c r="BG31" s="700">
        <v>99.1</v>
      </c>
      <c r="BH31" s="671"/>
      <c r="BI31" s="671"/>
      <c r="BJ31" s="671"/>
      <c r="BK31" s="671"/>
      <c r="BL31" s="671"/>
      <c r="BM31" s="643">
        <v>97.5</v>
      </c>
      <c r="BN31" s="701"/>
      <c r="BO31" s="701"/>
      <c r="BP31" s="701"/>
      <c r="BQ31" s="702"/>
      <c r="BR31" s="700">
        <v>99</v>
      </c>
      <c r="BS31" s="671"/>
      <c r="BT31" s="671"/>
      <c r="BU31" s="671"/>
      <c r="BV31" s="671"/>
      <c r="BW31" s="671"/>
      <c r="BX31" s="643">
        <v>96.9</v>
      </c>
      <c r="BY31" s="701"/>
      <c r="BZ31" s="701"/>
      <c r="CA31" s="701"/>
      <c r="CB31" s="702"/>
      <c r="CD31" s="696"/>
      <c r="CE31" s="697"/>
      <c r="CF31" s="652" t="s">
        <v>254</v>
      </c>
      <c r="CG31" s="653"/>
      <c r="CH31" s="653"/>
      <c r="CI31" s="653"/>
      <c r="CJ31" s="653"/>
      <c r="CK31" s="653"/>
      <c r="CL31" s="653"/>
      <c r="CM31" s="653"/>
      <c r="CN31" s="653"/>
      <c r="CO31" s="653"/>
      <c r="CP31" s="653"/>
      <c r="CQ31" s="654"/>
      <c r="CR31" s="637">
        <v>60043</v>
      </c>
      <c r="CS31" s="671"/>
      <c r="CT31" s="671"/>
      <c r="CU31" s="671"/>
      <c r="CV31" s="671"/>
      <c r="CW31" s="671"/>
      <c r="CX31" s="671"/>
      <c r="CY31" s="672"/>
      <c r="CZ31" s="642">
        <v>0.5</v>
      </c>
      <c r="DA31" s="673"/>
      <c r="DB31" s="673"/>
      <c r="DC31" s="676"/>
      <c r="DD31" s="646">
        <v>52528</v>
      </c>
      <c r="DE31" s="671"/>
      <c r="DF31" s="671"/>
      <c r="DG31" s="671"/>
      <c r="DH31" s="671"/>
      <c r="DI31" s="671"/>
      <c r="DJ31" s="671"/>
      <c r="DK31" s="672"/>
      <c r="DL31" s="646">
        <v>52528</v>
      </c>
      <c r="DM31" s="671"/>
      <c r="DN31" s="671"/>
      <c r="DO31" s="671"/>
      <c r="DP31" s="671"/>
      <c r="DQ31" s="671"/>
      <c r="DR31" s="671"/>
      <c r="DS31" s="671"/>
      <c r="DT31" s="671"/>
      <c r="DU31" s="671"/>
      <c r="DV31" s="672"/>
      <c r="DW31" s="642">
        <v>0.7</v>
      </c>
      <c r="DX31" s="673"/>
      <c r="DY31" s="673"/>
      <c r="DZ31" s="673"/>
      <c r="EA31" s="673"/>
      <c r="EB31" s="673"/>
      <c r="EC31" s="674"/>
    </row>
    <row r="32" spans="2:133" ht="11.25" customHeight="1">
      <c r="B32" s="634" t="s">
        <v>255</v>
      </c>
      <c r="C32" s="635"/>
      <c r="D32" s="635"/>
      <c r="E32" s="635"/>
      <c r="F32" s="635"/>
      <c r="G32" s="635"/>
      <c r="H32" s="635"/>
      <c r="I32" s="635"/>
      <c r="J32" s="635"/>
      <c r="K32" s="635"/>
      <c r="L32" s="635"/>
      <c r="M32" s="635"/>
      <c r="N32" s="635"/>
      <c r="O32" s="635"/>
      <c r="P32" s="635"/>
      <c r="Q32" s="636"/>
      <c r="R32" s="637">
        <v>54207</v>
      </c>
      <c r="S32" s="638"/>
      <c r="T32" s="638"/>
      <c r="U32" s="638"/>
      <c r="V32" s="638"/>
      <c r="W32" s="638"/>
      <c r="X32" s="638"/>
      <c r="Y32" s="639"/>
      <c r="Z32" s="640">
        <v>0.5</v>
      </c>
      <c r="AA32" s="640"/>
      <c r="AB32" s="640"/>
      <c r="AC32" s="640"/>
      <c r="AD32" s="641" t="s">
        <v>67</v>
      </c>
      <c r="AE32" s="641"/>
      <c r="AF32" s="641"/>
      <c r="AG32" s="641"/>
      <c r="AH32" s="641"/>
      <c r="AI32" s="641"/>
      <c r="AJ32" s="641"/>
      <c r="AK32" s="641"/>
      <c r="AL32" s="642" t="s">
        <v>67</v>
      </c>
      <c r="AM32" s="643"/>
      <c r="AN32" s="643"/>
      <c r="AO32" s="644"/>
      <c r="AP32" s="689"/>
      <c r="AQ32" s="690"/>
      <c r="AR32" s="690"/>
      <c r="AS32" s="690"/>
      <c r="AT32" s="693"/>
      <c r="AU32" s="87"/>
      <c r="AV32" s="87"/>
      <c r="AW32" s="87"/>
      <c r="AX32" s="682" t="s">
        <v>256</v>
      </c>
      <c r="AY32" s="683"/>
      <c r="AZ32" s="683"/>
      <c r="BA32" s="683"/>
      <c r="BB32" s="683"/>
      <c r="BC32" s="683"/>
      <c r="BD32" s="683"/>
      <c r="BE32" s="683"/>
      <c r="BF32" s="684"/>
      <c r="BG32" s="706">
        <v>99</v>
      </c>
      <c r="BH32" s="707"/>
      <c r="BI32" s="707"/>
      <c r="BJ32" s="707"/>
      <c r="BK32" s="707"/>
      <c r="BL32" s="707"/>
      <c r="BM32" s="708">
        <v>96.8</v>
      </c>
      <c r="BN32" s="707"/>
      <c r="BO32" s="707"/>
      <c r="BP32" s="707"/>
      <c r="BQ32" s="709"/>
      <c r="BR32" s="706">
        <v>99</v>
      </c>
      <c r="BS32" s="707"/>
      <c r="BT32" s="707"/>
      <c r="BU32" s="707"/>
      <c r="BV32" s="707"/>
      <c r="BW32" s="707"/>
      <c r="BX32" s="708">
        <v>96.4</v>
      </c>
      <c r="BY32" s="707"/>
      <c r="BZ32" s="707"/>
      <c r="CA32" s="707"/>
      <c r="CB32" s="709"/>
      <c r="CD32" s="698"/>
      <c r="CE32" s="699"/>
      <c r="CF32" s="652" t="s">
        <v>257</v>
      </c>
      <c r="CG32" s="653"/>
      <c r="CH32" s="653"/>
      <c r="CI32" s="653"/>
      <c r="CJ32" s="653"/>
      <c r="CK32" s="653"/>
      <c r="CL32" s="653"/>
      <c r="CM32" s="653"/>
      <c r="CN32" s="653"/>
      <c r="CO32" s="653"/>
      <c r="CP32" s="653"/>
      <c r="CQ32" s="654"/>
      <c r="CR32" s="637" t="s">
        <v>175</v>
      </c>
      <c r="CS32" s="638"/>
      <c r="CT32" s="638"/>
      <c r="CU32" s="638"/>
      <c r="CV32" s="638"/>
      <c r="CW32" s="638"/>
      <c r="CX32" s="638"/>
      <c r="CY32" s="639"/>
      <c r="CZ32" s="642" t="s">
        <v>175</v>
      </c>
      <c r="DA32" s="673"/>
      <c r="DB32" s="673"/>
      <c r="DC32" s="676"/>
      <c r="DD32" s="646" t="s">
        <v>175</v>
      </c>
      <c r="DE32" s="638"/>
      <c r="DF32" s="638"/>
      <c r="DG32" s="638"/>
      <c r="DH32" s="638"/>
      <c r="DI32" s="638"/>
      <c r="DJ32" s="638"/>
      <c r="DK32" s="639"/>
      <c r="DL32" s="646" t="s">
        <v>175</v>
      </c>
      <c r="DM32" s="638"/>
      <c r="DN32" s="638"/>
      <c r="DO32" s="638"/>
      <c r="DP32" s="638"/>
      <c r="DQ32" s="638"/>
      <c r="DR32" s="638"/>
      <c r="DS32" s="638"/>
      <c r="DT32" s="638"/>
      <c r="DU32" s="638"/>
      <c r="DV32" s="639"/>
      <c r="DW32" s="642" t="s">
        <v>175</v>
      </c>
      <c r="DX32" s="673"/>
      <c r="DY32" s="673"/>
      <c r="DZ32" s="673"/>
      <c r="EA32" s="673"/>
      <c r="EB32" s="673"/>
      <c r="EC32" s="674"/>
    </row>
    <row r="33" spans="2:133" ht="11.25" customHeight="1">
      <c r="B33" s="634" t="s">
        <v>258</v>
      </c>
      <c r="C33" s="635"/>
      <c r="D33" s="635"/>
      <c r="E33" s="635"/>
      <c r="F33" s="635"/>
      <c r="G33" s="635"/>
      <c r="H33" s="635"/>
      <c r="I33" s="635"/>
      <c r="J33" s="635"/>
      <c r="K33" s="635"/>
      <c r="L33" s="635"/>
      <c r="M33" s="635"/>
      <c r="N33" s="635"/>
      <c r="O33" s="635"/>
      <c r="P33" s="635"/>
      <c r="Q33" s="636"/>
      <c r="R33" s="637">
        <v>589232</v>
      </c>
      <c r="S33" s="638"/>
      <c r="T33" s="638"/>
      <c r="U33" s="638"/>
      <c r="V33" s="638"/>
      <c r="W33" s="638"/>
      <c r="X33" s="638"/>
      <c r="Y33" s="639"/>
      <c r="Z33" s="640">
        <v>5.0999999999999996</v>
      </c>
      <c r="AA33" s="640"/>
      <c r="AB33" s="640"/>
      <c r="AC33" s="640"/>
      <c r="AD33" s="641" t="s">
        <v>67</v>
      </c>
      <c r="AE33" s="641"/>
      <c r="AF33" s="641"/>
      <c r="AG33" s="641"/>
      <c r="AH33" s="641"/>
      <c r="AI33" s="641"/>
      <c r="AJ33" s="641"/>
      <c r="AK33" s="641"/>
      <c r="AL33" s="642" t="s">
        <v>175</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259</v>
      </c>
      <c r="CE33" s="653"/>
      <c r="CF33" s="653"/>
      <c r="CG33" s="653"/>
      <c r="CH33" s="653"/>
      <c r="CI33" s="653"/>
      <c r="CJ33" s="653"/>
      <c r="CK33" s="653"/>
      <c r="CL33" s="653"/>
      <c r="CM33" s="653"/>
      <c r="CN33" s="653"/>
      <c r="CO33" s="653"/>
      <c r="CP33" s="653"/>
      <c r="CQ33" s="654"/>
      <c r="CR33" s="637">
        <v>4962682</v>
      </c>
      <c r="CS33" s="671"/>
      <c r="CT33" s="671"/>
      <c r="CU33" s="671"/>
      <c r="CV33" s="671"/>
      <c r="CW33" s="671"/>
      <c r="CX33" s="671"/>
      <c r="CY33" s="672"/>
      <c r="CZ33" s="642">
        <v>45</v>
      </c>
      <c r="DA33" s="673"/>
      <c r="DB33" s="673"/>
      <c r="DC33" s="676"/>
      <c r="DD33" s="646">
        <v>4377922</v>
      </c>
      <c r="DE33" s="671"/>
      <c r="DF33" s="671"/>
      <c r="DG33" s="671"/>
      <c r="DH33" s="671"/>
      <c r="DI33" s="671"/>
      <c r="DJ33" s="671"/>
      <c r="DK33" s="672"/>
      <c r="DL33" s="646">
        <v>3294262</v>
      </c>
      <c r="DM33" s="671"/>
      <c r="DN33" s="671"/>
      <c r="DO33" s="671"/>
      <c r="DP33" s="671"/>
      <c r="DQ33" s="671"/>
      <c r="DR33" s="671"/>
      <c r="DS33" s="671"/>
      <c r="DT33" s="671"/>
      <c r="DU33" s="671"/>
      <c r="DV33" s="672"/>
      <c r="DW33" s="642">
        <v>44.5</v>
      </c>
      <c r="DX33" s="673"/>
      <c r="DY33" s="673"/>
      <c r="DZ33" s="673"/>
      <c r="EA33" s="673"/>
      <c r="EB33" s="673"/>
      <c r="EC33" s="674"/>
    </row>
    <row r="34" spans="2:133" ht="11.25" customHeight="1">
      <c r="B34" s="634" t="s">
        <v>260</v>
      </c>
      <c r="C34" s="635"/>
      <c r="D34" s="635"/>
      <c r="E34" s="635"/>
      <c r="F34" s="635"/>
      <c r="G34" s="635"/>
      <c r="H34" s="635"/>
      <c r="I34" s="635"/>
      <c r="J34" s="635"/>
      <c r="K34" s="635"/>
      <c r="L34" s="635"/>
      <c r="M34" s="635"/>
      <c r="N34" s="635"/>
      <c r="O34" s="635"/>
      <c r="P34" s="635"/>
      <c r="Q34" s="636"/>
      <c r="R34" s="637">
        <v>164651</v>
      </c>
      <c r="S34" s="638"/>
      <c r="T34" s="638"/>
      <c r="U34" s="638"/>
      <c r="V34" s="638"/>
      <c r="W34" s="638"/>
      <c r="X34" s="638"/>
      <c r="Y34" s="639"/>
      <c r="Z34" s="640">
        <v>1.4</v>
      </c>
      <c r="AA34" s="640"/>
      <c r="AB34" s="640"/>
      <c r="AC34" s="640"/>
      <c r="AD34" s="641">
        <v>20</v>
      </c>
      <c r="AE34" s="641"/>
      <c r="AF34" s="641"/>
      <c r="AG34" s="641"/>
      <c r="AH34" s="641"/>
      <c r="AI34" s="641"/>
      <c r="AJ34" s="641"/>
      <c r="AK34" s="641"/>
      <c r="AL34" s="642">
        <v>0</v>
      </c>
      <c r="AM34" s="643"/>
      <c r="AN34" s="643"/>
      <c r="AO34" s="644"/>
      <c r="AP34" s="90"/>
      <c r="AQ34" s="616" t="s">
        <v>261</v>
      </c>
      <c r="AR34" s="617"/>
      <c r="AS34" s="617"/>
      <c r="AT34" s="617"/>
      <c r="AU34" s="617"/>
      <c r="AV34" s="617"/>
      <c r="AW34" s="617"/>
      <c r="AX34" s="617"/>
      <c r="AY34" s="617"/>
      <c r="AZ34" s="617"/>
      <c r="BA34" s="617"/>
      <c r="BB34" s="617"/>
      <c r="BC34" s="617"/>
      <c r="BD34" s="617"/>
      <c r="BE34" s="617"/>
      <c r="BF34" s="618"/>
      <c r="BG34" s="616" t="s">
        <v>262</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263</v>
      </c>
      <c r="CE34" s="653"/>
      <c r="CF34" s="653"/>
      <c r="CG34" s="653"/>
      <c r="CH34" s="653"/>
      <c r="CI34" s="653"/>
      <c r="CJ34" s="653"/>
      <c r="CK34" s="653"/>
      <c r="CL34" s="653"/>
      <c r="CM34" s="653"/>
      <c r="CN34" s="653"/>
      <c r="CO34" s="653"/>
      <c r="CP34" s="653"/>
      <c r="CQ34" s="654"/>
      <c r="CR34" s="637">
        <v>1563148</v>
      </c>
      <c r="CS34" s="638"/>
      <c r="CT34" s="638"/>
      <c r="CU34" s="638"/>
      <c r="CV34" s="638"/>
      <c r="CW34" s="638"/>
      <c r="CX34" s="638"/>
      <c r="CY34" s="639"/>
      <c r="CZ34" s="642">
        <v>14.2</v>
      </c>
      <c r="DA34" s="673"/>
      <c r="DB34" s="673"/>
      <c r="DC34" s="676"/>
      <c r="DD34" s="646">
        <v>1280783</v>
      </c>
      <c r="DE34" s="638"/>
      <c r="DF34" s="638"/>
      <c r="DG34" s="638"/>
      <c r="DH34" s="638"/>
      <c r="DI34" s="638"/>
      <c r="DJ34" s="638"/>
      <c r="DK34" s="639"/>
      <c r="DL34" s="646">
        <v>1007877</v>
      </c>
      <c r="DM34" s="638"/>
      <c r="DN34" s="638"/>
      <c r="DO34" s="638"/>
      <c r="DP34" s="638"/>
      <c r="DQ34" s="638"/>
      <c r="DR34" s="638"/>
      <c r="DS34" s="638"/>
      <c r="DT34" s="638"/>
      <c r="DU34" s="638"/>
      <c r="DV34" s="639"/>
      <c r="DW34" s="642">
        <v>13.6</v>
      </c>
      <c r="DX34" s="673"/>
      <c r="DY34" s="673"/>
      <c r="DZ34" s="673"/>
      <c r="EA34" s="673"/>
      <c r="EB34" s="673"/>
      <c r="EC34" s="674"/>
    </row>
    <row r="35" spans="2:133" ht="11.25" customHeight="1">
      <c r="B35" s="634" t="s">
        <v>264</v>
      </c>
      <c r="C35" s="635"/>
      <c r="D35" s="635"/>
      <c r="E35" s="635"/>
      <c r="F35" s="635"/>
      <c r="G35" s="635"/>
      <c r="H35" s="635"/>
      <c r="I35" s="635"/>
      <c r="J35" s="635"/>
      <c r="K35" s="635"/>
      <c r="L35" s="635"/>
      <c r="M35" s="635"/>
      <c r="N35" s="635"/>
      <c r="O35" s="635"/>
      <c r="P35" s="635"/>
      <c r="Q35" s="636"/>
      <c r="R35" s="637">
        <v>1157081</v>
      </c>
      <c r="S35" s="638"/>
      <c r="T35" s="638"/>
      <c r="U35" s="638"/>
      <c r="V35" s="638"/>
      <c r="W35" s="638"/>
      <c r="X35" s="638"/>
      <c r="Y35" s="639"/>
      <c r="Z35" s="640">
        <v>10.1</v>
      </c>
      <c r="AA35" s="640"/>
      <c r="AB35" s="640"/>
      <c r="AC35" s="640"/>
      <c r="AD35" s="641" t="s">
        <v>67</v>
      </c>
      <c r="AE35" s="641"/>
      <c r="AF35" s="641"/>
      <c r="AG35" s="641"/>
      <c r="AH35" s="641"/>
      <c r="AI35" s="641"/>
      <c r="AJ35" s="641"/>
      <c r="AK35" s="641"/>
      <c r="AL35" s="642" t="s">
        <v>175</v>
      </c>
      <c r="AM35" s="643"/>
      <c r="AN35" s="643"/>
      <c r="AO35" s="644"/>
      <c r="AP35" s="90"/>
      <c r="AQ35" s="710" t="s">
        <v>265</v>
      </c>
      <c r="AR35" s="711"/>
      <c r="AS35" s="711"/>
      <c r="AT35" s="711"/>
      <c r="AU35" s="711"/>
      <c r="AV35" s="711"/>
      <c r="AW35" s="711"/>
      <c r="AX35" s="711"/>
      <c r="AY35" s="712"/>
      <c r="AZ35" s="626">
        <v>1471224</v>
      </c>
      <c r="BA35" s="627"/>
      <c r="BB35" s="627"/>
      <c r="BC35" s="627"/>
      <c r="BD35" s="627"/>
      <c r="BE35" s="627"/>
      <c r="BF35" s="713"/>
      <c r="BG35" s="648" t="s">
        <v>266</v>
      </c>
      <c r="BH35" s="649"/>
      <c r="BI35" s="649"/>
      <c r="BJ35" s="649"/>
      <c r="BK35" s="649"/>
      <c r="BL35" s="649"/>
      <c r="BM35" s="649"/>
      <c r="BN35" s="649"/>
      <c r="BO35" s="649"/>
      <c r="BP35" s="649"/>
      <c r="BQ35" s="649"/>
      <c r="BR35" s="649"/>
      <c r="BS35" s="649"/>
      <c r="BT35" s="649"/>
      <c r="BU35" s="650"/>
      <c r="BV35" s="626">
        <v>39586</v>
      </c>
      <c r="BW35" s="627"/>
      <c r="BX35" s="627"/>
      <c r="BY35" s="627"/>
      <c r="BZ35" s="627"/>
      <c r="CA35" s="627"/>
      <c r="CB35" s="713"/>
      <c r="CD35" s="652" t="s">
        <v>267</v>
      </c>
      <c r="CE35" s="653"/>
      <c r="CF35" s="653"/>
      <c r="CG35" s="653"/>
      <c r="CH35" s="653"/>
      <c r="CI35" s="653"/>
      <c r="CJ35" s="653"/>
      <c r="CK35" s="653"/>
      <c r="CL35" s="653"/>
      <c r="CM35" s="653"/>
      <c r="CN35" s="653"/>
      <c r="CO35" s="653"/>
      <c r="CP35" s="653"/>
      <c r="CQ35" s="654"/>
      <c r="CR35" s="637">
        <v>338347</v>
      </c>
      <c r="CS35" s="671"/>
      <c r="CT35" s="671"/>
      <c r="CU35" s="671"/>
      <c r="CV35" s="671"/>
      <c r="CW35" s="671"/>
      <c r="CX35" s="671"/>
      <c r="CY35" s="672"/>
      <c r="CZ35" s="642">
        <v>3.1</v>
      </c>
      <c r="DA35" s="673"/>
      <c r="DB35" s="673"/>
      <c r="DC35" s="676"/>
      <c r="DD35" s="646">
        <v>312291</v>
      </c>
      <c r="DE35" s="671"/>
      <c r="DF35" s="671"/>
      <c r="DG35" s="671"/>
      <c r="DH35" s="671"/>
      <c r="DI35" s="671"/>
      <c r="DJ35" s="671"/>
      <c r="DK35" s="672"/>
      <c r="DL35" s="646">
        <v>311879</v>
      </c>
      <c r="DM35" s="671"/>
      <c r="DN35" s="671"/>
      <c r="DO35" s="671"/>
      <c r="DP35" s="671"/>
      <c r="DQ35" s="671"/>
      <c r="DR35" s="671"/>
      <c r="DS35" s="671"/>
      <c r="DT35" s="671"/>
      <c r="DU35" s="671"/>
      <c r="DV35" s="672"/>
      <c r="DW35" s="642">
        <v>4.2</v>
      </c>
      <c r="DX35" s="673"/>
      <c r="DY35" s="673"/>
      <c r="DZ35" s="673"/>
      <c r="EA35" s="673"/>
      <c r="EB35" s="673"/>
      <c r="EC35" s="674"/>
    </row>
    <row r="36" spans="2:133" ht="11.25" customHeight="1">
      <c r="B36" s="634" t="s">
        <v>268</v>
      </c>
      <c r="C36" s="635"/>
      <c r="D36" s="635"/>
      <c r="E36" s="635"/>
      <c r="F36" s="635"/>
      <c r="G36" s="635"/>
      <c r="H36" s="635"/>
      <c r="I36" s="635"/>
      <c r="J36" s="635"/>
      <c r="K36" s="635"/>
      <c r="L36" s="635"/>
      <c r="M36" s="635"/>
      <c r="N36" s="635"/>
      <c r="O36" s="635"/>
      <c r="P36" s="635"/>
      <c r="Q36" s="636"/>
      <c r="R36" s="637" t="s">
        <v>175</v>
      </c>
      <c r="S36" s="638"/>
      <c r="T36" s="638"/>
      <c r="U36" s="638"/>
      <c r="V36" s="638"/>
      <c r="W36" s="638"/>
      <c r="X36" s="638"/>
      <c r="Y36" s="639"/>
      <c r="Z36" s="640" t="s">
        <v>67</v>
      </c>
      <c r="AA36" s="640"/>
      <c r="AB36" s="640"/>
      <c r="AC36" s="640"/>
      <c r="AD36" s="641" t="s">
        <v>171</v>
      </c>
      <c r="AE36" s="641"/>
      <c r="AF36" s="641"/>
      <c r="AG36" s="641"/>
      <c r="AH36" s="641"/>
      <c r="AI36" s="641"/>
      <c r="AJ36" s="641"/>
      <c r="AK36" s="641"/>
      <c r="AL36" s="642" t="s">
        <v>171</v>
      </c>
      <c r="AM36" s="643"/>
      <c r="AN36" s="643"/>
      <c r="AO36" s="644"/>
      <c r="AQ36" s="714" t="s">
        <v>269</v>
      </c>
      <c r="AR36" s="715"/>
      <c r="AS36" s="715"/>
      <c r="AT36" s="715"/>
      <c r="AU36" s="715"/>
      <c r="AV36" s="715"/>
      <c r="AW36" s="715"/>
      <c r="AX36" s="715"/>
      <c r="AY36" s="716"/>
      <c r="AZ36" s="637">
        <v>255142</v>
      </c>
      <c r="BA36" s="638"/>
      <c r="BB36" s="638"/>
      <c r="BC36" s="638"/>
      <c r="BD36" s="671"/>
      <c r="BE36" s="671"/>
      <c r="BF36" s="702"/>
      <c r="BG36" s="652" t="s">
        <v>270</v>
      </c>
      <c r="BH36" s="653"/>
      <c r="BI36" s="653"/>
      <c r="BJ36" s="653"/>
      <c r="BK36" s="653"/>
      <c r="BL36" s="653"/>
      <c r="BM36" s="653"/>
      <c r="BN36" s="653"/>
      <c r="BO36" s="653"/>
      <c r="BP36" s="653"/>
      <c r="BQ36" s="653"/>
      <c r="BR36" s="653"/>
      <c r="BS36" s="653"/>
      <c r="BT36" s="653"/>
      <c r="BU36" s="654"/>
      <c r="BV36" s="637">
        <v>-73499</v>
      </c>
      <c r="BW36" s="638"/>
      <c r="BX36" s="638"/>
      <c r="BY36" s="638"/>
      <c r="BZ36" s="638"/>
      <c r="CA36" s="638"/>
      <c r="CB36" s="647"/>
      <c r="CD36" s="652" t="s">
        <v>271</v>
      </c>
      <c r="CE36" s="653"/>
      <c r="CF36" s="653"/>
      <c r="CG36" s="653"/>
      <c r="CH36" s="653"/>
      <c r="CI36" s="653"/>
      <c r="CJ36" s="653"/>
      <c r="CK36" s="653"/>
      <c r="CL36" s="653"/>
      <c r="CM36" s="653"/>
      <c r="CN36" s="653"/>
      <c r="CO36" s="653"/>
      <c r="CP36" s="653"/>
      <c r="CQ36" s="654"/>
      <c r="CR36" s="637">
        <v>1302435</v>
      </c>
      <c r="CS36" s="638"/>
      <c r="CT36" s="638"/>
      <c r="CU36" s="638"/>
      <c r="CV36" s="638"/>
      <c r="CW36" s="638"/>
      <c r="CX36" s="638"/>
      <c r="CY36" s="639"/>
      <c r="CZ36" s="642">
        <v>11.8</v>
      </c>
      <c r="DA36" s="673"/>
      <c r="DB36" s="673"/>
      <c r="DC36" s="676"/>
      <c r="DD36" s="646">
        <v>1234907</v>
      </c>
      <c r="DE36" s="638"/>
      <c r="DF36" s="638"/>
      <c r="DG36" s="638"/>
      <c r="DH36" s="638"/>
      <c r="DI36" s="638"/>
      <c r="DJ36" s="638"/>
      <c r="DK36" s="639"/>
      <c r="DL36" s="646">
        <v>848829</v>
      </c>
      <c r="DM36" s="638"/>
      <c r="DN36" s="638"/>
      <c r="DO36" s="638"/>
      <c r="DP36" s="638"/>
      <c r="DQ36" s="638"/>
      <c r="DR36" s="638"/>
      <c r="DS36" s="638"/>
      <c r="DT36" s="638"/>
      <c r="DU36" s="638"/>
      <c r="DV36" s="639"/>
      <c r="DW36" s="642">
        <v>11.5</v>
      </c>
      <c r="DX36" s="673"/>
      <c r="DY36" s="673"/>
      <c r="DZ36" s="673"/>
      <c r="EA36" s="673"/>
      <c r="EB36" s="673"/>
      <c r="EC36" s="674"/>
    </row>
    <row r="37" spans="2:133" ht="11.25" customHeight="1">
      <c r="B37" s="634" t="s">
        <v>272</v>
      </c>
      <c r="C37" s="635"/>
      <c r="D37" s="635"/>
      <c r="E37" s="635"/>
      <c r="F37" s="635"/>
      <c r="G37" s="635"/>
      <c r="H37" s="635"/>
      <c r="I37" s="635"/>
      <c r="J37" s="635"/>
      <c r="K37" s="635"/>
      <c r="L37" s="635"/>
      <c r="M37" s="635"/>
      <c r="N37" s="635"/>
      <c r="O37" s="635"/>
      <c r="P37" s="635"/>
      <c r="Q37" s="636"/>
      <c r="R37" s="637">
        <v>576681</v>
      </c>
      <c r="S37" s="638"/>
      <c r="T37" s="638"/>
      <c r="U37" s="638"/>
      <c r="V37" s="638"/>
      <c r="W37" s="638"/>
      <c r="X37" s="638"/>
      <c r="Y37" s="639"/>
      <c r="Z37" s="640">
        <v>5</v>
      </c>
      <c r="AA37" s="640"/>
      <c r="AB37" s="640"/>
      <c r="AC37" s="640"/>
      <c r="AD37" s="641" t="s">
        <v>67</v>
      </c>
      <c r="AE37" s="641"/>
      <c r="AF37" s="641"/>
      <c r="AG37" s="641"/>
      <c r="AH37" s="641"/>
      <c r="AI37" s="641"/>
      <c r="AJ37" s="641"/>
      <c r="AK37" s="641"/>
      <c r="AL37" s="642" t="s">
        <v>67</v>
      </c>
      <c r="AM37" s="643"/>
      <c r="AN37" s="643"/>
      <c r="AO37" s="644"/>
      <c r="AQ37" s="714" t="s">
        <v>273</v>
      </c>
      <c r="AR37" s="715"/>
      <c r="AS37" s="715"/>
      <c r="AT37" s="715"/>
      <c r="AU37" s="715"/>
      <c r="AV37" s="715"/>
      <c r="AW37" s="715"/>
      <c r="AX37" s="715"/>
      <c r="AY37" s="716"/>
      <c r="AZ37" s="637">
        <v>19758</v>
      </c>
      <c r="BA37" s="638"/>
      <c r="BB37" s="638"/>
      <c r="BC37" s="638"/>
      <c r="BD37" s="671"/>
      <c r="BE37" s="671"/>
      <c r="BF37" s="702"/>
      <c r="BG37" s="652" t="s">
        <v>274</v>
      </c>
      <c r="BH37" s="653"/>
      <c r="BI37" s="653"/>
      <c r="BJ37" s="653"/>
      <c r="BK37" s="653"/>
      <c r="BL37" s="653"/>
      <c r="BM37" s="653"/>
      <c r="BN37" s="653"/>
      <c r="BO37" s="653"/>
      <c r="BP37" s="653"/>
      <c r="BQ37" s="653"/>
      <c r="BR37" s="653"/>
      <c r="BS37" s="653"/>
      <c r="BT37" s="653"/>
      <c r="BU37" s="654"/>
      <c r="BV37" s="637">
        <v>5370</v>
      </c>
      <c r="BW37" s="638"/>
      <c r="BX37" s="638"/>
      <c r="BY37" s="638"/>
      <c r="BZ37" s="638"/>
      <c r="CA37" s="638"/>
      <c r="CB37" s="647"/>
      <c r="CD37" s="652" t="s">
        <v>275</v>
      </c>
      <c r="CE37" s="653"/>
      <c r="CF37" s="653"/>
      <c r="CG37" s="653"/>
      <c r="CH37" s="653"/>
      <c r="CI37" s="653"/>
      <c r="CJ37" s="653"/>
      <c r="CK37" s="653"/>
      <c r="CL37" s="653"/>
      <c r="CM37" s="653"/>
      <c r="CN37" s="653"/>
      <c r="CO37" s="653"/>
      <c r="CP37" s="653"/>
      <c r="CQ37" s="654"/>
      <c r="CR37" s="637">
        <v>328608</v>
      </c>
      <c r="CS37" s="671"/>
      <c r="CT37" s="671"/>
      <c r="CU37" s="671"/>
      <c r="CV37" s="671"/>
      <c r="CW37" s="671"/>
      <c r="CX37" s="671"/>
      <c r="CY37" s="672"/>
      <c r="CZ37" s="642">
        <v>3</v>
      </c>
      <c r="DA37" s="673"/>
      <c r="DB37" s="673"/>
      <c r="DC37" s="676"/>
      <c r="DD37" s="646">
        <v>328608</v>
      </c>
      <c r="DE37" s="671"/>
      <c r="DF37" s="671"/>
      <c r="DG37" s="671"/>
      <c r="DH37" s="671"/>
      <c r="DI37" s="671"/>
      <c r="DJ37" s="671"/>
      <c r="DK37" s="672"/>
      <c r="DL37" s="646">
        <v>321032</v>
      </c>
      <c r="DM37" s="671"/>
      <c r="DN37" s="671"/>
      <c r="DO37" s="671"/>
      <c r="DP37" s="671"/>
      <c r="DQ37" s="671"/>
      <c r="DR37" s="671"/>
      <c r="DS37" s="671"/>
      <c r="DT37" s="671"/>
      <c r="DU37" s="671"/>
      <c r="DV37" s="672"/>
      <c r="DW37" s="642">
        <v>4.3</v>
      </c>
      <c r="DX37" s="673"/>
      <c r="DY37" s="673"/>
      <c r="DZ37" s="673"/>
      <c r="EA37" s="673"/>
      <c r="EB37" s="673"/>
      <c r="EC37" s="674"/>
    </row>
    <row r="38" spans="2:133" ht="11.25" customHeight="1">
      <c r="B38" s="682" t="s">
        <v>276</v>
      </c>
      <c r="C38" s="683"/>
      <c r="D38" s="683"/>
      <c r="E38" s="683"/>
      <c r="F38" s="683"/>
      <c r="G38" s="683"/>
      <c r="H38" s="683"/>
      <c r="I38" s="683"/>
      <c r="J38" s="683"/>
      <c r="K38" s="683"/>
      <c r="L38" s="683"/>
      <c r="M38" s="683"/>
      <c r="N38" s="683"/>
      <c r="O38" s="683"/>
      <c r="P38" s="683"/>
      <c r="Q38" s="684"/>
      <c r="R38" s="717">
        <v>11510452</v>
      </c>
      <c r="S38" s="718"/>
      <c r="T38" s="718"/>
      <c r="U38" s="718"/>
      <c r="V38" s="718"/>
      <c r="W38" s="718"/>
      <c r="X38" s="718"/>
      <c r="Y38" s="719"/>
      <c r="Z38" s="720">
        <v>100</v>
      </c>
      <c r="AA38" s="720"/>
      <c r="AB38" s="720"/>
      <c r="AC38" s="720"/>
      <c r="AD38" s="721">
        <v>6824547</v>
      </c>
      <c r="AE38" s="721"/>
      <c r="AF38" s="721"/>
      <c r="AG38" s="721"/>
      <c r="AH38" s="721"/>
      <c r="AI38" s="721"/>
      <c r="AJ38" s="721"/>
      <c r="AK38" s="721"/>
      <c r="AL38" s="722">
        <v>100</v>
      </c>
      <c r="AM38" s="708"/>
      <c r="AN38" s="708"/>
      <c r="AO38" s="723"/>
      <c r="AQ38" s="714" t="s">
        <v>277</v>
      </c>
      <c r="AR38" s="715"/>
      <c r="AS38" s="715"/>
      <c r="AT38" s="715"/>
      <c r="AU38" s="715"/>
      <c r="AV38" s="715"/>
      <c r="AW38" s="715"/>
      <c r="AX38" s="715"/>
      <c r="AY38" s="716"/>
      <c r="AZ38" s="637" t="s">
        <v>67</v>
      </c>
      <c r="BA38" s="638"/>
      <c r="BB38" s="638"/>
      <c r="BC38" s="638"/>
      <c r="BD38" s="671"/>
      <c r="BE38" s="671"/>
      <c r="BF38" s="702"/>
      <c r="BG38" s="652" t="s">
        <v>278</v>
      </c>
      <c r="BH38" s="653"/>
      <c r="BI38" s="653"/>
      <c r="BJ38" s="653"/>
      <c r="BK38" s="653"/>
      <c r="BL38" s="653"/>
      <c r="BM38" s="653"/>
      <c r="BN38" s="653"/>
      <c r="BO38" s="653"/>
      <c r="BP38" s="653"/>
      <c r="BQ38" s="653"/>
      <c r="BR38" s="653"/>
      <c r="BS38" s="653"/>
      <c r="BT38" s="653"/>
      <c r="BU38" s="654"/>
      <c r="BV38" s="637">
        <v>8705</v>
      </c>
      <c r="BW38" s="638"/>
      <c r="BX38" s="638"/>
      <c r="BY38" s="638"/>
      <c r="BZ38" s="638"/>
      <c r="CA38" s="638"/>
      <c r="CB38" s="647"/>
      <c r="CD38" s="652" t="s">
        <v>279</v>
      </c>
      <c r="CE38" s="653"/>
      <c r="CF38" s="653"/>
      <c r="CG38" s="653"/>
      <c r="CH38" s="653"/>
      <c r="CI38" s="653"/>
      <c r="CJ38" s="653"/>
      <c r="CK38" s="653"/>
      <c r="CL38" s="653"/>
      <c r="CM38" s="653"/>
      <c r="CN38" s="653"/>
      <c r="CO38" s="653"/>
      <c r="CP38" s="653"/>
      <c r="CQ38" s="654"/>
      <c r="CR38" s="637">
        <v>1451466</v>
      </c>
      <c r="CS38" s="638"/>
      <c r="CT38" s="638"/>
      <c r="CU38" s="638"/>
      <c r="CV38" s="638"/>
      <c r="CW38" s="638"/>
      <c r="CX38" s="638"/>
      <c r="CY38" s="639"/>
      <c r="CZ38" s="642">
        <v>13.2</v>
      </c>
      <c r="DA38" s="673"/>
      <c r="DB38" s="673"/>
      <c r="DC38" s="676"/>
      <c r="DD38" s="646">
        <v>1284266</v>
      </c>
      <c r="DE38" s="638"/>
      <c r="DF38" s="638"/>
      <c r="DG38" s="638"/>
      <c r="DH38" s="638"/>
      <c r="DI38" s="638"/>
      <c r="DJ38" s="638"/>
      <c r="DK38" s="639"/>
      <c r="DL38" s="646">
        <v>1125677</v>
      </c>
      <c r="DM38" s="638"/>
      <c r="DN38" s="638"/>
      <c r="DO38" s="638"/>
      <c r="DP38" s="638"/>
      <c r="DQ38" s="638"/>
      <c r="DR38" s="638"/>
      <c r="DS38" s="638"/>
      <c r="DT38" s="638"/>
      <c r="DU38" s="638"/>
      <c r="DV38" s="639"/>
      <c r="DW38" s="642">
        <v>15.2</v>
      </c>
      <c r="DX38" s="673"/>
      <c r="DY38" s="673"/>
      <c r="DZ38" s="673"/>
      <c r="EA38" s="673"/>
      <c r="EB38" s="673"/>
      <c r="EC38" s="674"/>
    </row>
    <row r="39" spans="2:133" ht="11.25" customHeight="1">
      <c r="AQ39" s="714" t="s">
        <v>280</v>
      </c>
      <c r="AR39" s="715"/>
      <c r="AS39" s="715"/>
      <c r="AT39" s="715"/>
      <c r="AU39" s="715"/>
      <c r="AV39" s="715"/>
      <c r="AW39" s="715"/>
      <c r="AX39" s="715"/>
      <c r="AY39" s="716"/>
      <c r="AZ39" s="637" t="s">
        <v>67</v>
      </c>
      <c r="BA39" s="638"/>
      <c r="BB39" s="638"/>
      <c r="BC39" s="638"/>
      <c r="BD39" s="671"/>
      <c r="BE39" s="671"/>
      <c r="BF39" s="702"/>
      <c r="BG39" s="724" t="s">
        <v>281</v>
      </c>
      <c r="BH39" s="725"/>
      <c r="BI39" s="725"/>
      <c r="BJ39" s="725"/>
      <c r="BK39" s="725"/>
      <c r="BL39" s="91"/>
      <c r="BM39" s="653" t="s">
        <v>282</v>
      </c>
      <c r="BN39" s="653"/>
      <c r="BO39" s="653"/>
      <c r="BP39" s="653"/>
      <c r="BQ39" s="653"/>
      <c r="BR39" s="653"/>
      <c r="BS39" s="653"/>
      <c r="BT39" s="653"/>
      <c r="BU39" s="654"/>
      <c r="BV39" s="637">
        <v>72</v>
      </c>
      <c r="BW39" s="638"/>
      <c r="BX39" s="638"/>
      <c r="BY39" s="638"/>
      <c r="BZ39" s="638"/>
      <c r="CA39" s="638"/>
      <c r="CB39" s="647"/>
      <c r="CD39" s="652" t="s">
        <v>283</v>
      </c>
      <c r="CE39" s="653"/>
      <c r="CF39" s="653"/>
      <c r="CG39" s="653"/>
      <c r="CH39" s="653"/>
      <c r="CI39" s="653"/>
      <c r="CJ39" s="653"/>
      <c r="CK39" s="653"/>
      <c r="CL39" s="653"/>
      <c r="CM39" s="653"/>
      <c r="CN39" s="653"/>
      <c r="CO39" s="653"/>
      <c r="CP39" s="653"/>
      <c r="CQ39" s="654"/>
      <c r="CR39" s="637">
        <v>294286</v>
      </c>
      <c r="CS39" s="671"/>
      <c r="CT39" s="671"/>
      <c r="CU39" s="671"/>
      <c r="CV39" s="671"/>
      <c r="CW39" s="671"/>
      <c r="CX39" s="671"/>
      <c r="CY39" s="672"/>
      <c r="CZ39" s="642">
        <v>2.7</v>
      </c>
      <c r="DA39" s="673"/>
      <c r="DB39" s="673"/>
      <c r="DC39" s="676"/>
      <c r="DD39" s="646">
        <v>265675</v>
      </c>
      <c r="DE39" s="671"/>
      <c r="DF39" s="671"/>
      <c r="DG39" s="671"/>
      <c r="DH39" s="671"/>
      <c r="DI39" s="671"/>
      <c r="DJ39" s="671"/>
      <c r="DK39" s="672"/>
      <c r="DL39" s="646" t="s">
        <v>175</v>
      </c>
      <c r="DM39" s="671"/>
      <c r="DN39" s="671"/>
      <c r="DO39" s="671"/>
      <c r="DP39" s="671"/>
      <c r="DQ39" s="671"/>
      <c r="DR39" s="671"/>
      <c r="DS39" s="671"/>
      <c r="DT39" s="671"/>
      <c r="DU39" s="671"/>
      <c r="DV39" s="672"/>
      <c r="DW39" s="642" t="s">
        <v>67</v>
      </c>
      <c r="DX39" s="673"/>
      <c r="DY39" s="673"/>
      <c r="DZ39" s="673"/>
      <c r="EA39" s="673"/>
      <c r="EB39" s="673"/>
      <c r="EC39" s="674"/>
    </row>
    <row r="40" spans="2:133" ht="11.25" customHeight="1">
      <c r="AQ40" s="714" t="s">
        <v>284</v>
      </c>
      <c r="AR40" s="715"/>
      <c r="AS40" s="715"/>
      <c r="AT40" s="715"/>
      <c r="AU40" s="715"/>
      <c r="AV40" s="715"/>
      <c r="AW40" s="715"/>
      <c r="AX40" s="715"/>
      <c r="AY40" s="716"/>
      <c r="AZ40" s="637">
        <v>293416</v>
      </c>
      <c r="BA40" s="638"/>
      <c r="BB40" s="638"/>
      <c r="BC40" s="638"/>
      <c r="BD40" s="671"/>
      <c r="BE40" s="671"/>
      <c r="BF40" s="702"/>
      <c r="BG40" s="724"/>
      <c r="BH40" s="725"/>
      <c r="BI40" s="725"/>
      <c r="BJ40" s="725"/>
      <c r="BK40" s="725"/>
      <c r="BL40" s="91"/>
      <c r="BM40" s="653" t="s">
        <v>285</v>
      </c>
      <c r="BN40" s="653"/>
      <c r="BO40" s="653"/>
      <c r="BP40" s="653"/>
      <c r="BQ40" s="653"/>
      <c r="BR40" s="653"/>
      <c r="BS40" s="653"/>
      <c r="BT40" s="653"/>
      <c r="BU40" s="654"/>
      <c r="BV40" s="637" t="s">
        <v>67</v>
      </c>
      <c r="BW40" s="638"/>
      <c r="BX40" s="638"/>
      <c r="BY40" s="638"/>
      <c r="BZ40" s="638"/>
      <c r="CA40" s="638"/>
      <c r="CB40" s="647"/>
      <c r="CD40" s="652" t="s">
        <v>286</v>
      </c>
      <c r="CE40" s="653"/>
      <c r="CF40" s="653"/>
      <c r="CG40" s="653"/>
      <c r="CH40" s="653"/>
      <c r="CI40" s="653"/>
      <c r="CJ40" s="653"/>
      <c r="CK40" s="653"/>
      <c r="CL40" s="653"/>
      <c r="CM40" s="653"/>
      <c r="CN40" s="653"/>
      <c r="CO40" s="653"/>
      <c r="CP40" s="653"/>
      <c r="CQ40" s="654"/>
      <c r="CR40" s="637">
        <v>13000</v>
      </c>
      <c r="CS40" s="638"/>
      <c r="CT40" s="638"/>
      <c r="CU40" s="638"/>
      <c r="CV40" s="638"/>
      <c r="CW40" s="638"/>
      <c r="CX40" s="638"/>
      <c r="CY40" s="639"/>
      <c r="CZ40" s="642">
        <v>0.1</v>
      </c>
      <c r="DA40" s="673"/>
      <c r="DB40" s="673"/>
      <c r="DC40" s="676"/>
      <c r="DD40" s="646" t="s">
        <v>67</v>
      </c>
      <c r="DE40" s="638"/>
      <c r="DF40" s="638"/>
      <c r="DG40" s="638"/>
      <c r="DH40" s="638"/>
      <c r="DI40" s="638"/>
      <c r="DJ40" s="638"/>
      <c r="DK40" s="639"/>
      <c r="DL40" s="646" t="s">
        <v>67</v>
      </c>
      <c r="DM40" s="638"/>
      <c r="DN40" s="638"/>
      <c r="DO40" s="638"/>
      <c r="DP40" s="638"/>
      <c r="DQ40" s="638"/>
      <c r="DR40" s="638"/>
      <c r="DS40" s="638"/>
      <c r="DT40" s="638"/>
      <c r="DU40" s="638"/>
      <c r="DV40" s="639"/>
      <c r="DW40" s="642" t="s">
        <v>67</v>
      </c>
      <c r="DX40" s="673"/>
      <c r="DY40" s="673"/>
      <c r="DZ40" s="673"/>
      <c r="EA40" s="673"/>
      <c r="EB40" s="673"/>
      <c r="EC40" s="674"/>
    </row>
    <row r="41" spans="2:133" ht="11.25" customHeight="1">
      <c r="AQ41" s="728" t="s">
        <v>287</v>
      </c>
      <c r="AR41" s="729"/>
      <c r="AS41" s="729"/>
      <c r="AT41" s="729"/>
      <c r="AU41" s="729"/>
      <c r="AV41" s="729"/>
      <c r="AW41" s="729"/>
      <c r="AX41" s="729"/>
      <c r="AY41" s="730"/>
      <c r="AZ41" s="717">
        <v>902908</v>
      </c>
      <c r="BA41" s="718"/>
      <c r="BB41" s="718"/>
      <c r="BC41" s="718"/>
      <c r="BD41" s="707"/>
      <c r="BE41" s="707"/>
      <c r="BF41" s="709"/>
      <c r="BG41" s="726"/>
      <c r="BH41" s="727"/>
      <c r="BI41" s="727"/>
      <c r="BJ41" s="727"/>
      <c r="BK41" s="727"/>
      <c r="BL41" s="92"/>
      <c r="BM41" s="662" t="s">
        <v>288</v>
      </c>
      <c r="BN41" s="662"/>
      <c r="BO41" s="662"/>
      <c r="BP41" s="662"/>
      <c r="BQ41" s="662"/>
      <c r="BR41" s="662"/>
      <c r="BS41" s="662"/>
      <c r="BT41" s="662"/>
      <c r="BU41" s="663"/>
      <c r="BV41" s="717">
        <v>323</v>
      </c>
      <c r="BW41" s="718"/>
      <c r="BX41" s="718"/>
      <c r="BY41" s="718"/>
      <c r="BZ41" s="718"/>
      <c r="CA41" s="718"/>
      <c r="CB41" s="731"/>
      <c r="CD41" s="652" t="s">
        <v>289</v>
      </c>
      <c r="CE41" s="653"/>
      <c r="CF41" s="653"/>
      <c r="CG41" s="653"/>
      <c r="CH41" s="653"/>
      <c r="CI41" s="653"/>
      <c r="CJ41" s="653"/>
      <c r="CK41" s="653"/>
      <c r="CL41" s="653"/>
      <c r="CM41" s="653"/>
      <c r="CN41" s="653"/>
      <c r="CO41" s="653"/>
      <c r="CP41" s="653"/>
      <c r="CQ41" s="654"/>
      <c r="CR41" s="637" t="s">
        <v>67</v>
      </c>
      <c r="CS41" s="671"/>
      <c r="CT41" s="671"/>
      <c r="CU41" s="671"/>
      <c r="CV41" s="671"/>
      <c r="CW41" s="671"/>
      <c r="CX41" s="671"/>
      <c r="CY41" s="672"/>
      <c r="CZ41" s="642" t="s">
        <v>67</v>
      </c>
      <c r="DA41" s="673"/>
      <c r="DB41" s="673"/>
      <c r="DC41" s="676"/>
      <c r="DD41" s="646" t="s">
        <v>67</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85" t="s">
        <v>290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291</v>
      </c>
      <c r="CE42" s="635"/>
      <c r="CF42" s="635"/>
      <c r="CG42" s="635"/>
      <c r="CH42" s="635"/>
      <c r="CI42" s="635"/>
      <c r="CJ42" s="635"/>
      <c r="CK42" s="635"/>
      <c r="CL42" s="635"/>
      <c r="CM42" s="635"/>
      <c r="CN42" s="635"/>
      <c r="CO42" s="635"/>
      <c r="CP42" s="635"/>
      <c r="CQ42" s="636"/>
      <c r="CR42" s="637">
        <v>1258563</v>
      </c>
      <c r="CS42" s="638"/>
      <c r="CT42" s="638"/>
      <c r="CU42" s="638"/>
      <c r="CV42" s="638"/>
      <c r="CW42" s="638"/>
      <c r="CX42" s="638"/>
      <c r="CY42" s="639"/>
      <c r="CZ42" s="642">
        <v>11.4</v>
      </c>
      <c r="DA42" s="643"/>
      <c r="DB42" s="643"/>
      <c r="DC42" s="738"/>
      <c r="DD42" s="646">
        <v>453645</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95" t="s">
        <v>292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293</v>
      </c>
      <c r="CE43" s="635"/>
      <c r="CF43" s="635"/>
      <c r="CG43" s="635"/>
      <c r="CH43" s="635"/>
      <c r="CI43" s="635"/>
      <c r="CJ43" s="635"/>
      <c r="CK43" s="635"/>
      <c r="CL43" s="635"/>
      <c r="CM43" s="635"/>
      <c r="CN43" s="635"/>
      <c r="CO43" s="635"/>
      <c r="CP43" s="635"/>
      <c r="CQ43" s="636"/>
      <c r="CR43" s="637">
        <v>80704</v>
      </c>
      <c r="CS43" s="671"/>
      <c r="CT43" s="671"/>
      <c r="CU43" s="671"/>
      <c r="CV43" s="671"/>
      <c r="CW43" s="671"/>
      <c r="CX43" s="671"/>
      <c r="CY43" s="672"/>
      <c r="CZ43" s="642">
        <v>0.7</v>
      </c>
      <c r="DA43" s="673"/>
      <c r="DB43" s="673"/>
      <c r="DC43" s="676"/>
      <c r="DD43" s="646">
        <v>80704</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96" t="s">
        <v>294</v>
      </c>
      <c r="CD44" s="749" t="s">
        <v>245</v>
      </c>
      <c r="CE44" s="750"/>
      <c r="CF44" s="634" t="s">
        <v>295</v>
      </c>
      <c r="CG44" s="635"/>
      <c r="CH44" s="635"/>
      <c r="CI44" s="635"/>
      <c r="CJ44" s="635"/>
      <c r="CK44" s="635"/>
      <c r="CL44" s="635"/>
      <c r="CM44" s="635"/>
      <c r="CN44" s="635"/>
      <c r="CO44" s="635"/>
      <c r="CP44" s="635"/>
      <c r="CQ44" s="636"/>
      <c r="CR44" s="637">
        <v>1258563</v>
      </c>
      <c r="CS44" s="638"/>
      <c r="CT44" s="638"/>
      <c r="CU44" s="638"/>
      <c r="CV44" s="638"/>
      <c r="CW44" s="638"/>
      <c r="CX44" s="638"/>
      <c r="CY44" s="639"/>
      <c r="CZ44" s="642">
        <v>11.4</v>
      </c>
      <c r="DA44" s="643"/>
      <c r="DB44" s="643"/>
      <c r="DC44" s="738"/>
      <c r="DD44" s="646">
        <v>453645</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1"/>
      <c r="CE45" s="752"/>
      <c r="CF45" s="634" t="s">
        <v>296</v>
      </c>
      <c r="CG45" s="635"/>
      <c r="CH45" s="635"/>
      <c r="CI45" s="635"/>
      <c r="CJ45" s="635"/>
      <c r="CK45" s="635"/>
      <c r="CL45" s="635"/>
      <c r="CM45" s="635"/>
      <c r="CN45" s="635"/>
      <c r="CO45" s="635"/>
      <c r="CP45" s="635"/>
      <c r="CQ45" s="636"/>
      <c r="CR45" s="637">
        <v>245532</v>
      </c>
      <c r="CS45" s="671"/>
      <c r="CT45" s="671"/>
      <c r="CU45" s="671"/>
      <c r="CV45" s="671"/>
      <c r="CW45" s="671"/>
      <c r="CX45" s="671"/>
      <c r="CY45" s="672"/>
      <c r="CZ45" s="642">
        <v>2.2000000000000002</v>
      </c>
      <c r="DA45" s="673"/>
      <c r="DB45" s="673"/>
      <c r="DC45" s="676"/>
      <c r="DD45" s="646">
        <v>61572</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CD46" s="751"/>
      <c r="CE46" s="752"/>
      <c r="CF46" s="634" t="s">
        <v>297</v>
      </c>
      <c r="CG46" s="635"/>
      <c r="CH46" s="635"/>
      <c r="CI46" s="635"/>
      <c r="CJ46" s="635"/>
      <c r="CK46" s="635"/>
      <c r="CL46" s="635"/>
      <c r="CM46" s="635"/>
      <c r="CN46" s="635"/>
      <c r="CO46" s="635"/>
      <c r="CP46" s="635"/>
      <c r="CQ46" s="636"/>
      <c r="CR46" s="637">
        <v>1005556</v>
      </c>
      <c r="CS46" s="638"/>
      <c r="CT46" s="638"/>
      <c r="CU46" s="638"/>
      <c r="CV46" s="638"/>
      <c r="CW46" s="638"/>
      <c r="CX46" s="638"/>
      <c r="CY46" s="639"/>
      <c r="CZ46" s="642">
        <v>9.1</v>
      </c>
      <c r="DA46" s="643"/>
      <c r="DB46" s="643"/>
      <c r="DC46" s="738"/>
      <c r="DD46" s="646">
        <v>384598</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CD47" s="751"/>
      <c r="CE47" s="752"/>
      <c r="CF47" s="634" t="s">
        <v>298</v>
      </c>
      <c r="CG47" s="635"/>
      <c r="CH47" s="635"/>
      <c r="CI47" s="635"/>
      <c r="CJ47" s="635"/>
      <c r="CK47" s="635"/>
      <c r="CL47" s="635"/>
      <c r="CM47" s="635"/>
      <c r="CN47" s="635"/>
      <c r="CO47" s="635"/>
      <c r="CP47" s="635"/>
      <c r="CQ47" s="636"/>
      <c r="CR47" s="637" t="s">
        <v>67</v>
      </c>
      <c r="CS47" s="671"/>
      <c r="CT47" s="671"/>
      <c r="CU47" s="671"/>
      <c r="CV47" s="671"/>
      <c r="CW47" s="671"/>
      <c r="CX47" s="671"/>
      <c r="CY47" s="672"/>
      <c r="CZ47" s="642" t="s">
        <v>67</v>
      </c>
      <c r="DA47" s="673"/>
      <c r="DB47" s="673"/>
      <c r="DC47" s="676"/>
      <c r="DD47" s="646" t="s">
        <v>67</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c r="CD48" s="753"/>
      <c r="CE48" s="754"/>
      <c r="CF48" s="634" t="s">
        <v>299</v>
      </c>
      <c r="CG48" s="635"/>
      <c r="CH48" s="635"/>
      <c r="CI48" s="635"/>
      <c r="CJ48" s="635"/>
      <c r="CK48" s="635"/>
      <c r="CL48" s="635"/>
      <c r="CM48" s="635"/>
      <c r="CN48" s="635"/>
      <c r="CO48" s="635"/>
      <c r="CP48" s="635"/>
      <c r="CQ48" s="636"/>
      <c r="CR48" s="637" t="s">
        <v>67</v>
      </c>
      <c r="CS48" s="638"/>
      <c r="CT48" s="638"/>
      <c r="CU48" s="638"/>
      <c r="CV48" s="638"/>
      <c r="CW48" s="638"/>
      <c r="CX48" s="638"/>
      <c r="CY48" s="639"/>
      <c r="CZ48" s="642" t="s">
        <v>67</v>
      </c>
      <c r="DA48" s="643"/>
      <c r="DB48" s="643"/>
      <c r="DC48" s="738"/>
      <c r="DD48" s="646" t="s">
        <v>67</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2" t="s">
        <v>300</v>
      </c>
      <c r="CE49" s="683"/>
      <c r="CF49" s="683"/>
      <c r="CG49" s="683"/>
      <c r="CH49" s="683"/>
      <c r="CI49" s="683"/>
      <c r="CJ49" s="683"/>
      <c r="CK49" s="683"/>
      <c r="CL49" s="683"/>
      <c r="CM49" s="683"/>
      <c r="CN49" s="683"/>
      <c r="CO49" s="683"/>
      <c r="CP49" s="683"/>
      <c r="CQ49" s="684"/>
      <c r="CR49" s="717">
        <v>11023252</v>
      </c>
      <c r="CS49" s="707"/>
      <c r="CT49" s="707"/>
      <c r="CU49" s="707"/>
      <c r="CV49" s="707"/>
      <c r="CW49" s="707"/>
      <c r="CX49" s="707"/>
      <c r="CY49" s="739"/>
      <c r="CZ49" s="722">
        <v>100</v>
      </c>
      <c r="DA49" s="740"/>
      <c r="DB49" s="740"/>
      <c r="DC49" s="741"/>
      <c r="DD49" s="742">
        <v>8033851</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row r="51" spans="82:133" hidden="1"/>
    <row r="52" spans="82:133" hidden="1"/>
    <row r="53" spans="82:133" hidden="1"/>
  </sheetData>
  <sheetProtection algorithmName="SHA-512" hashValue="C9cZ7pwRFpb3MZjmqzsMhK6+vC+Bqh1BPjxRh4YAFhXfwOh8XC/Y5kEPlqSLaD2bNXl8AgoMrKV9cQatR0wUbA==" saltValue="xIOQBSrUWeu7S7coR466P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301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302</v>
      </c>
      <c r="DK2" s="785"/>
      <c r="DL2" s="785"/>
      <c r="DM2" s="785"/>
      <c r="DN2" s="785"/>
      <c r="DO2" s="786"/>
      <c r="DP2" s="105"/>
      <c r="DQ2" s="784" t="s">
        <v>303</v>
      </c>
      <c r="DR2" s="785"/>
      <c r="DS2" s="785"/>
      <c r="DT2" s="785"/>
      <c r="DU2" s="785"/>
      <c r="DV2" s="785"/>
      <c r="DW2" s="785"/>
      <c r="DX2" s="785"/>
      <c r="DY2" s="785"/>
      <c r="DZ2" s="78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87" t="s">
        <v>304</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305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78" t="s">
        <v>306</v>
      </c>
      <c r="B5" s="779"/>
      <c r="C5" s="779"/>
      <c r="D5" s="779"/>
      <c r="E5" s="779"/>
      <c r="F5" s="779"/>
      <c r="G5" s="779"/>
      <c r="H5" s="779"/>
      <c r="I5" s="779"/>
      <c r="J5" s="779"/>
      <c r="K5" s="779"/>
      <c r="L5" s="779"/>
      <c r="M5" s="779"/>
      <c r="N5" s="779"/>
      <c r="O5" s="779"/>
      <c r="P5" s="780"/>
      <c r="Q5" s="755" t="s">
        <v>307</v>
      </c>
      <c r="R5" s="756"/>
      <c r="S5" s="756"/>
      <c r="T5" s="756"/>
      <c r="U5" s="757"/>
      <c r="V5" s="755" t="s">
        <v>308</v>
      </c>
      <c r="W5" s="756"/>
      <c r="X5" s="756"/>
      <c r="Y5" s="756"/>
      <c r="Z5" s="757"/>
      <c r="AA5" s="755" t="s">
        <v>309</v>
      </c>
      <c r="AB5" s="756"/>
      <c r="AC5" s="756"/>
      <c r="AD5" s="756"/>
      <c r="AE5" s="756"/>
      <c r="AF5" s="788" t="s">
        <v>310</v>
      </c>
      <c r="AG5" s="756"/>
      <c r="AH5" s="756"/>
      <c r="AI5" s="756"/>
      <c r="AJ5" s="767"/>
      <c r="AK5" s="756" t="s">
        <v>311</v>
      </c>
      <c r="AL5" s="756"/>
      <c r="AM5" s="756"/>
      <c r="AN5" s="756"/>
      <c r="AO5" s="757"/>
      <c r="AP5" s="755" t="s">
        <v>312</v>
      </c>
      <c r="AQ5" s="756"/>
      <c r="AR5" s="756"/>
      <c r="AS5" s="756"/>
      <c r="AT5" s="757"/>
      <c r="AU5" s="755" t="s">
        <v>313</v>
      </c>
      <c r="AV5" s="756"/>
      <c r="AW5" s="756"/>
      <c r="AX5" s="756"/>
      <c r="AY5" s="767"/>
      <c r="AZ5" s="112"/>
      <c r="BA5" s="112"/>
      <c r="BB5" s="112"/>
      <c r="BC5" s="112"/>
      <c r="BD5" s="112"/>
      <c r="BE5" s="113"/>
      <c r="BF5" s="113"/>
      <c r="BG5" s="113"/>
      <c r="BH5" s="113"/>
      <c r="BI5" s="113"/>
      <c r="BJ5" s="113"/>
      <c r="BK5" s="113"/>
      <c r="BL5" s="113"/>
      <c r="BM5" s="113"/>
      <c r="BN5" s="113"/>
      <c r="BO5" s="113"/>
      <c r="BP5" s="113"/>
      <c r="BQ5" s="778" t="s">
        <v>314</v>
      </c>
      <c r="BR5" s="779"/>
      <c r="BS5" s="779"/>
      <c r="BT5" s="779"/>
      <c r="BU5" s="779"/>
      <c r="BV5" s="779"/>
      <c r="BW5" s="779"/>
      <c r="BX5" s="779"/>
      <c r="BY5" s="779"/>
      <c r="BZ5" s="779"/>
      <c r="CA5" s="779"/>
      <c r="CB5" s="779"/>
      <c r="CC5" s="779"/>
      <c r="CD5" s="779"/>
      <c r="CE5" s="779"/>
      <c r="CF5" s="779"/>
      <c r="CG5" s="780"/>
      <c r="CH5" s="755" t="s">
        <v>315</v>
      </c>
      <c r="CI5" s="756"/>
      <c r="CJ5" s="756"/>
      <c r="CK5" s="756"/>
      <c r="CL5" s="757"/>
      <c r="CM5" s="755" t="s">
        <v>316</v>
      </c>
      <c r="CN5" s="756"/>
      <c r="CO5" s="756"/>
      <c r="CP5" s="756"/>
      <c r="CQ5" s="757"/>
      <c r="CR5" s="755" t="s">
        <v>317</v>
      </c>
      <c r="CS5" s="756"/>
      <c r="CT5" s="756"/>
      <c r="CU5" s="756"/>
      <c r="CV5" s="757"/>
      <c r="CW5" s="755" t="s">
        <v>318</v>
      </c>
      <c r="CX5" s="756"/>
      <c r="CY5" s="756"/>
      <c r="CZ5" s="756"/>
      <c r="DA5" s="757"/>
      <c r="DB5" s="755" t="s">
        <v>319</v>
      </c>
      <c r="DC5" s="756"/>
      <c r="DD5" s="756"/>
      <c r="DE5" s="756"/>
      <c r="DF5" s="757"/>
      <c r="DG5" s="761" t="s">
        <v>320</v>
      </c>
      <c r="DH5" s="762"/>
      <c r="DI5" s="762"/>
      <c r="DJ5" s="762"/>
      <c r="DK5" s="763"/>
      <c r="DL5" s="761" t="s">
        <v>321</v>
      </c>
      <c r="DM5" s="762"/>
      <c r="DN5" s="762"/>
      <c r="DO5" s="762"/>
      <c r="DP5" s="763"/>
      <c r="DQ5" s="755" t="s">
        <v>322</v>
      </c>
      <c r="DR5" s="756"/>
      <c r="DS5" s="756"/>
      <c r="DT5" s="756"/>
      <c r="DU5" s="757"/>
      <c r="DV5" s="755" t="s">
        <v>313</v>
      </c>
      <c r="DW5" s="756"/>
      <c r="DX5" s="756"/>
      <c r="DY5" s="756"/>
      <c r="DZ5" s="767"/>
      <c r="EA5" s="110"/>
    </row>
    <row r="6" spans="1:131" s="111" customFormat="1" ht="26.25" customHeight="1" thickBot="1">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c r="A7" s="114">
        <v>1</v>
      </c>
      <c r="B7" s="769" t="s">
        <v>323</v>
      </c>
      <c r="C7" s="770"/>
      <c r="D7" s="770"/>
      <c r="E7" s="770"/>
      <c r="F7" s="770"/>
      <c r="G7" s="770"/>
      <c r="H7" s="770"/>
      <c r="I7" s="770"/>
      <c r="J7" s="770"/>
      <c r="K7" s="770"/>
      <c r="L7" s="770"/>
      <c r="M7" s="770"/>
      <c r="N7" s="770"/>
      <c r="O7" s="770"/>
      <c r="P7" s="771"/>
      <c r="Q7" s="772"/>
      <c r="R7" s="773"/>
      <c r="S7" s="773"/>
      <c r="T7" s="773"/>
      <c r="U7" s="773"/>
      <c r="V7" s="773"/>
      <c r="W7" s="773"/>
      <c r="X7" s="773"/>
      <c r="Y7" s="773"/>
      <c r="Z7" s="773"/>
      <c r="AA7" s="773"/>
      <c r="AB7" s="773"/>
      <c r="AC7" s="773"/>
      <c r="AD7" s="773"/>
      <c r="AE7" s="774"/>
      <c r="AF7" s="775">
        <v>414</v>
      </c>
      <c r="AG7" s="776"/>
      <c r="AH7" s="776"/>
      <c r="AI7" s="776"/>
      <c r="AJ7" s="777"/>
      <c r="AK7" s="812"/>
      <c r="AL7" s="813"/>
      <c r="AM7" s="813"/>
      <c r="AN7" s="813"/>
      <c r="AO7" s="813"/>
      <c r="AP7" s="813"/>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c r="BT7" s="817"/>
      <c r="BU7" s="817"/>
      <c r="BV7" s="817"/>
      <c r="BW7" s="817"/>
      <c r="BX7" s="817"/>
      <c r="BY7" s="817"/>
      <c r="BZ7" s="817"/>
      <c r="CA7" s="817"/>
      <c r="CB7" s="817"/>
      <c r="CC7" s="817"/>
      <c r="CD7" s="817"/>
      <c r="CE7" s="817"/>
      <c r="CF7" s="817"/>
      <c r="CG7" s="818"/>
      <c r="CH7" s="809"/>
      <c r="CI7" s="810"/>
      <c r="CJ7" s="810"/>
      <c r="CK7" s="810"/>
      <c r="CL7" s="811"/>
      <c r="CM7" s="809"/>
      <c r="CN7" s="810"/>
      <c r="CO7" s="810"/>
      <c r="CP7" s="810"/>
      <c r="CQ7" s="811"/>
      <c r="CR7" s="809"/>
      <c r="CS7" s="810"/>
      <c r="CT7" s="810"/>
      <c r="CU7" s="810"/>
      <c r="CV7" s="811"/>
      <c r="CW7" s="809"/>
      <c r="CX7" s="810"/>
      <c r="CY7" s="810"/>
      <c r="CZ7" s="810"/>
      <c r="DA7" s="811"/>
      <c r="DB7" s="809"/>
      <c r="DC7" s="810"/>
      <c r="DD7" s="810"/>
      <c r="DE7" s="810"/>
      <c r="DF7" s="811"/>
      <c r="DG7" s="809"/>
      <c r="DH7" s="810"/>
      <c r="DI7" s="810"/>
      <c r="DJ7" s="810"/>
      <c r="DK7" s="811"/>
      <c r="DL7" s="809"/>
      <c r="DM7" s="810"/>
      <c r="DN7" s="810"/>
      <c r="DO7" s="810"/>
      <c r="DP7" s="811"/>
      <c r="DQ7" s="809"/>
      <c r="DR7" s="810"/>
      <c r="DS7" s="810"/>
      <c r="DT7" s="810"/>
      <c r="DU7" s="811"/>
      <c r="DV7" s="790"/>
      <c r="DW7" s="791"/>
      <c r="DX7" s="791"/>
      <c r="DY7" s="791"/>
      <c r="DZ7" s="792"/>
      <c r="EA7" s="110"/>
    </row>
    <row r="8" spans="1:131" s="111" customFormat="1" ht="26.25" customHeight="1">
      <c r="A8" s="117">
        <v>2</v>
      </c>
      <c r="B8" s="793"/>
      <c r="C8" s="794"/>
      <c r="D8" s="794"/>
      <c r="E8" s="794"/>
      <c r="F8" s="794"/>
      <c r="G8" s="794"/>
      <c r="H8" s="794"/>
      <c r="I8" s="794"/>
      <c r="J8" s="794"/>
      <c r="K8" s="794"/>
      <c r="L8" s="794"/>
      <c r="M8" s="794"/>
      <c r="N8" s="794"/>
      <c r="O8" s="794"/>
      <c r="P8" s="795"/>
      <c r="Q8" s="796"/>
      <c r="R8" s="797"/>
      <c r="S8" s="797"/>
      <c r="T8" s="797"/>
      <c r="U8" s="797"/>
      <c r="V8" s="797"/>
      <c r="W8" s="797"/>
      <c r="X8" s="797"/>
      <c r="Y8" s="797"/>
      <c r="Z8" s="797"/>
      <c r="AA8" s="797"/>
      <c r="AB8" s="797"/>
      <c r="AC8" s="797"/>
      <c r="AD8" s="797"/>
      <c r="AE8" s="798"/>
      <c r="AF8" s="799"/>
      <c r="AG8" s="800"/>
      <c r="AH8" s="800"/>
      <c r="AI8" s="800"/>
      <c r="AJ8" s="801"/>
      <c r="AK8" s="802"/>
      <c r="AL8" s="803"/>
      <c r="AM8" s="803"/>
      <c r="AN8" s="803"/>
      <c r="AO8" s="803"/>
      <c r="AP8" s="803"/>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c r="BT8" s="807"/>
      <c r="BU8" s="807"/>
      <c r="BV8" s="807"/>
      <c r="BW8" s="807"/>
      <c r="BX8" s="807"/>
      <c r="BY8" s="807"/>
      <c r="BZ8" s="807"/>
      <c r="CA8" s="807"/>
      <c r="CB8" s="807"/>
      <c r="CC8" s="807"/>
      <c r="CD8" s="807"/>
      <c r="CE8" s="807"/>
      <c r="CF8" s="807"/>
      <c r="CG8" s="808"/>
      <c r="CH8" s="819"/>
      <c r="CI8" s="820"/>
      <c r="CJ8" s="820"/>
      <c r="CK8" s="820"/>
      <c r="CL8" s="821"/>
      <c r="CM8" s="819"/>
      <c r="CN8" s="820"/>
      <c r="CO8" s="820"/>
      <c r="CP8" s="820"/>
      <c r="CQ8" s="821"/>
      <c r="CR8" s="819"/>
      <c r="CS8" s="820"/>
      <c r="CT8" s="820"/>
      <c r="CU8" s="820"/>
      <c r="CV8" s="821"/>
      <c r="CW8" s="819"/>
      <c r="CX8" s="820"/>
      <c r="CY8" s="820"/>
      <c r="CZ8" s="820"/>
      <c r="DA8" s="821"/>
      <c r="DB8" s="819"/>
      <c r="DC8" s="820"/>
      <c r="DD8" s="820"/>
      <c r="DE8" s="820"/>
      <c r="DF8" s="821"/>
      <c r="DG8" s="819"/>
      <c r="DH8" s="820"/>
      <c r="DI8" s="820"/>
      <c r="DJ8" s="820"/>
      <c r="DK8" s="821"/>
      <c r="DL8" s="819"/>
      <c r="DM8" s="820"/>
      <c r="DN8" s="820"/>
      <c r="DO8" s="820"/>
      <c r="DP8" s="821"/>
      <c r="DQ8" s="819"/>
      <c r="DR8" s="820"/>
      <c r="DS8" s="820"/>
      <c r="DT8" s="820"/>
      <c r="DU8" s="821"/>
      <c r="DV8" s="822"/>
      <c r="DW8" s="823"/>
      <c r="DX8" s="823"/>
      <c r="DY8" s="823"/>
      <c r="DZ8" s="824"/>
      <c r="EA8" s="110"/>
    </row>
    <row r="9" spans="1:131" s="111" customFormat="1" ht="26.25" customHeight="1">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c r="BT9" s="807"/>
      <c r="BU9" s="807"/>
      <c r="BV9" s="807"/>
      <c r="BW9" s="807"/>
      <c r="BX9" s="807"/>
      <c r="BY9" s="807"/>
      <c r="BZ9" s="807"/>
      <c r="CA9" s="807"/>
      <c r="CB9" s="807"/>
      <c r="CC9" s="807"/>
      <c r="CD9" s="807"/>
      <c r="CE9" s="807"/>
      <c r="CF9" s="807"/>
      <c r="CG9" s="808"/>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22"/>
      <c r="DW9" s="823"/>
      <c r="DX9" s="823"/>
      <c r="DY9" s="823"/>
      <c r="DZ9" s="824"/>
      <c r="EA9" s="110"/>
    </row>
    <row r="10" spans="1:131" s="111" customFormat="1" ht="26.25" customHeight="1">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324</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c r="A23" s="120" t="s">
        <v>325</v>
      </c>
      <c r="B23" s="828" t="s">
        <v>326</v>
      </c>
      <c r="C23" s="829"/>
      <c r="D23" s="829"/>
      <c r="E23" s="829"/>
      <c r="F23" s="829"/>
      <c r="G23" s="829"/>
      <c r="H23" s="829"/>
      <c r="I23" s="829"/>
      <c r="J23" s="829"/>
      <c r="K23" s="829"/>
      <c r="L23" s="829"/>
      <c r="M23" s="829"/>
      <c r="N23" s="829"/>
      <c r="O23" s="829"/>
      <c r="P23" s="830"/>
      <c r="Q23" s="831"/>
      <c r="R23" s="832"/>
      <c r="S23" s="832"/>
      <c r="T23" s="832"/>
      <c r="U23" s="832"/>
      <c r="V23" s="832"/>
      <c r="W23" s="832"/>
      <c r="X23" s="832"/>
      <c r="Y23" s="832"/>
      <c r="Z23" s="832"/>
      <c r="AA23" s="832"/>
      <c r="AB23" s="832"/>
      <c r="AC23" s="832"/>
      <c r="AD23" s="832"/>
      <c r="AE23" s="833"/>
      <c r="AF23" s="834">
        <v>414</v>
      </c>
      <c r="AG23" s="832"/>
      <c r="AH23" s="832"/>
      <c r="AI23" s="832"/>
      <c r="AJ23" s="835"/>
      <c r="AK23" s="836"/>
      <c r="AL23" s="837"/>
      <c r="AM23" s="837"/>
      <c r="AN23" s="837"/>
      <c r="AO23" s="837"/>
      <c r="AP23" s="832"/>
      <c r="AQ23" s="832"/>
      <c r="AR23" s="832"/>
      <c r="AS23" s="832"/>
      <c r="AT23" s="832"/>
      <c r="AU23" s="838"/>
      <c r="AV23" s="838"/>
      <c r="AW23" s="838"/>
      <c r="AX23" s="838"/>
      <c r="AY23" s="839"/>
      <c r="AZ23" s="847" t="s">
        <v>67</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c r="A24" s="846" t="s">
        <v>327</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c r="A25" s="787" t="s">
        <v>328</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c r="A26" s="778" t="s">
        <v>306</v>
      </c>
      <c r="B26" s="779"/>
      <c r="C26" s="779"/>
      <c r="D26" s="779"/>
      <c r="E26" s="779"/>
      <c r="F26" s="779"/>
      <c r="G26" s="779"/>
      <c r="H26" s="779"/>
      <c r="I26" s="779"/>
      <c r="J26" s="779"/>
      <c r="K26" s="779"/>
      <c r="L26" s="779"/>
      <c r="M26" s="779"/>
      <c r="N26" s="779"/>
      <c r="O26" s="779"/>
      <c r="P26" s="780"/>
      <c r="Q26" s="755" t="s">
        <v>329</v>
      </c>
      <c r="R26" s="756"/>
      <c r="S26" s="756"/>
      <c r="T26" s="756"/>
      <c r="U26" s="757"/>
      <c r="V26" s="755" t="s">
        <v>330</v>
      </c>
      <c r="W26" s="756"/>
      <c r="X26" s="756"/>
      <c r="Y26" s="756"/>
      <c r="Z26" s="757"/>
      <c r="AA26" s="755" t="s">
        <v>331</v>
      </c>
      <c r="AB26" s="756"/>
      <c r="AC26" s="756"/>
      <c r="AD26" s="756"/>
      <c r="AE26" s="756"/>
      <c r="AF26" s="850" t="s">
        <v>332</v>
      </c>
      <c r="AG26" s="851"/>
      <c r="AH26" s="851"/>
      <c r="AI26" s="851"/>
      <c r="AJ26" s="852"/>
      <c r="AK26" s="756" t="s">
        <v>333</v>
      </c>
      <c r="AL26" s="756"/>
      <c r="AM26" s="756"/>
      <c r="AN26" s="756"/>
      <c r="AO26" s="757"/>
      <c r="AP26" s="755" t="s">
        <v>334</v>
      </c>
      <c r="AQ26" s="756"/>
      <c r="AR26" s="756"/>
      <c r="AS26" s="756"/>
      <c r="AT26" s="757"/>
      <c r="AU26" s="755" t="s">
        <v>335</v>
      </c>
      <c r="AV26" s="756"/>
      <c r="AW26" s="756"/>
      <c r="AX26" s="756"/>
      <c r="AY26" s="757"/>
      <c r="AZ26" s="755" t="s">
        <v>336</v>
      </c>
      <c r="BA26" s="756"/>
      <c r="BB26" s="756"/>
      <c r="BC26" s="756"/>
      <c r="BD26" s="757"/>
      <c r="BE26" s="755" t="s">
        <v>313</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c r="A28" s="122">
        <v>1</v>
      </c>
      <c r="B28" s="769" t="s">
        <v>337</v>
      </c>
      <c r="C28" s="770"/>
      <c r="D28" s="770"/>
      <c r="E28" s="770"/>
      <c r="F28" s="770"/>
      <c r="G28" s="770"/>
      <c r="H28" s="770"/>
      <c r="I28" s="770"/>
      <c r="J28" s="770"/>
      <c r="K28" s="770"/>
      <c r="L28" s="770"/>
      <c r="M28" s="770"/>
      <c r="N28" s="770"/>
      <c r="O28" s="770"/>
      <c r="P28" s="771"/>
      <c r="Q28" s="860"/>
      <c r="R28" s="861"/>
      <c r="S28" s="861"/>
      <c r="T28" s="861"/>
      <c r="U28" s="861"/>
      <c r="V28" s="861"/>
      <c r="W28" s="861"/>
      <c r="X28" s="861"/>
      <c r="Y28" s="861"/>
      <c r="Z28" s="861"/>
      <c r="AA28" s="861"/>
      <c r="AB28" s="861"/>
      <c r="AC28" s="861"/>
      <c r="AD28" s="861"/>
      <c r="AE28" s="862"/>
      <c r="AF28" s="863">
        <v>40</v>
      </c>
      <c r="AG28" s="861"/>
      <c r="AH28" s="861"/>
      <c r="AI28" s="861"/>
      <c r="AJ28" s="864"/>
      <c r="AK28" s="865"/>
      <c r="AL28" s="856"/>
      <c r="AM28" s="856"/>
      <c r="AN28" s="856"/>
      <c r="AO28" s="856"/>
      <c r="AP28" s="856"/>
      <c r="AQ28" s="856"/>
      <c r="AR28" s="856"/>
      <c r="AS28" s="856"/>
      <c r="AT28" s="856"/>
      <c r="AU28" s="856"/>
      <c r="AV28" s="856"/>
      <c r="AW28" s="856"/>
      <c r="AX28" s="856"/>
      <c r="AY28" s="856"/>
      <c r="AZ28" s="857"/>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c r="A29" s="122">
        <v>2</v>
      </c>
      <c r="B29" s="793" t="s">
        <v>338</v>
      </c>
      <c r="C29" s="794"/>
      <c r="D29" s="794"/>
      <c r="E29" s="794"/>
      <c r="F29" s="794"/>
      <c r="G29" s="794"/>
      <c r="H29" s="794"/>
      <c r="I29" s="794"/>
      <c r="J29" s="794"/>
      <c r="K29" s="794"/>
      <c r="L29" s="794"/>
      <c r="M29" s="794"/>
      <c r="N29" s="794"/>
      <c r="O29" s="794"/>
      <c r="P29" s="795"/>
      <c r="Q29" s="796"/>
      <c r="R29" s="797"/>
      <c r="S29" s="797"/>
      <c r="T29" s="797"/>
      <c r="U29" s="797"/>
      <c r="V29" s="797"/>
      <c r="W29" s="797"/>
      <c r="X29" s="797"/>
      <c r="Y29" s="797"/>
      <c r="Z29" s="797"/>
      <c r="AA29" s="797"/>
      <c r="AB29" s="797"/>
      <c r="AC29" s="797"/>
      <c r="AD29" s="797"/>
      <c r="AE29" s="798"/>
      <c r="AF29" s="799">
        <v>5</v>
      </c>
      <c r="AG29" s="800"/>
      <c r="AH29" s="800"/>
      <c r="AI29" s="800"/>
      <c r="AJ29" s="801"/>
      <c r="AK29" s="868"/>
      <c r="AL29" s="869"/>
      <c r="AM29" s="869"/>
      <c r="AN29" s="869"/>
      <c r="AO29" s="869"/>
      <c r="AP29" s="869"/>
      <c r="AQ29" s="869"/>
      <c r="AR29" s="869"/>
      <c r="AS29" s="869"/>
      <c r="AT29" s="869"/>
      <c r="AU29" s="869"/>
      <c r="AV29" s="869"/>
      <c r="AW29" s="869"/>
      <c r="AX29" s="869"/>
      <c r="AY29" s="869"/>
      <c r="AZ29" s="870"/>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c r="A30" s="122">
        <v>3</v>
      </c>
      <c r="B30" s="793" t="s">
        <v>339</v>
      </c>
      <c r="C30" s="794"/>
      <c r="D30" s="794"/>
      <c r="E30" s="794"/>
      <c r="F30" s="794"/>
      <c r="G30" s="794"/>
      <c r="H30" s="794"/>
      <c r="I30" s="794"/>
      <c r="J30" s="794"/>
      <c r="K30" s="794"/>
      <c r="L30" s="794"/>
      <c r="M30" s="794"/>
      <c r="N30" s="794"/>
      <c r="O30" s="794"/>
      <c r="P30" s="795"/>
      <c r="Q30" s="796"/>
      <c r="R30" s="797"/>
      <c r="S30" s="797"/>
      <c r="T30" s="797"/>
      <c r="U30" s="797"/>
      <c r="V30" s="797"/>
      <c r="W30" s="797"/>
      <c r="X30" s="797"/>
      <c r="Y30" s="797"/>
      <c r="Z30" s="797"/>
      <c r="AA30" s="797"/>
      <c r="AB30" s="797"/>
      <c r="AC30" s="797"/>
      <c r="AD30" s="797"/>
      <c r="AE30" s="798"/>
      <c r="AF30" s="799">
        <v>788</v>
      </c>
      <c r="AG30" s="800"/>
      <c r="AH30" s="800"/>
      <c r="AI30" s="800"/>
      <c r="AJ30" s="801"/>
      <c r="AK30" s="868"/>
      <c r="AL30" s="869"/>
      <c r="AM30" s="869"/>
      <c r="AN30" s="869"/>
      <c r="AO30" s="869"/>
      <c r="AP30" s="869"/>
      <c r="AQ30" s="869"/>
      <c r="AR30" s="869"/>
      <c r="AS30" s="869"/>
      <c r="AT30" s="869"/>
      <c r="AU30" s="869"/>
      <c r="AV30" s="869"/>
      <c r="AW30" s="869"/>
      <c r="AX30" s="869"/>
      <c r="AY30" s="869"/>
      <c r="AZ30" s="870"/>
      <c r="BA30" s="870"/>
      <c r="BB30" s="870"/>
      <c r="BC30" s="870"/>
      <c r="BD30" s="870"/>
      <c r="BE30" s="866" t="s">
        <v>340</v>
      </c>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c r="A31" s="122">
        <v>4</v>
      </c>
      <c r="B31" s="793" t="s">
        <v>341</v>
      </c>
      <c r="C31" s="794"/>
      <c r="D31" s="794"/>
      <c r="E31" s="794"/>
      <c r="F31" s="794"/>
      <c r="G31" s="794"/>
      <c r="H31" s="794"/>
      <c r="I31" s="794"/>
      <c r="J31" s="794"/>
      <c r="K31" s="794"/>
      <c r="L31" s="794"/>
      <c r="M31" s="794"/>
      <c r="N31" s="794"/>
      <c r="O31" s="794"/>
      <c r="P31" s="795"/>
      <c r="Q31" s="796"/>
      <c r="R31" s="797"/>
      <c r="S31" s="797"/>
      <c r="T31" s="797"/>
      <c r="U31" s="797"/>
      <c r="V31" s="797"/>
      <c r="W31" s="797"/>
      <c r="X31" s="797"/>
      <c r="Y31" s="797"/>
      <c r="Z31" s="797"/>
      <c r="AA31" s="797"/>
      <c r="AB31" s="797"/>
      <c r="AC31" s="797"/>
      <c r="AD31" s="797"/>
      <c r="AE31" s="798"/>
      <c r="AF31" s="799">
        <v>17</v>
      </c>
      <c r="AG31" s="800"/>
      <c r="AH31" s="800"/>
      <c r="AI31" s="800"/>
      <c r="AJ31" s="801"/>
      <c r="AK31" s="868"/>
      <c r="AL31" s="869"/>
      <c r="AM31" s="869"/>
      <c r="AN31" s="869"/>
      <c r="AO31" s="869"/>
      <c r="AP31" s="869"/>
      <c r="AQ31" s="869"/>
      <c r="AR31" s="869"/>
      <c r="AS31" s="869"/>
      <c r="AT31" s="869"/>
      <c r="AU31" s="869"/>
      <c r="AV31" s="869"/>
      <c r="AW31" s="869"/>
      <c r="AX31" s="869"/>
      <c r="AY31" s="869"/>
      <c r="AZ31" s="870"/>
      <c r="BA31" s="870"/>
      <c r="BB31" s="870"/>
      <c r="BC31" s="870"/>
      <c r="BD31" s="870"/>
      <c r="BE31" s="866" t="s">
        <v>342</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c r="A32" s="122">
        <v>5</v>
      </c>
      <c r="B32" s="793" t="s">
        <v>343</v>
      </c>
      <c r="C32" s="794"/>
      <c r="D32" s="794"/>
      <c r="E32" s="794"/>
      <c r="F32" s="794"/>
      <c r="G32" s="794"/>
      <c r="H32" s="794"/>
      <c r="I32" s="794"/>
      <c r="J32" s="794"/>
      <c r="K32" s="794"/>
      <c r="L32" s="794"/>
      <c r="M32" s="794"/>
      <c r="N32" s="794"/>
      <c r="O32" s="794"/>
      <c r="P32" s="795"/>
      <c r="Q32" s="796"/>
      <c r="R32" s="797"/>
      <c r="S32" s="797"/>
      <c r="T32" s="797"/>
      <c r="U32" s="797"/>
      <c r="V32" s="797"/>
      <c r="W32" s="797"/>
      <c r="X32" s="797"/>
      <c r="Y32" s="797"/>
      <c r="Z32" s="797"/>
      <c r="AA32" s="797"/>
      <c r="AB32" s="797"/>
      <c r="AC32" s="797"/>
      <c r="AD32" s="797"/>
      <c r="AE32" s="798"/>
      <c r="AF32" s="799">
        <v>3</v>
      </c>
      <c r="AG32" s="800"/>
      <c r="AH32" s="800"/>
      <c r="AI32" s="800"/>
      <c r="AJ32" s="801"/>
      <c r="AK32" s="868"/>
      <c r="AL32" s="869"/>
      <c r="AM32" s="869"/>
      <c r="AN32" s="869"/>
      <c r="AO32" s="869"/>
      <c r="AP32" s="869"/>
      <c r="AQ32" s="869"/>
      <c r="AR32" s="869"/>
      <c r="AS32" s="869"/>
      <c r="AT32" s="869"/>
      <c r="AU32" s="869"/>
      <c r="AV32" s="869"/>
      <c r="AW32" s="869"/>
      <c r="AX32" s="869"/>
      <c r="AY32" s="869"/>
      <c r="AZ32" s="870"/>
      <c r="BA32" s="870"/>
      <c r="BB32" s="870"/>
      <c r="BC32" s="870"/>
      <c r="BD32" s="870"/>
      <c r="BE32" s="866" t="s">
        <v>342</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c r="A33" s="122">
        <v>6</v>
      </c>
      <c r="B33" s="793" t="s">
        <v>344</v>
      </c>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v>0</v>
      </c>
      <c r="AG33" s="800"/>
      <c r="AH33" s="800"/>
      <c r="AI33" s="800"/>
      <c r="AJ33" s="801"/>
      <c r="AK33" s="868"/>
      <c r="AL33" s="869"/>
      <c r="AM33" s="869"/>
      <c r="AN33" s="869"/>
      <c r="AO33" s="869"/>
      <c r="AP33" s="869"/>
      <c r="AQ33" s="869"/>
      <c r="AR33" s="869"/>
      <c r="AS33" s="869"/>
      <c r="AT33" s="869"/>
      <c r="AU33" s="869"/>
      <c r="AV33" s="869"/>
      <c r="AW33" s="869"/>
      <c r="AX33" s="869"/>
      <c r="AY33" s="869"/>
      <c r="AZ33" s="870"/>
      <c r="BA33" s="870"/>
      <c r="BB33" s="870"/>
      <c r="BC33" s="870"/>
      <c r="BD33" s="870"/>
      <c r="BE33" s="866" t="s">
        <v>342</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c r="A34" s="122">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345</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c r="A63" s="120" t="s">
        <v>325</v>
      </c>
      <c r="B63" s="828" t="s">
        <v>346</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853</v>
      </c>
      <c r="AG63" s="880"/>
      <c r="AH63" s="880"/>
      <c r="AI63" s="880"/>
      <c r="AJ63" s="881"/>
      <c r="AK63" s="882"/>
      <c r="AL63" s="877"/>
      <c r="AM63" s="877"/>
      <c r="AN63" s="877"/>
      <c r="AO63" s="877"/>
      <c r="AP63" s="880"/>
      <c r="AQ63" s="880"/>
      <c r="AR63" s="880"/>
      <c r="AS63" s="880"/>
      <c r="AT63" s="880"/>
      <c r="AU63" s="880"/>
      <c r="AV63" s="880"/>
      <c r="AW63" s="880"/>
      <c r="AX63" s="880"/>
      <c r="AY63" s="880"/>
      <c r="AZ63" s="884"/>
      <c r="BA63" s="884"/>
      <c r="BB63" s="884"/>
      <c r="BC63" s="884"/>
      <c r="BD63" s="884"/>
      <c r="BE63" s="885"/>
      <c r="BF63" s="885"/>
      <c r="BG63" s="885"/>
      <c r="BH63" s="885"/>
      <c r="BI63" s="886"/>
      <c r="BJ63" s="887" t="s">
        <v>67</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c r="A65" s="108" t="s">
        <v>347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c r="A66" s="778" t="s">
        <v>348</v>
      </c>
      <c r="B66" s="779"/>
      <c r="C66" s="779"/>
      <c r="D66" s="779"/>
      <c r="E66" s="779"/>
      <c r="F66" s="779"/>
      <c r="G66" s="779"/>
      <c r="H66" s="779"/>
      <c r="I66" s="779"/>
      <c r="J66" s="779"/>
      <c r="K66" s="779"/>
      <c r="L66" s="779"/>
      <c r="M66" s="779"/>
      <c r="N66" s="779"/>
      <c r="O66" s="779"/>
      <c r="P66" s="780"/>
      <c r="Q66" s="755" t="s">
        <v>329</v>
      </c>
      <c r="R66" s="756"/>
      <c r="S66" s="756"/>
      <c r="T66" s="756"/>
      <c r="U66" s="757"/>
      <c r="V66" s="755" t="s">
        <v>349</v>
      </c>
      <c r="W66" s="756"/>
      <c r="X66" s="756"/>
      <c r="Y66" s="756"/>
      <c r="Z66" s="757"/>
      <c r="AA66" s="755" t="s">
        <v>331</v>
      </c>
      <c r="AB66" s="756"/>
      <c r="AC66" s="756"/>
      <c r="AD66" s="756"/>
      <c r="AE66" s="757"/>
      <c r="AF66" s="890" t="s">
        <v>332</v>
      </c>
      <c r="AG66" s="851"/>
      <c r="AH66" s="851"/>
      <c r="AI66" s="851"/>
      <c r="AJ66" s="891"/>
      <c r="AK66" s="755" t="s">
        <v>333</v>
      </c>
      <c r="AL66" s="779"/>
      <c r="AM66" s="779"/>
      <c r="AN66" s="779"/>
      <c r="AO66" s="780"/>
      <c r="AP66" s="755" t="s">
        <v>334</v>
      </c>
      <c r="AQ66" s="756"/>
      <c r="AR66" s="756"/>
      <c r="AS66" s="756"/>
      <c r="AT66" s="757"/>
      <c r="AU66" s="755" t="s">
        <v>350</v>
      </c>
      <c r="AV66" s="756"/>
      <c r="AW66" s="756"/>
      <c r="AX66" s="756"/>
      <c r="AY66" s="757"/>
      <c r="AZ66" s="755" t="s">
        <v>313</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c r="A68" s="114">
        <v>1</v>
      </c>
      <c r="B68" s="907"/>
      <c r="C68" s="908"/>
      <c r="D68" s="908"/>
      <c r="E68" s="908"/>
      <c r="F68" s="908"/>
      <c r="G68" s="908"/>
      <c r="H68" s="908"/>
      <c r="I68" s="908"/>
      <c r="J68" s="908"/>
      <c r="K68" s="908"/>
      <c r="L68" s="908"/>
      <c r="M68" s="908"/>
      <c r="N68" s="908"/>
      <c r="O68" s="908"/>
      <c r="P68" s="909"/>
      <c r="Q68" s="910"/>
      <c r="R68" s="904"/>
      <c r="S68" s="904"/>
      <c r="T68" s="904"/>
      <c r="U68" s="904"/>
      <c r="V68" s="904"/>
      <c r="W68" s="904"/>
      <c r="X68" s="904"/>
      <c r="Y68" s="904"/>
      <c r="Z68" s="904"/>
      <c r="AA68" s="904"/>
      <c r="AB68" s="904"/>
      <c r="AC68" s="904"/>
      <c r="AD68" s="904"/>
      <c r="AE68" s="904"/>
      <c r="AF68" s="904"/>
      <c r="AG68" s="904"/>
      <c r="AH68" s="904"/>
      <c r="AI68" s="904"/>
      <c r="AJ68" s="904"/>
      <c r="AK68" s="904"/>
      <c r="AL68" s="904"/>
      <c r="AM68" s="904"/>
      <c r="AN68" s="904"/>
      <c r="AO68" s="904"/>
      <c r="AP68" s="904"/>
      <c r="AQ68" s="904"/>
      <c r="AR68" s="904"/>
      <c r="AS68" s="904"/>
      <c r="AT68" s="904"/>
      <c r="AU68" s="904"/>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c r="A69" s="117">
        <v>2</v>
      </c>
      <c r="B69" s="911"/>
      <c r="C69" s="912"/>
      <c r="D69" s="912"/>
      <c r="E69" s="912"/>
      <c r="F69" s="912"/>
      <c r="G69" s="912"/>
      <c r="H69" s="912"/>
      <c r="I69" s="912"/>
      <c r="J69" s="912"/>
      <c r="K69" s="912"/>
      <c r="L69" s="912"/>
      <c r="M69" s="912"/>
      <c r="N69" s="912"/>
      <c r="O69" s="912"/>
      <c r="P69" s="913"/>
      <c r="Q69" s="914"/>
      <c r="R69" s="869"/>
      <c r="S69" s="869"/>
      <c r="T69" s="869"/>
      <c r="U69" s="869"/>
      <c r="V69" s="869"/>
      <c r="W69" s="869"/>
      <c r="X69" s="869"/>
      <c r="Y69" s="869"/>
      <c r="Z69" s="869"/>
      <c r="AA69" s="869"/>
      <c r="AB69" s="869"/>
      <c r="AC69" s="869"/>
      <c r="AD69" s="869"/>
      <c r="AE69" s="869"/>
      <c r="AF69" s="869"/>
      <c r="AG69" s="869"/>
      <c r="AH69" s="869"/>
      <c r="AI69" s="869"/>
      <c r="AJ69" s="869"/>
      <c r="AK69" s="869"/>
      <c r="AL69" s="869"/>
      <c r="AM69" s="869"/>
      <c r="AN69" s="869"/>
      <c r="AO69" s="869"/>
      <c r="AP69" s="869"/>
      <c r="AQ69" s="869"/>
      <c r="AR69" s="869"/>
      <c r="AS69" s="869"/>
      <c r="AT69" s="869"/>
      <c r="AU69" s="869"/>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c r="A70" s="117">
        <v>3</v>
      </c>
      <c r="B70" s="911"/>
      <c r="C70" s="912"/>
      <c r="D70" s="912"/>
      <c r="E70" s="912"/>
      <c r="F70" s="912"/>
      <c r="G70" s="912"/>
      <c r="H70" s="912"/>
      <c r="I70" s="912"/>
      <c r="J70" s="912"/>
      <c r="K70" s="912"/>
      <c r="L70" s="912"/>
      <c r="M70" s="912"/>
      <c r="N70" s="912"/>
      <c r="O70" s="912"/>
      <c r="P70" s="913"/>
      <c r="Q70" s="914"/>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c r="A71" s="117">
        <v>4</v>
      </c>
      <c r="B71" s="911"/>
      <c r="C71" s="912"/>
      <c r="D71" s="912"/>
      <c r="E71" s="912"/>
      <c r="F71" s="912"/>
      <c r="G71" s="912"/>
      <c r="H71" s="912"/>
      <c r="I71" s="912"/>
      <c r="J71" s="912"/>
      <c r="K71" s="912"/>
      <c r="L71" s="912"/>
      <c r="M71" s="912"/>
      <c r="N71" s="912"/>
      <c r="O71" s="912"/>
      <c r="P71" s="913"/>
      <c r="Q71" s="914"/>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c r="A72" s="117">
        <v>5</v>
      </c>
      <c r="B72" s="911"/>
      <c r="C72" s="912"/>
      <c r="D72" s="912"/>
      <c r="E72" s="912"/>
      <c r="F72" s="912"/>
      <c r="G72" s="912"/>
      <c r="H72" s="912"/>
      <c r="I72" s="912"/>
      <c r="J72" s="912"/>
      <c r="K72" s="912"/>
      <c r="L72" s="912"/>
      <c r="M72" s="912"/>
      <c r="N72" s="912"/>
      <c r="O72" s="912"/>
      <c r="P72" s="913"/>
      <c r="Q72" s="914"/>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c r="A73" s="117">
        <v>6</v>
      </c>
      <c r="B73" s="911"/>
      <c r="C73" s="912"/>
      <c r="D73" s="912"/>
      <c r="E73" s="912"/>
      <c r="F73" s="912"/>
      <c r="G73" s="912"/>
      <c r="H73" s="912"/>
      <c r="I73" s="912"/>
      <c r="J73" s="912"/>
      <c r="K73" s="912"/>
      <c r="L73" s="912"/>
      <c r="M73" s="912"/>
      <c r="N73" s="912"/>
      <c r="O73" s="912"/>
      <c r="P73" s="913"/>
      <c r="Q73" s="914"/>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c r="A74" s="117">
        <v>7</v>
      </c>
      <c r="B74" s="911"/>
      <c r="C74" s="912"/>
      <c r="D74" s="912"/>
      <c r="E74" s="912"/>
      <c r="F74" s="912"/>
      <c r="G74" s="912"/>
      <c r="H74" s="912"/>
      <c r="I74" s="912"/>
      <c r="J74" s="912"/>
      <c r="K74" s="912"/>
      <c r="L74" s="912"/>
      <c r="M74" s="912"/>
      <c r="N74" s="912"/>
      <c r="O74" s="912"/>
      <c r="P74" s="913"/>
      <c r="Q74" s="914"/>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c r="A75" s="117">
        <v>8</v>
      </c>
      <c r="B75" s="911"/>
      <c r="C75" s="912"/>
      <c r="D75" s="912"/>
      <c r="E75" s="912"/>
      <c r="F75" s="912"/>
      <c r="G75" s="912"/>
      <c r="H75" s="912"/>
      <c r="I75" s="912"/>
      <c r="J75" s="912"/>
      <c r="K75" s="912"/>
      <c r="L75" s="912"/>
      <c r="M75" s="912"/>
      <c r="N75" s="912"/>
      <c r="O75" s="912"/>
      <c r="P75" s="913"/>
      <c r="Q75" s="917"/>
      <c r="R75" s="918"/>
      <c r="S75" s="918"/>
      <c r="T75" s="918"/>
      <c r="U75" s="868"/>
      <c r="V75" s="919"/>
      <c r="W75" s="918"/>
      <c r="X75" s="918"/>
      <c r="Y75" s="918"/>
      <c r="Z75" s="868"/>
      <c r="AA75" s="919"/>
      <c r="AB75" s="918"/>
      <c r="AC75" s="918"/>
      <c r="AD75" s="918"/>
      <c r="AE75" s="868"/>
      <c r="AF75" s="919"/>
      <c r="AG75" s="918"/>
      <c r="AH75" s="918"/>
      <c r="AI75" s="918"/>
      <c r="AJ75" s="868"/>
      <c r="AK75" s="919"/>
      <c r="AL75" s="918"/>
      <c r="AM75" s="918"/>
      <c r="AN75" s="918"/>
      <c r="AO75" s="868"/>
      <c r="AP75" s="919"/>
      <c r="AQ75" s="918"/>
      <c r="AR75" s="918"/>
      <c r="AS75" s="918"/>
      <c r="AT75" s="868"/>
      <c r="AU75" s="919"/>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c r="A88" s="120" t="s">
        <v>325</v>
      </c>
      <c r="B88" s="828" t="s">
        <v>351</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c r="AG88" s="880"/>
      <c r="AH88" s="880"/>
      <c r="AI88" s="880"/>
      <c r="AJ88" s="880"/>
      <c r="AK88" s="877"/>
      <c r="AL88" s="877"/>
      <c r="AM88" s="877"/>
      <c r="AN88" s="877"/>
      <c r="AO88" s="877"/>
      <c r="AP88" s="880"/>
      <c r="AQ88" s="880"/>
      <c r="AR88" s="880"/>
      <c r="AS88" s="880"/>
      <c r="AT88" s="880"/>
      <c r="AU88" s="880"/>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325</v>
      </c>
      <c r="BR102" s="828" t="s">
        <v>352</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c r="CS102" s="888"/>
      <c r="CT102" s="888"/>
      <c r="CU102" s="888"/>
      <c r="CV102" s="931"/>
      <c r="CW102" s="930"/>
      <c r="CX102" s="888"/>
      <c r="CY102" s="888"/>
      <c r="CZ102" s="888"/>
      <c r="DA102" s="931"/>
      <c r="DB102" s="930"/>
      <c r="DC102" s="888"/>
      <c r="DD102" s="888"/>
      <c r="DE102" s="888"/>
      <c r="DF102" s="931"/>
      <c r="DG102" s="930"/>
      <c r="DH102" s="888"/>
      <c r="DI102" s="888"/>
      <c r="DJ102" s="888"/>
      <c r="DK102" s="931"/>
      <c r="DL102" s="930"/>
      <c r="DM102" s="888"/>
      <c r="DN102" s="888"/>
      <c r="DO102" s="888"/>
      <c r="DP102" s="931"/>
      <c r="DQ102" s="930"/>
      <c r="DR102" s="888"/>
      <c r="DS102" s="888"/>
      <c r="DT102" s="888"/>
      <c r="DU102" s="931"/>
      <c r="DV102" s="954"/>
      <c r="DW102" s="955"/>
      <c r="DX102" s="955"/>
      <c r="DY102" s="955"/>
      <c r="DZ102" s="95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353</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354</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355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59" t="s">
        <v>357</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358</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c r="A109" s="952" t="s">
        <v>359</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360</v>
      </c>
      <c r="AB109" s="933"/>
      <c r="AC109" s="933"/>
      <c r="AD109" s="933"/>
      <c r="AE109" s="934"/>
      <c r="AF109" s="932" t="s">
        <v>244</v>
      </c>
      <c r="AG109" s="933"/>
      <c r="AH109" s="933"/>
      <c r="AI109" s="933"/>
      <c r="AJ109" s="934"/>
      <c r="AK109" s="932" t="s">
        <v>243</v>
      </c>
      <c r="AL109" s="933"/>
      <c r="AM109" s="933"/>
      <c r="AN109" s="933"/>
      <c r="AO109" s="934"/>
      <c r="AP109" s="932" t="s">
        <v>361</v>
      </c>
      <c r="AQ109" s="933"/>
      <c r="AR109" s="933"/>
      <c r="AS109" s="933"/>
      <c r="AT109" s="935"/>
      <c r="AU109" s="952" t="s">
        <v>359</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360</v>
      </c>
      <c r="BR109" s="933"/>
      <c r="BS109" s="933"/>
      <c r="BT109" s="933"/>
      <c r="BU109" s="934"/>
      <c r="BV109" s="932" t="s">
        <v>244</v>
      </c>
      <c r="BW109" s="933"/>
      <c r="BX109" s="933"/>
      <c r="BY109" s="933"/>
      <c r="BZ109" s="934"/>
      <c r="CA109" s="932" t="s">
        <v>243</v>
      </c>
      <c r="CB109" s="933"/>
      <c r="CC109" s="933"/>
      <c r="CD109" s="933"/>
      <c r="CE109" s="934"/>
      <c r="CF109" s="953" t="s">
        <v>361</v>
      </c>
      <c r="CG109" s="953"/>
      <c r="CH109" s="953"/>
      <c r="CI109" s="953"/>
      <c r="CJ109" s="953"/>
      <c r="CK109" s="932" t="s">
        <v>362</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360</v>
      </c>
      <c r="DH109" s="933"/>
      <c r="DI109" s="933"/>
      <c r="DJ109" s="933"/>
      <c r="DK109" s="934"/>
      <c r="DL109" s="932" t="s">
        <v>244</v>
      </c>
      <c r="DM109" s="933"/>
      <c r="DN109" s="933"/>
      <c r="DO109" s="933"/>
      <c r="DP109" s="934"/>
      <c r="DQ109" s="932" t="s">
        <v>243</v>
      </c>
      <c r="DR109" s="933"/>
      <c r="DS109" s="933"/>
      <c r="DT109" s="933"/>
      <c r="DU109" s="934"/>
      <c r="DV109" s="932" t="s">
        <v>361</v>
      </c>
      <c r="DW109" s="933"/>
      <c r="DX109" s="933"/>
      <c r="DY109" s="933"/>
      <c r="DZ109" s="935"/>
    </row>
    <row r="110" spans="1:131" s="102" customFormat="1" ht="26.25" customHeight="1">
      <c r="A110" s="936" t="s">
        <v>363</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895459</v>
      </c>
      <c r="AB110" s="940"/>
      <c r="AC110" s="940"/>
      <c r="AD110" s="940"/>
      <c r="AE110" s="941"/>
      <c r="AF110" s="942">
        <v>870609</v>
      </c>
      <c r="AG110" s="940"/>
      <c r="AH110" s="940"/>
      <c r="AI110" s="940"/>
      <c r="AJ110" s="941"/>
      <c r="AK110" s="942">
        <v>906656</v>
      </c>
      <c r="AL110" s="940"/>
      <c r="AM110" s="940"/>
      <c r="AN110" s="940"/>
      <c r="AO110" s="941"/>
      <c r="AP110" s="943">
        <v>13.8</v>
      </c>
      <c r="AQ110" s="944"/>
      <c r="AR110" s="944"/>
      <c r="AS110" s="944"/>
      <c r="AT110" s="945"/>
      <c r="AU110" s="946" t="s">
        <v>364</v>
      </c>
      <c r="AV110" s="947"/>
      <c r="AW110" s="947"/>
      <c r="AX110" s="947"/>
      <c r="AY110" s="947"/>
      <c r="AZ110" s="988" t="s">
        <v>365</v>
      </c>
      <c r="BA110" s="937"/>
      <c r="BB110" s="937"/>
      <c r="BC110" s="937"/>
      <c r="BD110" s="937"/>
      <c r="BE110" s="937"/>
      <c r="BF110" s="937"/>
      <c r="BG110" s="937"/>
      <c r="BH110" s="937"/>
      <c r="BI110" s="937"/>
      <c r="BJ110" s="937"/>
      <c r="BK110" s="937"/>
      <c r="BL110" s="937"/>
      <c r="BM110" s="937"/>
      <c r="BN110" s="937"/>
      <c r="BO110" s="937"/>
      <c r="BP110" s="938"/>
      <c r="BQ110" s="974">
        <v>9420758</v>
      </c>
      <c r="BR110" s="975"/>
      <c r="BS110" s="975"/>
      <c r="BT110" s="975"/>
      <c r="BU110" s="975"/>
      <c r="BV110" s="975">
        <v>9415078</v>
      </c>
      <c r="BW110" s="975"/>
      <c r="BX110" s="975"/>
      <c r="BY110" s="975"/>
      <c r="BZ110" s="975"/>
      <c r="CA110" s="975">
        <v>9725546</v>
      </c>
      <c r="CB110" s="975"/>
      <c r="CC110" s="975"/>
      <c r="CD110" s="975"/>
      <c r="CE110" s="975"/>
      <c r="CF110" s="989">
        <v>147.69999999999999</v>
      </c>
      <c r="CG110" s="990"/>
      <c r="CH110" s="990"/>
      <c r="CI110" s="990"/>
      <c r="CJ110" s="990"/>
      <c r="CK110" s="991" t="s">
        <v>366</v>
      </c>
      <c r="CL110" s="992"/>
      <c r="CM110" s="971" t="s">
        <v>367</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368</v>
      </c>
      <c r="DH110" s="975"/>
      <c r="DI110" s="975"/>
      <c r="DJ110" s="975"/>
      <c r="DK110" s="975"/>
      <c r="DL110" s="975" t="s">
        <v>171</v>
      </c>
      <c r="DM110" s="975"/>
      <c r="DN110" s="975"/>
      <c r="DO110" s="975"/>
      <c r="DP110" s="975"/>
      <c r="DQ110" s="975" t="s">
        <v>171</v>
      </c>
      <c r="DR110" s="975"/>
      <c r="DS110" s="975"/>
      <c r="DT110" s="975"/>
      <c r="DU110" s="975"/>
      <c r="DV110" s="976" t="s">
        <v>171</v>
      </c>
      <c r="DW110" s="976"/>
      <c r="DX110" s="976"/>
      <c r="DY110" s="976"/>
      <c r="DZ110" s="977"/>
    </row>
    <row r="111" spans="1:131" s="102" customFormat="1" ht="26.25" customHeight="1">
      <c r="A111" s="978" t="s">
        <v>369</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171</v>
      </c>
      <c r="AB111" s="982"/>
      <c r="AC111" s="982"/>
      <c r="AD111" s="982"/>
      <c r="AE111" s="983"/>
      <c r="AF111" s="984" t="s">
        <v>171</v>
      </c>
      <c r="AG111" s="982"/>
      <c r="AH111" s="982"/>
      <c r="AI111" s="982"/>
      <c r="AJ111" s="983"/>
      <c r="AK111" s="984" t="s">
        <v>368</v>
      </c>
      <c r="AL111" s="982"/>
      <c r="AM111" s="982"/>
      <c r="AN111" s="982"/>
      <c r="AO111" s="983"/>
      <c r="AP111" s="985" t="s">
        <v>368</v>
      </c>
      <c r="AQ111" s="986"/>
      <c r="AR111" s="986"/>
      <c r="AS111" s="986"/>
      <c r="AT111" s="987"/>
      <c r="AU111" s="948"/>
      <c r="AV111" s="949"/>
      <c r="AW111" s="949"/>
      <c r="AX111" s="949"/>
      <c r="AY111" s="949"/>
      <c r="AZ111" s="997" t="s">
        <v>370</v>
      </c>
      <c r="BA111" s="998"/>
      <c r="BB111" s="998"/>
      <c r="BC111" s="998"/>
      <c r="BD111" s="998"/>
      <c r="BE111" s="998"/>
      <c r="BF111" s="998"/>
      <c r="BG111" s="998"/>
      <c r="BH111" s="998"/>
      <c r="BI111" s="998"/>
      <c r="BJ111" s="998"/>
      <c r="BK111" s="998"/>
      <c r="BL111" s="998"/>
      <c r="BM111" s="998"/>
      <c r="BN111" s="998"/>
      <c r="BO111" s="998"/>
      <c r="BP111" s="999"/>
      <c r="BQ111" s="967">
        <v>1759</v>
      </c>
      <c r="BR111" s="968"/>
      <c r="BS111" s="968"/>
      <c r="BT111" s="968"/>
      <c r="BU111" s="968"/>
      <c r="BV111" s="968">
        <v>623</v>
      </c>
      <c r="BW111" s="968"/>
      <c r="BX111" s="968"/>
      <c r="BY111" s="968"/>
      <c r="BZ111" s="968"/>
      <c r="CA111" s="968" t="s">
        <v>368</v>
      </c>
      <c r="CB111" s="968"/>
      <c r="CC111" s="968"/>
      <c r="CD111" s="968"/>
      <c r="CE111" s="968"/>
      <c r="CF111" s="962" t="s">
        <v>171</v>
      </c>
      <c r="CG111" s="963"/>
      <c r="CH111" s="963"/>
      <c r="CI111" s="963"/>
      <c r="CJ111" s="963"/>
      <c r="CK111" s="993"/>
      <c r="CL111" s="994"/>
      <c r="CM111" s="964" t="s">
        <v>371</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171</v>
      </c>
      <c r="DH111" s="968"/>
      <c r="DI111" s="968"/>
      <c r="DJ111" s="968"/>
      <c r="DK111" s="968"/>
      <c r="DL111" s="968" t="s">
        <v>368</v>
      </c>
      <c r="DM111" s="968"/>
      <c r="DN111" s="968"/>
      <c r="DO111" s="968"/>
      <c r="DP111" s="968"/>
      <c r="DQ111" s="968" t="s">
        <v>171</v>
      </c>
      <c r="DR111" s="968"/>
      <c r="DS111" s="968"/>
      <c r="DT111" s="968"/>
      <c r="DU111" s="968"/>
      <c r="DV111" s="969" t="s">
        <v>171</v>
      </c>
      <c r="DW111" s="969"/>
      <c r="DX111" s="969"/>
      <c r="DY111" s="969"/>
      <c r="DZ111" s="970"/>
    </row>
    <row r="112" spans="1:131" s="102" customFormat="1" ht="26.25" customHeight="1">
      <c r="A112" s="1000" t="s">
        <v>372</v>
      </c>
      <c r="B112" s="1001"/>
      <c r="C112" s="998" t="s">
        <v>373</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368</v>
      </c>
      <c r="AB112" s="1007"/>
      <c r="AC112" s="1007"/>
      <c r="AD112" s="1007"/>
      <c r="AE112" s="1008"/>
      <c r="AF112" s="1009" t="s">
        <v>171</v>
      </c>
      <c r="AG112" s="1007"/>
      <c r="AH112" s="1007"/>
      <c r="AI112" s="1007"/>
      <c r="AJ112" s="1008"/>
      <c r="AK112" s="1009" t="s">
        <v>171</v>
      </c>
      <c r="AL112" s="1007"/>
      <c r="AM112" s="1007"/>
      <c r="AN112" s="1007"/>
      <c r="AO112" s="1008"/>
      <c r="AP112" s="1010" t="s">
        <v>171</v>
      </c>
      <c r="AQ112" s="1011"/>
      <c r="AR112" s="1011"/>
      <c r="AS112" s="1011"/>
      <c r="AT112" s="1012"/>
      <c r="AU112" s="948"/>
      <c r="AV112" s="949"/>
      <c r="AW112" s="949"/>
      <c r="AX112" s="949"/>
      <c r="AY112" s="949"/>
      <c r="AZ112" s="997" t="s">
        <v>374</v>
      </c>
      <c r="BA112" s="998"/>
      <c r="BB112" s="998"/>
      <c r="BC112" s="998"/>
      <c r="BD112" s="998"/>
      <c r="BE112" s="998"/>
      <c r="BF112" s="998"/>
      <c r="BG112" s="998"/>
      <c r="BH112" s="998"/>
      <c r="BI112" s="998"/>
      <c r="BJ112" s="998"/>
      <c r="BK112" s="998"/>
      <c r="BL112" s="998"/>
      <c r="BM112" s="998"/>
      <c r="BN112" s="998"/>
      <c r="BO112" s="998"/>
      <c r="BP112" s="999"/>
      <c r="BQ112" s="967">
        <v>2793731</v>
      </c>
      <c r="BR112" s="968"/>
      <c r="BS112" s="968"/>
      <c r="BT112" s="968"/>
      <c r="BU112" s="968"/>
      <c r="BV112" s="968">
        <v>2575925</v>
      </c>
      <c r="BW112" s="968"/>
      <c r="BX112" s="968"/>
      <c r="BY112" s="968"/>
      <c r="BZ112" s="968"/>
      <c r="CA112" s="968">
        <v>2392162</v>
      </c>
      <c r="CB112" s="968"/>
      <c r="CC112" s="968"/>
      <c r="CD112" s="968"/>
      <c r="CE112" s="968"/>
      <c r="CF112" s="962">
        <v>36.299999999999997</v>
      </c>
      <c r="CG112" s="963"/>
      <c r="CH112" s="963"/>
      <c r="CI112" s="963"/>
      <c r="CJ112" s="963"/>
      <c r="CK112" s="993"/>
      <c r="CL112" s="994"/>
      <c r="CM112" s="964" t="s">
        <v>375</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368</v>
      </c>
      <c r="DH112" s="968"/>
      <c r="DI112" s="968"/>
      <c r="DJ112" s="968"/>
      <c r="DK112" s="968"/>
      <c r="DL112" s="968" t="s">
        <v>171</v>
      </c>
      <c r="DM112" s="968"/>
      <c r="DN112" s="968"/>
      <c r="DO112" s="968"/>
      <c r="DP112" s="968"/>
      <c r="DQ112" s="968" t="s">
        <v>171</v>
      </c>
      <c r="DR112" s="968"/>
      <c r="DS112" s="968"/>
      <c r="DT112" s="968"/>
      <c r="DU112" s="968"/>
      <c r="DV112" s="969" t="s">
        <v>171</v>
      </c>
      <c r="DW112" s="969"/>
      <c r="DX112" s="969"/>
      <c r="DY112" s="969"/>
      <c r="DZ112" s="970"/>
    </row>
    <row r="113" spans="1:130" s="102" customFormat="1" ht="26.25" customHeight="1">
      <c r="A113" s="1002"/>
      <c r="B113" s="1003"/>
      <c r="C113" s="998" t="s">
        <v>376</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254194</v>
      </c>
      <c r="AB113" s="982"/>
      <c r="AC113" s="982"/>
      <c r="AD113" s="982"/>
      <c r="AE113" s="983"/>
      <c r="AF113" s="984">
        <v>225825</v>
      </c>
      <c r="AG113" s="982"/>
      <c r="AH113" s="982"/>
      <c r="AI113" s="982"/>
      <c r="AJ113" s="983"/>
      <c r="AK113" s="984">
        <v>222725</v>
      </c>
      <c r="AL113" s="982"/>
      <c r="AM113" s="982"/>
      <c r="AN113" s="982"/>
      <c r="AO113" s="983"/>
      <c r="AP113" s="985">
        <v>3.4</v>
      </c>
      <c r="AQ113" s="986"/>
      <c r="AR113" s="986"/>
      <c r="AS113" s="986"/>
      <c r="AT113" s="987"/>
      <c r="AU113" s="948"/>
      <c r="AV113" s="949"/>
      <c r="AW113" s="949"/>
      <c r="AX113" s="949"/>
      <c r="AY113" s="949"/>
      <c r="AZ113" s="997" t="s">
        <v>377</v>
      </c>
      <c r="BA113" s="998"/>
      <c r="BB113" s="998"/>
      <c r="BC113" s="998"/>
      <c r="BD113" s="998"/>
      <c r="BE113" s="998"/>
      <c r="BF113" s="998"/>
      <c r="BG113" s="998"/>
      <c r="BH113" s="998"/>
      <c r="BI113" s="998"/>
      <c r="BJ113" s="998"/>
      <c r="BK113" s="998"/>
      <c r="BL113" s="998"/>
      <c r="BM113" s="998"/>
      <c r="BN113" s="998"/>
      <c r="BO113" s="998"/>
      <c r="BP113" s="999"/>
      <c r="BQ113" s="967">
        <v>37166</v>
      </c>
      <c r="BR113" s="968"/>
      <c r="BS113" s="968"/>
      <c r="BT113" s="968"/>
      <c r="BU113" s="968"/>
      <c r="BV113" s="968">
        <v>69750</v>
      </c>
      <c r="BW113" s="968"/>
      <c r="BX113" s="968"/>
      <c r="BY113" s="968"/>
      <c r="BZ113" s="968"/>
      <c r="CA113" s="968">
        <v>137702</v>
      </c>
      <c r="CB113" s="968"/>
      <c r="CC113" s="968"/>
      <c r="CD113" s="968"/>
      <c r="CE113" s="968"/>
      <c r="CF113" s="962">
        <v>2.1</v>
      </c>
      <c r="CG113" s="963"/>
      <c r="CH113" s="963"/>
      <c r="CI113" s="963"/>
      <c r="CJ113" s="963"/>
      <c r="CK113" s="993"/>
      <c r="CL113" s="994"/>
      <c r="CM113" s="964" t="s">
        <v>378</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171</v>
      </c>
      <c r="DH113" s="1007"/>
      <c r="DI113" s="1007"/>
      <c r="DJ113" s="1007"/>
      <c r="DK113" s="1008"/>
      <c r="DL113" s="1009" t="s">
        <v>171</v>
      </c>
      <c r="DM113" s="1007"/>
      <c r="DN113" s="1007"/>
      <c r="DO113" s="1007"/>
      <c r="DP113" s="1008"/>
      <c r="DQ113" s="1009" t="s">
        <v>171</v>
      </c>
      <c r="DR113" s="1007"/>
      <c r="DS113" s="1007"/>
      <c r="DT113" s="1007"/>
      <c r="DU113" s="1008"/>
      <c r="DV113" s="1010" t="s">
        <v>368</v>
      </c>
      <c r="DW113" s="1011"/>
      <c r="DX113" s="1011"/>
      <c r="DY113" s="1011"/>
      <c r="DZ113" s="1012"/>
    </row>
    <row r="114" spans="1:130" s="102" customFormat="1" ht="26.25" customHeight="1">
      <c r="A114" s="1002"/>
      <c r="B114" s="1003"/>
      <c r="C114" s="998" t="s">
        <v>379</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t="s">
        <v>368</v>
      </c>
      <c r="AB114" s="1007"/>
      <c r="AC114" s="1007"/>
      <c r="AD114" s="1007"/>
      <c r="AE114" s="1008"/>
      <c r="AF114" s="1009">
        <v>3792</v>
      </c>
      <c r="AG114" s="1007"/>
      <c r="AH114" s="1007"/>
      <c r="AI114" s="1007"/>
      <c r="AJ114" s="1008"/>
      <c r="AK114" s="1009">
        <v>7492</v>
      </c>
      <c r="AL114" s="1007"/>
      <c r="AM114" s="1007"/>
      <c r="AN114" s="1007"/>
      <c r="AO114" s="1008"/>
      <c r="AP114" s="1010">
        <v>0.1</v>
      </c>
      <c r="AQ114" s="1011"/>
      <c r="AR114" s="1011"/>
      <c r="AS114" s="1011"/>
      <c r="AT114" s="1012"/>
      <c r="AU114" s="948"/>
      <c r="AV114" s="949"/>
      <c r="AW114" s="949"/>
      <c r="AX114" s="949"/>
      <c r="AY114" s="949"/>
      <c r="AZ114" s="997" t="s">
        <v>380</v>
      </c>
      <c r="BA114" s="998"/>
      <c r="BB114" s="998"/>
      <c r="BC114" s="998"/>
      <c r="BD114" s="998"/>
      <c r="BE114" s="998"/>
      <c r="BF114" s="998"/>
      <c r="BG114" s="998"/>
      <c r="BH114" s="998"/>
      <c r="BI114" s="998"/>
      <c r="BJ114" s="998"/>
      <c r="BK114" s="998"/>
      <c r="BL114" s="998"/>
      <c r="BM114" s="998"/>
      <c r="BN114" s="998"/>
      <c r="BO114" s="998"/>
      <c r="BP114" s="999"/>
      <c r="BQ114" s="967">
        <v>2556523</v>
      </c>
      <c r="BR114" s="968"/>
      <c r="BS114" s="968"/>
      <c r="BT114" s="968"/>
      <c r="BU114" s="968"/>
      <c r="BV114" s="968">
        <v>2512676</v>
      </c>
      <c r="BW114" s="968"/>
      <c r="BX114" s="968"/>
      <c r="BY114" s="968"/>
      <c r="BZ114" s="968"/>
      <c r="CA114" s="968">
        <v>2379058</v>
      </c>
      <c r="CB114" s="968"/>
      <c r="CC114" s="968"/>
      <c r="CD114" s="968"/>
      <c r="CE114" s="968"/>
      <c r="CF114" s="962">
        <v>36.1</v>
      </c>
      <c r="CG114" s="963"/>
      <c r="CH114" s="963"/>
      <c r="CI114" s="963"/>
      <c r="CJ114" s="963"/>
      <c r="CK114" s="993"/>
      <c r="CL114" s="994"/>
      <c r="CM114" s="964" t="s">
        <v>381</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368</v>
      </c>
      <c r="DH114" s="1007"/>
      <c r="DI114" s="1007"/>
      <c r="DJ114" s="1007"/>
      <c r="DK114" s="1008"/>
      <c r="DL114" s="1009" t="s">
        <v>171</v>
      </c>
      <c r="DM114" s="1007"/>
      <c r="DN114" s="1007"/>
      <c r="DO114" s="1007"/>
      <c r="DP114" s="1008"/>
      <c r="DQ114" s="1009" t="s">
        <v>171</v>
      </c>
      <c r="DR114" s="1007"/>
      <c r="DS114" s="1007"/>
      <c r="DT114" s="1007"/>
      <c r="DU114" s="1008"/>
      <c r="DV114" s="1010" t="s">
        <v>368</v>
      </c>
      <c r="DW114" s="1011"/>
      <c r="DX114" s="1011"/>
      <c r="DY114" s="1011"/>
      <c r="DZ114" s="1012"/>
    </row>
    <row r="115" spans="1:130" s="102" customFormat="1" ht="26.25" customHeight="1">
      <c r="A115" s="1002"/>
      <c r="B115" s="1003"/>
      <c r="C115" s="998" t="s">
        <v>382</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1177</v>
      </c>
      <c r="AB115" s="982"/>
      <c r="AC115" s="982"/>
      <c r="AD115" s="982"/>
      <c r="AE115" s="983"/>
      <c r="AF115" s="984">
        <v>1176</v>
      </c>
      <c r="AG115" s="982"/>
      <c r="AH115" s="982"/>
      <c r="AI115" s="982"/>
      <c r="AJ115" s="983"/>
      <c r="AK115" s="984" t="s">
        <v>368</v>
      </c>
      <c r="AL115" s="982"/>
      <c r="AM115" s="982"/>
      <c r="AN115" s="982"/>
      <c r="AO115" s="983"/>
      <c r="AP115" s="985" t="s">
        <v>171</v>
      </c>
      <c r="AQ115" s="986"/>
      <c r="AR115" s="986"/>
      <c r="AS115" s="986"/>
      <c r="AT115" s="987"/>
      <c r="AU115" s="948"/>
      <c r="AV115" s="949"/>
      <c r="AW115" s="949"/>
      <c r="AX115" s="949"/>
      <c r="AY115" s="949"/>
      <c r="AZ115" s="997" t="s">
        <v>383</v>
      </c>
      <c r="BA115" s="998"/>
      <c r="BB115" s="998"/>
      <c r="BC115" s="998"/>
      <c r="BD115" s="998"/>
      <c r="BE115" s="998"/>
      <c r="BF115" s="998"/>
      <c r="BG115" s="998"/>
      <c r="BH115" s="998"/>
      <c r="BI115" s="998"/>
      <c r="BJ115" s="998"/>
      <c r="BK115" s="998"/>
      <c r="BL115" s="998"/>
      <c r="BM115" s="998"/>
      <c r="BN115" s="998"/>
      <c r="BO115" s="998"/>
      <c r="BP115" s="999"/>
      <c r="BQ115" s="967" t="s">
        <v>171</v>
      </c>
      <c r="BR115" s="968"/>
      <c r="BS115" s="968"/>
      <c r="BT115" s="968"/>
      <c r="BU115" s="968"/>
      <c r="BV115" s="968" t="s">
        <v>368</v>
      </c>
      <c r="BW115" s="968"/>
      <c r="BX115" s="968"/>
      <c r="BY115" s="968"/>
      <c r="BZ115" s="968"/>
      <c r="CA115" s="968" t="s">
        <v>368</v>
      </c>
      <c r="CB115" s="968"/>
      <c r="CC115" s="968"/>
      <c r="CD115" s="968"/>
      <c r="CE115" s="968"/>
      <c r="CF115" s="962" t="s">
        <v>171</v>
      </c>
      <c r="CG115" s="963"/>
      <c r="CH115" s="963"/>
      <c r="CI115" s="963"/>
      <c r="CJ115" s="963"/>
      <c r="CK115" s="993"/>
      <c r="CL115" s="994"/>
      <c r="CM115" s="997" t="s">
        <v>384</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171</v>
      </c>
      <c r="DH115" s="1007"/>
      <c r="DI115" s="1007"/>
      <c r="DJ115" s="1007"/>
      <c r="DK115" s="1008"/>
      <c r="DL115" s="1009" t="s">
        <v>171</v>
      </c>
      <c r="DM115" s="1007"/>
      <c r="DN115" s="1007"/>
      <c r="DO115" s="1007"/>
      <c r="DP115" s="1008"/>
      <c r="DQ115" s="1009" t="s">
        <v>171</v>
      </c>
      <c r="DR115" s="1007"/>
      <c r="DS115" s="1007"/>
      <c r="DT115" s="1007"/>
      <c r="DU115" s="1008"/>
      <c r="DV115" s="1010" t="s">
        <v>171</v>
      </c>
      <c r="DW115" s="1011"/>
      <c r="DX115" s="1011"/>
      <c r="DY115" s="1011"/>
      <c r="DZ115" s="1012"/>
    </row>
    <row r="116" spans="1:130" s="102" customFormat="1" ht="26.25" customHeight="1">
      <c r="A116" s="1004"/>
      <c r="B116" s="1005"/>
      <c r="C116" s="1013" t="s">
        <v>385</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v>302</v>
      </c>
      <c r="AB116" s="1007"/>
      <c r="AC116" s="1007"/>
      <c r="AD116" s="1007"/>
      <c r="AE116" s="1008"/>
      <c r="AF116" s="1009" t="s">
        <v>171</v>
      </c>
      <c r="AG116" s="1007"/>
      <c r="AH116" s="1007"/>
      <c r="AI116" s="1007"/>
      <c r="AJ116" s="1008"/>
      <c r="AK116" s="1009" t="s">
        <v>368</v>
      </c>
      <c r="AL116" s="1007"/>
      <c r="AM116" s="1007"/>
      <c r="AN116" s="1007"/>
      <c r="AO116" s="1008"/>
      <c r="AP116" s="1010" t="s">
        <v>171</v>
      </c>
      <c r="AQ116" s="1011"/>
      <c r="AR116" s="1011"/>
      <c r="AS116" s="1011"/>
      <c r="AT116" s="1012"/>
      <c r="AU116" s="948"/>
      <c r="AV116" s="949"/>
      <c r="AW116" s="949"/>
      <c r="AX116" s="949"/>
      <c r="AY116" s="949"/>
      <c r="AZ116" s="1015" t="s">
        <v>386</v>
      </c>
      <c r="BA116" s="1016"/>
      <c r="BB116" s="1016"/>
      <c r="BC116" s="1016"/>
      <c r="BD116" s="1016"/>
      <c r="BE116" s="1016"/>
      <c r="BF116" s="1016"/>
      <c r="BG116" s="1016"/>
      <c r="BH116" s="1016"/>
      <c r="BI116" s="1016"/>
      <c r="BJ116" s="1016"/>
      <c r="BK116" s="1016"/>
      <c r="BL116" s="1016"/>
      <c r="BM116" s="1016"/>
      <c r="BN116" s="1016"/>
      <c r="BO116" s="1016"/>
      <c r="BP116" s="1017"/>
      <c r="BQ116" s="967" t="s">
        <v>368</v>
      </c>
      <c r="BR116" s="968"/>
      <c r="BS116" s="968"/>
      <c r="BT116" s="968"/>
      <c r="BU116" s="968"/>
      <c r="BV116" s="968" t="s">
        <v>171</v>
      </c>
      <c r="BW116" s="968"/>
      <c r="BX116" s="968"/>
      <c r="BY116" s="968"/>
      <c r="BZ116" s="968"/>
      <c r="CA116" s="968" t="s">
        <v>171</v>
      </c>
      <c r="CB116" s="968"/>
      <c r="CC116" s="968"/>
      <c r="CD116" s="968"/>
      <c r="CE116" s="968"/>
      <c r="CF116" s="962" t="s">
        <v>171</v>
      </c>
      <c r="CG116" s="963"/>
      <c r="CH116" s="963"/>
      <c r="CI116" s="963"/>
      <c r="CJ116" s="963"/>
      <c r="CK116" s="993"/>
      <c r="CL116" s="994"/>
      <c r="CM116" s="964" t="s">
        <v>387</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171</v>
      </c>
      <c r="DH116" s="1007"/>
      <c r="DI116" s="1007"/>
      <c r="DJ116" s="1007"/>
      <c r="DK116" s="1008"/>
      <c r="DL116" s="1009" t="s">
        <v>171</v>
      </c>
      <c r="DM116" s="1007"/>
      <c r="DN116" s="1007"/>
      <c r="DO116" s="1007"/>
      <c r="DP116" s="1008"/>
      <c r="DQ116" s="1009" t="s">
        <v>171</v>
      </c>
      <c r="DR116" s="1007"/>
      <c r="DS116" s="1007"/>
      <c r="DT116" s="1007"/>
      <c r="DU116" s="1008"/>
      <c r="DV116" s="1010" t="s">
        <v>171</v>
      </c>
      <c r="DW116" s="1011"/>
      <c r="DX116" s="1011"/>
      <c r="DY116" s="1011"/>
      <c r="DZ116" s="1012"/>
    </row>
    <row r="117" spans="1:130" s="102" customFormat="1" ht="26.25" customHeight="1">
      <c r="A117" s="952" t="s">
        <v>124</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388</v>
      </c>
      <c r="Z117" s="934"/>
      <c r="AA117" s="1024">
        <v>1151132</v>
      </c>
      <c r="AB117" s="1025"/>
      <c r="AC117" s="1025"/>
      <c r="AD117" s="1025"/>
      <c r="AE117" s="1026"/>
      <c r="AF117" s="1027">
        <v>1101402</v>
      </c>
      <c r="AG117" s="1025"/>
      <c r="AH117" s="1025"/>
      <c r="AI117" s="1025"/>
      <c r="AJ117" s="1026"/>
      <c r="AK117" s="1027">
        <v>1136873</v>
      </c>
      <c r="AL117" s="1025"/>
      <c r="AM117" s="1025"/>
      <c r="AN117" s="1025"/>
      <c r="AO117" s="1026"/>
      <c r="AP117" s="1028"/>
      <c r="AQ117" s="1029"/>
      <c r="AR117" s="1029"/>
      <c r="AS117" s="1029"/>
      <c r="AT117" s="1030"/>
      <c r="AU117" s="948"/>
      <c r="AV117" s="949"/>
      <c r="AW117" s="949"/>
      <c r="AX117" s="949"/>
      <c r="AY117" s="949"/>
      <c r="AZ117" s="1015" t="s">
        <v>389</v>
      </c>
      <c r="BA117" s="1016"/>
      <c r="BB117" s="1016"/>
      <c r="BC117" s="1016"/>
      <c r="BD117" s="1016"/>
      <c r="BE117" s="1016"/>
      <c r="BF117" s="1016"/>
      <c r="BG117" s="1016"/>
      <c r="BH117" s="1016"/>
      <c r="BI117" s="1016"/>
      <c r="BJ117" s="1016"/>
      <c r="BK117" s="1016"/>
      <c r="BL117" s="1016"/>
      <c r="BM117" s="1016"/>
      <c r="BN117" s="1016"/>
      <c r="BO117" s="1016"/>
      <c r="BP117" s="1017"/>
      <c r="BQ117" s="967" t="s">
        <v>171</v>
      </c>
      <c r="BR117" s="968"/>
      <c r="BS117" s="968"/>
      <c r="BT117" s="968"/>
      <c r="BU117" s="968"/>
      <c r="BV117" s="968" t="s">
        <v>368</v>
      </c>
      <c r="BW117" s="968"/>
      <c r="BX117" s="968"/>
      <c r="BY117" s="968"/>
      <c r="BZ117" s="968"/>
      <c r="CA117" s="968" t="s">
        <v>368</v>
      </c>
      <c r="CB117" s="968"/>
      <c r="CC117" s="968"/>
      <c r="CD117" s="968"/>
      <c r="CE117" s="968"/>
      <c r="CF117" s="962" t="s">
        <v>171</v>
      </c>
      <c r="CG117" s="963"/>
      <c r="CH117" s="963"/>
      <c r="CI117" s="963"/>
      <c r="CJ117" s="963"/>
      <c r="CK117" s="993"/>
      <c r="CL117" s="994"/>
      <c r="CM117" s="964" t="s">
        <v>390</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368</v>
      </c>
      <c r="DH117" s="1007"/>
      <c r="DI117" s="1007"/>
      <c r="DJ117" s="1007"/>
      <c r="DK117" s="1008"/>
      <c r="DL117" s="1009" t="s">
        <v>368</v>
      </c>
      <c r="DM117" s="1007"/>
      <c r="DN117" s="1007"/>
      <c r="DO117" s="1007"/>
      <c r="DP117" s="1008"/>
      <c r="DQ117" s="1009" t="s">
        <v>171</v>
      </c>
      <c r="DR117" s="1007"/>
      <c r="DS117" s="1007"/>
      <c r="DT117" s="1007"/>
      <c r="DU117" s="1008"/>
      <c r="DV117" s="1010" t="s">
        <v>368</v>
      </c>
      <c r="DW117" s="1011"/>
      <c r="DX117" s="1011"/>
      <c r="DY117" s="1011"/>
      <c r="DZ117" s="1012"/>
    </row>
    <row r="118" spans="1:130" s="102" customFormat="1" ht="26.25" customHeight="1">
      <c r="A118" s="952" t="s">
        <v>362</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360</v>
      </c>
      <c r="AB118" s="933"/>
      <c r="AC118" s="933"/>
      <c r="AD118" s="933"/>
      <c r="AE118" s="934"/>
      <c r="AF118" s="932" t="s">
        <v>244</v>
      </c>
      <c r="AG118" s="933"/>
      <c r="AH118" s="933"/>
      <c r="AI118" s="933"/>
      <c r="AJ118" s="934"/>
      <c r="AK118" s="932" t="s">
        <v>243</v>
      </c>
      <c r="AL118" s="933"/>
      <c r="AM118" s="933"/>
      <c r="AN118" s="933"/>
      <c r="AO118" s="934"/>
      <c r="AP118" s="1019" t="s">
        <v>361</v>
      </c>
      <c r="AQ118" s="1020"/>
      <c r="AR118" s="1020"/>
      <c r="AS118" s="1020"/>
      <c r="AT118" s="1021"/>
      <c r="AU118" s="948"/>
      <c r="AV118" s="949"/>
      <c r="AW118" s="949"/>
      <c r="AX118" s="949"/>
      <c r="AY118" s="949"/>
      <c r="AZ118" s="1022" t="s">
        <v>391</v>
      </c>
      <c r="BA118" s="1013"/>
      <c r="BB118" s="1013"/>
      <c r="BC118" s="1013"/>
      <c r="BD118" s="1013"/>
      <c r="BE118" s="1013"/>
      <c r="BF118" s="1013"/>
      <c r="BG118" s="1013"/>
      <c r="BH118" s="1013"/>
      <c r="BI118" s="1013"/>
      <c r="BJ118" s="1013"/>
      <c r="BK118" s="1013"/>
      <c r="BL118" s="1013"/>
      <c r="BM118" s="1013"/>
      <c r="BN118" s="1013"/>
      <c r="BO118" s="1013"/>
      <c r="BP118" s="1014"/>
      <c r="BQ118" s="1045" t="s">
        <v>171</v>
      </c>
      <c r="BR118" s="1046"/>
      <c r="BS118" s="1046"/>
      <c r="BT118" s="1046"/>
      <c r="BU118" s="1046"/>
      <c r="BV118" s="1046" t="s">
        <v>171</v>
      </c>
      <c r="BW118" s="1046"/>
      <c r="BX118" s="1046"/>
      <c r="BY118" s="1046"/>
      <c r="BZ118" s="1046"/>
      <c r="CA118" s="1046" t="s">
        <v>368</v>
      </c>
      <c r="CB118" s="1046"/>
      <c r="CC118" s="1046"/>
      <c r="CD118" s="1046"/>
      <c r="CE118" s="1046"/>
      <c r="CF118" s="962" t="s">
        <v>368</v>
      </c>
      <c r="CG118" s="963"/>
      <c r="CH118" s="963"/>
      <c r="CI118" s="963"/>
      <c r="CJ118" s="963"/>
      <c r="CK118" s="993"/>
      <c r="CL118" s="994"/>
      <c r="CM118" s="964" t="s">
        <v>392</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368</v>
      </c>
      <c r="DH118" s="1007"/>
      <c r="DI118" s="1007"/>
      <c r="DJ118" s="1007"/>
      <c r="DK118" s="1008"/>
      <c r="DL118" s="1009" t="s">
        <v>368</v>
      </c>
      <c r="DM118" s="1007"/>
      <c r="DN118" s="1007"/>
      <c r="DO118" s="1007"/>
      <c r="DP118" s="1008"/>
      <c r="DQ118" s="1009" t="s">
        <v>368</v>
      </c>
      <c r="DR118" s="1007"/>
      <c r="DS118" s="1007"/>
      <c r="DT118" s="1007"/>
      <c r="DU118" s="1008"/>
      <c r="DV118" s="1010" t="s">
        <v>368</v>
      </c>
      <c r="DW118" s="1011"/>
      <c r="DX118" s="1011"/>
      <c r="DY118" s="1011"/>
      <c r="DZ118" s="1012"/>
    </row>
    <row r="119" spans="1:130" s="102" customFormat="1" ht="26.25" customHeight="1">
      <c r="A119" s="1112" t="s">
        <v>366</v>
      </c>
      <c r="B119" s="992"/>
      <c r="C119" s="971" t="s">
        <v>367</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171</v>
      </c>
      <c r="AB119" s="940"/>
      <c r="AC119" s="940"/>
      <c r="AD119" s="940"/>
      <c r="AE119" s="941"/>
      <c r="AF119" s="942" t="s">
        <v>171</v>
      </c>
      <c r="AG119" s="940"/>
      <c r="AH119" s="940"/>
      <c r="AI119" s="940"/>
      <c r="AJ119" s="941"/>
      <c r="AK119" s="942" t="s">
        <v>368</v>
      </c>
      <c r="AL119" s="940"/>
      <c r="AM119" s="940"/>
      <c r="AN119" s="940"/>
      <c r="AO119" s="941"/>
      <c r="AP119" s="943" t="s">
        <v>171</v>
      </c>
      <c r="AQ119" s="944"/>
      <c r="AR119" s="944"/>
      <c r="AS119" s="944"/>
      <c r="AT119" s="945"/>
      <c r="AU119" s="950"/>
      <c r="AV119" s="951"/>
      <c r="AW119" s="951"/>
      <c r="AX119" s="951"/>
      <c r="AY119" s="951"/>
      <c r="AZ119" s="133" t="s">
        <v>124</v>
      </c>
      <c r="BA119" s="133"/>
      <c r="BB119" s="133"/>
      <c r="BC119" s="133"/>
      <c r="BD119" s="133"/>
      <c r="BE119" s="133"/>
      <c r="BF119" s="133"/>
      <c r="BG119" s="133"/>
      <c r="BH119" s="133"/>
      <c r="BI119" s="133"/>
      <c r="BJ119" s="133"/>
      <c r="BK119" s="133"/>
      <c r="BL119" s="133"/>
      <c r="BM119" s="133"/>
      <c r="BN119" s="133"/>
      <c r="BO119" s="1023" t="s">
        <v>393</v>
      </c>
      <c r="BP119" s="1054"/>
      <c r="BQ119" s="1045">
        <v>14809937</v>
      </c>
      <c r="BR119" s="1046"/>
      <c r="BS119" s="1046"/>
      <c r="BT119" s="1046"/>
      <c r="BU119" s="1046"/>
      <c r="BV119" s="1046">
        <v>14574052</v>
      </c>
      <c r="BW119" s="1046"/>
      <c r="BX119" s="1046"/>
      <c r="BY119" s="1046"/>
      <c r="BZ119" s="1046"/>
      <c r="CA119" s="1046">
        <v>14634468</v>
      </c>
      <c r="CB119" s="1046"/>
      <c r="CC119" s="1046"/>
      <c r="CD119" s="1046"/>
      <c r="CE119" s="1046"/>
      <c r="CF119" s="1047"/>
      <c r="CG119" s="1048"/>
      <c r="CH119" s="1048"/>
      <c r="CI119" s="1048"/>
      <c r="CJ119" s="1049"/>
      <c r="CK119" s="995"/>
      <c r="CL119" s="996"/>
      <c r="CM119" s="1050" t="s">
        <v>394</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v>1759</v>
      </c>
      <c r="DH119" s="1032"/>
      <c r="DI119" s="1032"/>
      <c r="DJ119" s="1032"/>
      <c r="DK119" s="1033"/>
      <c r="DL119" s="1031">
        <v>623</v>
      </c>
      <c r="DM119" s="1032"/>
      <c r="DN119" s="1032"/>
      <c r="DO119" s="1032"/>
      <c r="DP119" s="1033"/>
      <c r="DQ119" s="1031" t="s">
        <v>171</v>
      </c>
      <c r="DR119" s="1032"/>
      <c r="DS119" s="1032"/>
      <c r="DT119" s="1032"/>
      <c r="DU119" s="1033"/>
      <c r="DV119" s="1034" t="s">
        <v>171</v>
      </c>
      <c r="DW119" s="1035"/>
      <c r="DX119" s="1035"/>
      <c r="DY119" s="1035"/>
      <c r="DZ119" s="1036"/>
    </row>
    <row r="120" spans="1:130" s="102" customFormat="1" ht="26.25" customHeight="1">
      <c r="A120" s="1113"/>
      <c r="B120" s="994"/>
      <c r="C120" s="964" t="s">
        <v>371</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171</v>
      </c>
      <c r="AB120" s="1007"/>
      <c r="AC120" s="1007"/>
      <c r="AD120" s="1007"/>
      <c r="AE120" s="1008"/>
      <c r="AF120" s="1009" t="s">
        <v>171</v>
      </c>
      <c r="AG120" s="1007"/>
      <c r="AH120" s="1007"/>
      <c r="AI120" s="1007"/>
      <c r="AJ120" s="1008"/>
      <c r="AK120" s="1009" t="s">
        <v>171</v>
      </c>
      <c r="AL120" s="1007"/>
      <c r="AM120" s="1007"/>
      <c r="AN120" s="1007"/>
      <c r="AO120" s="1008"/>
      <c r="AP120" s="1010" t="s">
        <v>171</v>
      </c>
      <c r="AQ120" s="1011"/>
      <c r="AR120" s="1011"/>
      <c r="AS120" s="1011"/>
      <c r="AT120" s="1012"/>
      <c r="AU120" s="1037" t="s">
        <v>395</v>
      </c>
      <c r="AV120" s="1038"/>
      <c r="AW120" s="1038"/>
      <c r="AX120" s="1038"/>
      <c r="AY120" s="1039"/>
      <c r="AZ120" s="988" t="s">
        <v>396</v>
      </c>
      <c r="BA120" s="937"/>
      <c r="BB120" s="937"/>
      <c r="BC120" s="937"/>
      <c r="BD120" s="937"/>
      <c r="BE120" s="937"/>
      <c r="BF120" s="937"/>
      <c r="BG120" s="937"/>
      <c r="BH120" s="937"/>
      <c r="BI120" s="937"/>
      <c r="BJ120" s="937"/>
      <c r="BK120" s="937"/>
      <c r="BL120" s="937"/>
      <c r="BM120" s="937"/>
      <c r="BN120" s="937"/>
      <c r="BO120" s="937"/>
      <c r="BP120" s="938"/>
      <c r="BQ120" s="974">
        <v>1633783</v>
      </c>
      <c r="BR120" s="975"/>
      <c r="BS120" s="975"/>
      <c r="BT120" s="975"/>
      <c r="BU120" s="975"/>
      <c r="BV120" s="975">
        <v>1702971</v>
      </c>
      <c r="BW120" s="975"/>
      <c r="BX120" s="975"/>
      <c r="BY120" s="975"/>
      <c r="BZ120" s="975"/>
      <c r="CA120" s="975">
        <v>1951262</v>
      </c>
      <c r="CB120" s="975"/>
      <c r="CC120" s="975"/>
      <c r="CD120" s="975"/>
      <c r="CE120" s="975"/>
      <c r="CF120" s="989">
        <v>29.6</v>
      </c>
      <c r="CG120" s="990"/>
      <c r="CH120" s="990"/>
      <c r="CI120" s="990"/>
      <c r="CJ120" s="990"/>
      <c r="CK120" s="1055" t="s">
        <v>397</v>
      </c>
      <c r="CL120" s="1056"/>
      <c r="CM120" s="1056"/>
      <c r="CN120" s="1056"/>
      <c r="CO120" s="1057"/>
      <c r="CP120" s="1063" t="s">
        <v>341</v>
      </c>
      <c r="CQ120" s="1064"/>
      <c r="CR120" s="1064"/>
      <c r="CS120" s="1064"/>
      <c r="CT120" s="1064"/>
      <c r="CU120" s="1064"/>
      <c r="CV120" s="1064"/>
      <c r="CW120" s="1064"/>
      <c r="CX120" s="1064"/>
      <c r="CY120" s="1064"/>
      <c r="CZ120" s="1064"/>
      <c r="DA120" s="1064"/>
      <c r="DB120" s="1064"/>
      <c r="DC120" s="1064"/>
      <c r="DD120" s="1064"/>
      <c r="DE120" s="1064"/>
      <c r="DF120" s="1065"/>
      <c r="DG120" s="974">
        <v>2040550</v>
      </c>
      <c r="DH120" s="975"/>
      <c r="DI120" s="975"/>
      <c r="DJ120" s="975"/>
      <c r="DK120" s="975"/>
      <c r="DL120" s="975">
        <v>1861375</v>
      </c>
      <c r="DM120" s="975"/>
      <c r="DN120" s="975"/>
      <c r="DO120" s="975"/>
      <c r="DP120" s="975"/>
      <c r="DQ120" s="975">
        <v>1718128</v>
      </c>
      <c r="DR120" s="975"/>
      <c r="DS120" s="975"/>
      <c r="DT120" s="975"/>
      <c r="DU120" s="975"/>
      <c r="DV120" s="976">
        <v>26.1</v>
      </c>
      <c r="DW120" s="976"/>
      <c r="DX120" s="976"/>
      <c r="DY120" s="976"/>
      <c r="DZ120" s="977"/>
    </row>
    <row r="121" spans="1:130" s="102" customFormat="1" ht="26.25" customHeight="1">
      <c r="A121" s="1113"/>
      <c r="B121" s="994"/>
      <c r="C121" s="1015" t="s">
        <v>398</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368</v>
      </c>
      <c r="AB121" s="1007"/>
      <c r="AC121" s="1007"/>
      <c r="AD121" s="1007"/>
      <c r="AE121" s="1008"/>
      <c r="AF121" s="1009" t="s">
        <v>368</v>
      </c>
      <c r="AG121" s="1007"/>
      <c r="AH121" s="1007"/>
      <c r="AI121" s="1007"/>
      <c r="AJ121" s="1008"/>
      <c r="AK121" s="1009" t="s">
        <v>171</v>
      </c>
      <c r="AL121" s="1007"/>
      <c r="AM121" s="1007"/>
      <c r="AN121" s="1007"/>
      <c r="AO121" s="1008"/>
      <c r="AP121" s="1010" t="s">
        <v>368</v>
      </c>
      <c r="AQ121" s="1011"/>
      <c r="AR121" s="1011"/>
      <c r="AS121" s="1011"/>
      <c r="AT121" s="1012"/>
      <c r="AU121" s="1040"/>
      <c r="AV121" s="1041"/>
      <c r="AW121" s="1041"/>
      <c r="AX121" s="1041"/>
      <c r="AY121" s="1042"/>
      <c r="AZ121" s="997" t="s">
        <v>399</v>
      </c>
      <c r="BA121" s="998"/>
      <c r="BB121" s="998"/>
      <c r="BC121" s="998"/>
      <c r="BD121" s="998"/>
      <c r="BE121" s="998"/>
      <c r="BF121" s="998"/>
      <c r="BG121" s="998"/>
      <c r="BH121" s="998"/>
      <c r="BI121" s="998"/>
      <c r="BJ121" s="998"/>
      <c r="BK121" s="998"/>
      <c r="BL121" s="998"/>
      <c r="BM121" s="998"/>
      <c r="BN121" s="998"/>
      <c r="BO121" s="998"/>
      <c r="BP121" s="999"/>
      <c r="BQ121" s="967">
        <v>1320431</v>
      </c>
      <c r="BR121" s="968"/>
      <c r="BS121" s="968"/>
      <c r="BT121" s="968"/>
      <c r="BU121" s="968"/>
      <c r="BV121" s="968">
        <v>1330284</v>
      </c>
      <c r="BW121" s="968"/>
      <c r="BX121" s="968"/>
      <c r="BY121" s="968"/>
      <c r="BZ121" s="968"/>
      <c r="CA121" s="968">
        <v>1271335</v>
      </c>
      <c r="CB121" s="968"/>
      <c r="CC121" s="968"/>
      <c r="CD121" s="968"/>
      <c r="CE121" s="968"/>
      <c r="CF121" s="962">
        <v>19.3</v>
      </c>
      <c r="CG121" s="963"/>
      <c r="CH121" s="963"/>
      <c r="CI121" s="963"/>
      <c r="CJ121" s="963"/>
      <c r="CK121" s="1058"/>
      <c r="CL121" s="1059"/>
      <c r="CM121" s="1059"/>
      <c r="CN121" s="1059"/>
      <c r="CO121" s="1060"/>
      <c r="CP121" s="1068" t="s">
        <v>343</v>
      </c>
      <c r="CQ121" s="1069"/>
      <c r="CR121" s="1069"/>
      <c r="CS121" s="1069"/>
      <c r="CT121" s="1069"/>
      <c r="CU121" s="1069"/>
      <c r="CV121" s="1069"/>
      <c r="CW121" s="1069"/>
      <c r="CX121" s="1069"/>
      <c r="CY121" s="1069"/>
      <c r="CZ121" s="1069"/>
      <c r="DA121" s="1069"/>
      <c r="DB121" s="1069"/>
      <c r="DC121" s="1069"/>
      <c r="DD121" s="1069"/>
      <c r="DE121" s="1069"/>
      <c r="DF121" s="1070"/>
      <c r="DG121" s="967">
        <v>684200</v>
      </c>
      <c r="DH121" s="968"/>
      <c r="DI121" s="968"/>
      <c r="DJ121" s="968"/>
      <c r="DK121" s="968"/>
      <c r="DL121" s="968">
        <v>655773</v>
      </c>
      <c r="DM121" s="968"/>
      <c r="DN121" s="968"/>
      <c r="DO121" s="968"/>
      <c r="DP121" s="968"/>
      <c r="DQ121" s="968">
        <v>625918</v>
      </c>
      <c r="DR121" s="968"/>
      <c r="DS121" s="968"/>
      <c r="DT121" s="968"/>
      <c r="DU121" s="968"/>
      <c r="DV121" s="969">
        <v>9.5</v>
      </c>
      <c r="DW121" s="969"/>
      <c r="DX121" s="969"/>
      <c r="DY121" s="969"/>
      <c r="DZ121" s="970"/>
    </row>
    <row r="122" spans="1:130" s="102" customFormat="1" ht="26.25" customHeight="1">
      <c r="A122" s="1113"/>
      <c r="B122" s="994"/>
      <c r="C122" s="964" t="s">
        <v>381</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368</v>
      </c>
      <c r="AB122" s="1007"/>
      <c r="AC122" s="1007"/>
      <c r="AD122" s="1007"/>
      <c r="AE122" s="1008"/>
      <c r="AF122" s="1009" t="s">
        <v>171</v>
      </c>
      <c r="AG122" s="1007"/>
      <c r="AH122" s="1007"/>
      <c r="AI122" s="1007"/>
      <c r="AJ122" s="1008"/>
      <c r="AK122" s="1009" t="s">
        <v>368</v>
      </c>
      <c r="AL122" s="1007"/>
      <c r="AM122" s="1007"/>
      <c r="AN122" s="1007"/>
      <c r="AO122" s="1008"/>
      <c r="AP122" s="1010" t="s">
        <v>368</v>
      </c>
      <c r="AQ122" s="1011"/>
      <c r="AR122" s="1011"/>
      <c r="AS122" s="1011"/>
      <c r="AT122" s="1012"/>
      <c r="AU122" s="1040"/>
      <c r="AV122" s="1041"/>
      <c r="AW122" s="1041"/>
      <c r="AX122" s="1041"/>
      <c r="AY122" s="1042"/>
      <c r="AZ122" s="1022" t="s">
        <v>400</v>
      </c>
      <c r="BA122" s="1013"/>
      <c r="BB122" s="1013"/>
      <c r="BC122" s="1013"/>
      <c r="BD122" s="1013"/>
      <c r="BE122" s="1013"/>
      <c r="BF122" s="1013"/>
      <c r="BG122" s="1013"/>
      <c r="BH122" s="1013"/>
      <c r="BI122" s="1013"/>
      <c r="BJ122" s="1013"/>
      <c r="BK122" s="1013"/>
      <c r="BL122" s="1013"/>
      <c r="BM122" s="1013"/>
      <c r="BN122" s="1013"/>
      <c r="BO122" s="1013"/>
      <c r="BP122" s="1014"/>
      <c r="BQ122" s="1045">
        <v>8314533</v>
      </c>
      <c r="BR122" s="1046"/>
      <c r="BS122" s="1046"/>
      <c r="BT122" s="1046"/>
      <c r="BU122" s="1046"/>
      <c r="BV122" s="1046">
        <v>8299643</v>
      </c>
      <c r="BW122" s="1046"/>
      <c r="BX122" s="1046"/>
      <c r="BY122" s="1046"/>
      <c r="BZ122" s="1046"/>
      <c r="CA122" s="1046">
        <v>8716716</v>
      </c>
      <c r="CB122" s="1046"/>
      <c r="CC122" s="1046"/>
      <c r="CD122" s="1046"/>
      <c r="CE122" s="1046"/>
      <c r="CF122" s="1066">
        <v>132.4</v>
      </c>
      <c r="CG122" s="1067"/>
      <c r="CH122" s="1067"/>
      <c r="CI122" s="1067"/>
      <c r="CJ122" s="1067"/>
      <c r="CK122" s="1058"/>
      <c r="CL122" s="1059"/>
      <c r="CM122" s="1059"/>
      <c r="CN122" s="1059"/>
      <c r="CO122" s="1060"/>
      <c r="CP122" s="1068" t="s">
        <v>339</v>
      </c>
      <c r="CQ122" s="1069"/>
      <c r="CR122" s="1069"/>
      <c r="CS122" s="1069"/>
      <c r="CT122" s="1069"/>
      <c r="CU122" s="1069"/>
      <c r="CV122" s="1069"/>
      <c r="CW122" s="1069"/>
      <c r="CX122" s="1069"/>
      <c r="CY122" s="1069"/>
      <c r="CZ122" s="1069"/>
      <c r="DA122" s="1069"/>
      <c r="DB122" s="1069"/>
      <c r="DC122" s="1069"/>
      <c r="DD122" s="1069"/>
      <c r="DE122" s="1069"/>
      <c r="DF122" s="1070"/>
      <c r="DG122" s="967">
        <v>68981</v>
      </c>
      <c r="DH122" s="968"/>
      <c r="DI122" s="968"/>
      <c r="DJ122" s="968"/>
      <c r="DK122" s="968"/>
      <c r="DL122" s="968">
        <v>58777</v>
      </c>
      <c r="DM122" s="968"/>
      <c r="DN122" s="968"/>
      <c r="DO122" s="968"/>
      <c r="DP122" s="968"/>
      <c r="DQ122" s="968">
        <v>48116</v>
      </c>
      <c r="DR122" s="968"/>
      <c r="DS122" s="968"/>
      <c r="DT122" s="968"/>
      <c r="DU122" s="968"/>
      <c r="DV122" s="969">
        <v>0.7</v>
      </c>
      <c r="DW122" s="969"/>
      <c r="DX122" s="969"/>
      <c r="DY122" s="969"/>
      <c r="DZ122" s="970"/>
    </row>
    <row r="123" spans="1:130" s="102" customFormat="1" ht="26.25" customHeight="1">
      <c r="A123" s="1113"/>
      <c r="B123" s="994"/>
      <c r="C123" s="964" t="s">
        <v>387</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368</v>
      </c>
      <c r="AB123" s="1007"/>
      <c r="AC123" s="1007"/>
      <c r="AD123" s="1007"/>
      <c r="AE123" s="1008"/>
      <c r="AF123" s="1009" t="s">
        <v>368</v>
      </c>
      <c r="AG123" s="1007"/>
      <c r="AH123" s="1007"/>
      <c r="AI123" s="1007"/>
      <c r="AJ123" s="1008"/>
      <c r="AK123" s="1009" t="s">
        <v>171</v>
      </c>
      <c r="AL123" s="1007"/>
      <c r="AM123" s="1007"/>
      <c r="AN123" s="1007"/>
      <c r="AO123" s="1008"/>
      <c r="AP123" s="1010" t="s">
        <v>171</v>
      </c>
      <c r="AQ123" s="1011"/>
      <c r="AR123" s="1011"/>
      <c r="AS123" s="1011"/>
      <c r="AT123" s="1012"/>
      <c r="AU123" s="1043"/>
      <c r="AV123" s="1044"/>
      <c r="AW123" s="1044"/>
      <c r="AX123" s="1044"/>
      <c r="AY123" s="1044"/>
      <c r="AZ123" s="133" t="s">
        <v>124</v>
      </c>
      <c r="BA123" s="133"/>
      <c r="BB123" s="133"/>
      <c r="BC123" s="133"/>
      <c r="BD123" s="133"/>
      <c r="BE123" s="133"/>
      <c r="BF123" s="133"/>
      <c r="BG123" s="133"/>
      <c r="BH123" s="133"/>
      <c r="BI123" s="133"/>
      <c r="BJ123" s="133"/>
      <c r="BK123" s="133"/>
      <c r="BL123" s="133"/>
      <c r="BM123" s="133"/>
      <c r="BN123" s="133"/>
      <c r="BO123" s="1023" t="s">
        <v>401</v>
      </c>
      <c r="BP123" s="1054"/>
      <c r="BQ123" s="1084">
        <v>11268747</v>
      </c>
      <c r="BR123" s="1085"/>
      <c r="BS123" s="1085"/>
      <c r="BT123" s="1085"/>
      <c r="BU123" s="1085"/>
      <c r="BV123" s="1085">
        <v>11332898</v>
      </c>
      <c r="BW123" s="1085"/>
      <c r="BX123" s="1085"/>
      <c r="BY123" s="1085"/>
      <c r="BZ123" s="1085"/>
      <c r="CA123" s="1085">
        <v>11939313</v>
      </c>
      <c r="CB123" s="1085"/>
      <c r="CC123" s="1085"/>
      <c r="CD123" s="1085"/>
      <c r="CE123" s="1085"/>
      <c r="CF123" s="1047"/>
      <c r="CG123" s="1048"/>
      <c r="CH123" s="1048"/>
      <c r="CI123" s="1048"/>
      <c r="CJ123" s="1049"/>
      <c r="CK123" s="1058"/>
      <c r="CL123" s="1059"/>
      <c r="CM123" s="1059"/>
      <c r="CN123" s="1059"/>
      <c r="CO123" s="1060"/>
      <c r="CP123" s="1068" t="s">
        <v>344</v>
      </c>
      <c r="CQ123" s="1069"/>
      <c r="CR123" s="1069"/>
      <c r="CS123" s="1069"/>
      <c r="CT123" s="1069"/>
      <c r="CU123" s="1069"/>
      <c r="CV123" s="1069"/>
      <c r="CW123" s="1069"/>
      <c r="CX123" s="1069"/>
      <c r="CY123" s="1069"/>
      <c r="CZ123" s="1069"/>
      <c r="DA123" s="1069"/>
      <c r="DB123" s="1069"/>
      <c r="DC123" s="1069"/>
      <c r="DD123" s="1069"/>
      <c r="DE123" s="1069"/>
      <c r="DF123" s="1070"/>
      <c r="DG123" s="1006" t="s">
        <v>368</v>
      </c>
      <c r="DH123" s="1007"/>
      <c r="DI123" s="1007"/>
      <c r="DJ123" s="1007"/>
      <c r="DK123" s="1008"/>
      <c r="DL123" s="1009" t="s">
        <v>171</v>
      </c>
      <c r="DM123" s="1007"/>
      <c r="DN123" s="1007"/>
      <c r="DO123" s="1007"/>
      <c r="DP123" s="1008"/>
      <c r="DQ123" s="1009" t="s">
        <v>368</v>
      </c>
      <c r="DR123" s="1007"/>
      <c r="DS123" s="1007"/>
      <c r="DT123" s="1007"/>
      <c r="DU123" s="1008"/>
      <c r="DV123" s="1010" t="s">
        <v>368</v>
      </c>
      <c r="DW123" s="1011"/>
      <c r="DX123" s="1011"/>
      <c r="DY123" s="1011"/>
      <c r="DZ123" s="1012"/>
    </row>
    <row r="124" spans="1:130" s="102" customFormat="1" ht="26.25" customHeight="1" thickBot="1">
      <c r="A124" s="1113"/>
      <c r="B124" s="994"/>
      <c r="C124" s="964" t="s">
        <v>390</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171</v>
      </c>
      <c r="AB124" s="1007"/>
      <c r="AC124" s="1007"/>
      <c r="AD124" s="1007"/>
      <c r="AE124" s="1008"/>
      <c r="AF124" s="1009" t="s">
        <v>368</v>
      </c>
      <c r="AG124" s="1007"/>
      <c r="AH124" s="1007"/>
      <c r="AI124" s="1007"/>
      <c r="AJ124" s="1008"/>
      <c r="AK124" s="1009" t="s">
        <v>171</v>
      </c>
      <c r="AL124" s="1007"/>
      <c r="AM124" s="1007"/>
      <c r="AN124" s="1007"/>
      <c r="AO124" s="1008"/>
      <c r="AP124" s="1010" t="s">
        <v>171</v>
      </c>
      <c r="AQ124" s="1011"/>
      <c r="AR124" s="1011"/>
      <c r="AS124" s="1011"/>
      <c r="AT124" s="1012"/>
      <c r="AU124" s="1080" t="s">
        <v>402</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53.8</v>
      </c>
      <c r="BR124" s="1076"/>
      <c r="BS124" s="1076"/>
      <c r="BT124" s="1076"/>
      <c r="BU124" s="1076"/>
      <c r="BV124" s="1076">
        <v>49.6</v>
      </c>
      <c r="BW124" s="1076"/>
      <c r="BX124" s="1076"/>
      <c r="BY124" s="1076"/>
      <c r="BZ124" s="1076"/>
      <c r="CA124" s="1076">
        <v>40.9</v>
      </c>
      <c r="CB124" s="1076"/>
      <c r="CC124" s="1076"/>
      <c r="CD124" s="1076"/>
      <c r="CE124" s="1076"/>
      <c r="CF124" s="1077"/>
      <c r="CG124" s="1078"/>
      <c r="CH124" s="1078"/>
      <c r="CI124" s="1078"/>
      <c r="CJ124" s="1079"/>
      <c r="CK124" s="1061"/>
      <c r="CL124" s="1061"/>
      <c r="CM124" s="1061"/>
      <c r="CN124" s="1061"/>
      <c r="CO124" s="1062"/>
      <c r="CP124" s="1068" t="s">
        <v>403</v>
      </c>
      <c r="CQ124" s="1069"/>
      <c r="CR124" s="1069"/>
      <c r="CS124" s="1069"/>
      <c r="CT124" s="1069"/>
      <c r="CU124" s="1069"/>
      <c r="CV124" s="1069"/>
      <c r="CW124" s="1069"/>
      <c r="CX124" s="1069"/>
      <c r="CY124" s="1069"/>
      <c r="CZ124" s="1069"/>
      <c r="DA124" s="1069"/>
      <c r="DB124" s="1069"/>
      <c r="DC124" s="1069"/>
      <c r="DD124" s="1069"/>
      <c r="DE124" s="1069"/>
      <c r="DF124" s="1070"/>
      <c r="DG124" s="1053" t="s">
        <v>171</v>
      </c>
      <c r="DH124" s="1032"/>
      <c r="DI124" s="1032"/>
      <c r="DJ124" s="1032"/>
      <c r="DK124" s="1033"/>
      <c r="DL124" s="1031" t="s">
        <v>171</v>
      </c>
      <c r="DM124" s="1032"/>
      <c r="DN124" s="1032"/>
      <c r="DO124" s="1032"/>
      <c r="DP124" s="1033"/>
      <c r="DQ124" s="1031" t="s">
        <v>171</v>
      </c>
      <c r="DR124" s="1032"/>
      <c r="DS124" s="1032"/>
      <c r="DT124" s="1032"/>
      <c r="DU124" s="1033"/>
      <c r="DV124" s="1034" t="s">
        <v>171</v>
      </c>
      <c r="DW124" s="1035"/>
      <c r="DX124" s="1035"/>
      <c r="DY124" s="1035"/>
      <c r="DZ124" s="1036"/>
    </row>
    <row r="125" spans="1:130" s="102" customFormat="1" ht="26.25" customHeight="1">
      <c r="A125" s="1113"/>
      <c r="B125" s="994"/>
      <c r="C125" s="964" t="s">
        <v>392</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171</v>
      </c>
      <c r="AB125" s="1007"/>
      <c r="AC125" s="1007"/>
      <c r="AD125" s="1007"/>
      <c r="AE125" s="1008"/>
      <c r="AF125" s="1009" t="s">
        <v>368</v>
      </c>
      <c r="AG125" s="1007"/>
      <c r="AH125" s="1007"/>
      <c r="AI125" s="1007"/>
      <c r="AJ125" s="1008"/>
      <c r="AK125" s="1009" t="s">
        <v>368</v>
      </c>
      <c r="AL125" s="1007"/>
      <c r="AM125" s="1007"/>
      <c r="AN125" s="1007"/>
      <c r="AO125" s="1008"/>
      <c r="AP125" s="1010" t="s">
        <v>171</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404</v>
      </c>
      <c r="CL125" s="1056"/>
      <c r="CM125" s="1056"/>
      <c r="CN125" s="1056"/>
      <c r="CO125" s="1057"/>
      <c r="CP125" s="988" t="s">
        <v>405</v>
      </c>
      <c r="CQ125" s="937"/>
      <c r="CR125" s="937"/>
      <c r="CS125" s="937"/>
      <c r="CT125" s="937"/>
      <c r="CU125" s="937"/>
      <c r="CV125" s="937"/>
      <c r="CW125" s="937"/>
      <c r="CX125" s="937"/>
      <c r="CY125" s="937"/>
      <c r="CZ125" s="937"/>
      <c r="DA125" s="937"/>
      <c r="DB125" s="937"/>
      <c r="DC125" s="937"/>
      <c r="DD125" s="937"/>
      <c r="DE125" s="937"/>
      <c r="DF125" s="938"/>
      <c r="DG125" s="974" t="s">
        <v>368</v>
      </c>
      <c r="DH125" s="975"/>
      <c r="DI125" s="975"/>
      <c r="DJ125" s="975"/>
      <c r="DK125" s="975"/>
      <c r="DL125" s="975" t="s">
        <v>171</v>
      </c>
      <c r="DM125" s="975"/>
      <c r="DN125" s="975"/>
      <c r="DO125" s="975"/>
      <c r="DP125" s="975"/>
      <c r="DQ125" s="975" t="s">
        <v>171</v>
      </c>
      <c r="DR125" s="975"/>
      <c r="DS125" s="975"/>
      <c r="DT125" s="975"/>
      <c r="DU125" s="975"/>
      <c r="DV125" s="976" t="s">
        <v>368</v>
      </c>
      <c r="DW125" s="976"/>
      <c r="DX125" s="976"/>
      <c r="DY125" s="976"/>
      <c r="DZ125" s="977"/>
    </row>
    <row r="126" spans="1:130" s="102" customFormat="1" ht="26.25" customHeight="1" thickBot="1">
      <c r="A126" s="1113"/>
      <c r="B126" s="994"/>
      <c r="C126" s="964" t="s">
        <v>394</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v>1177</v>
      </c>
      <c r="AB126" s="1007"/>
      <c r="AC126" s="1007"/>
      <c r="AD126" s="1007"/>
      <c r="AE126" s="1008"/>
      <c r="AF126" s="1009">
        <v>1176</v>
      </c>
      <c r="AG126" s="1007"/>
      <c r="AH126" s="1007"/>
      <c r="AI126" s="1007"/>
      <c r="AJ126" s="1008"/>
      <c r="AK126" s="1009" t="s">
        <v>171</v>
      </c>
      <c r="AL126" s="1007"/>
      <c r="AM126" s="1007"/>
      <c r="AN126" s="1007"/>
      <c r="AO126" s="1008"/>
      <c r="AP126" s="1010" t="s">
        <v>171</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406</v>
      </c>
      <c r="CQ126" s="998"/>
      <c r="CR126" s="998"/>
      <c r="CS126" s="998"/>
      <c r="CT126" s="998"/>
      <c r="CU126" s="998"/>
      <c r="CV126" s="998"/>
      <c r="CW126" s="998"/>
      <c r="CX126" s="998"/>
      <c r="CY126" s="998"/>
      <c r="CZ126" s="998"/>
      <c r="DA126" s="998"/>
      <c r="DB126" s="998"/>
      <c r="DC126" s="998"/>
      <c r="DD126" s="998"/>
      <c r="DE126" s="998"/>
      <c r="DF126" s="999"/>
      <c r="DG126" s="967" t="s">
        <v>368</v>
      </c>
      <c r="DH126" s="968"/>
      <c r="DI126" s="968"/>
      <c r="DJ126" s="968"/>
      <c r="DK126" s="968"/>
      <c r="DL126" s="968" t="s">
        <v>171</v>
      </c>
      <c r="DM126" s="968"/>
      <c r="DN126" s="968"/>
      <c r="DO126" s="968"/>
      <c r="DP126" s="968"/>
      <c r="DQ126" s="968" t="s">
        <v>171</v>
      </c>
      <c r="DR126" s="968"/>
      <c r="DS126" s="968"/>
      <c r="DT126" s="968"/>
      <c r="DU126" s="968"/>
      <c r="DV126" s="969" t="s">
        <v>171</v>
      </c>
      <c r="DW126" s="969"/>
      <c r="DX126" s="969"/>
      <c r="DY126" s="969"/>
      <c r="DZ126" s="970"/>
    </row>
    <row r="127" spans="1:130" s="102" customFormat="1" ht="26.25" customHeight="1">
      <c r="A127" s="1114"/>
      <c r="B127" s="996"/>
      <c r="C127" s="1050" t="s">
        <v>407</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368</v>
      </c>
      <c r="AB127" s="1007"/>
      <c r="AC127" s="1007"/>
      <c r="AD127" s="1007"/>
      <c r="AE127" s="1008"/>
      <c r="AF127" s="1009" t="s">
        <v>171</v>
      </c>
      <c r="AG127" s="1007"/>
      <c r="AH127" s="1007"/>
      <c r="AI127" s="1007"/>
      <c r="AJ127" s="1008"/>
      <c r="AK127" s="1009" t="s">
        <v>171</v>
      </c>
      <c r="AL127" s="1007"/>
      <c r="AM127" s="1007"/>
      <c r="AN127" s="1007"/>
      <c r="AO127" s="1008"/>
      <c r="AP127" s="1010" t="s">
        <v>171</v>
      </c>
      <c r="AQ127" s="1011"/>
      <c r="AR127" s="1011"/>
      <c r="AS127" s="1011"/>
      <c r="AT127" s="1012"/>
      <c r="AU127" s="138"/>
      <c r="AV127" s="138"/>
      <c r="AW127" s="138"/>
      <c r="AX127" s="1086" t="s">
        <v>408</v>
      </c>
      <c r="AY127" s="1087"/>
      <c r="AZ127" s="1087"/>
      <c r="BA127" s="1087"/>
      <c r="BB127" s="1087"/>
      <c r="BC127" s="1087"/>
      <c r="BD127" s="1087"/>
      <c r="BE127" s="1088"/>
      <c r="BF127" s="1089" t="s">
        <v>409</v>
      </c>
      <c r="BG127" s="1087"/>
      <c r="BH127" s="1087"/>
      <c r="BI127" s="1087"/>
      <c r="BJ127" s="1087"/>
      <c r="BK127" s="1087"/>
      <c r="BL127" s="1088"/>
      <c r="BM127" s="1089" t="s">
        <v>410</v>
      </c>
      <c r="BN127" s="1087"/>
      <c r="BO127" s="1087"/>
      <c r="BP127" s="1087"/>
      <c r="BQ127" s="1087"/>
      <c r="BR127" s="1087"/>
      <c r="BS127" s="1088"/>
      <c r="BT127" s="1089" t="s">
        <v>411</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412</v>
      </c>
      <c r="CQ127" s="998"/>
      <c r="CR127" s="998"/>
      <c r="CS127" s="998"/>
      <c r="CT127" s="998"/>
      <c r="CU127" s="998"/>
      <c r="CV127" s="998"/>
      <c r="CW127" s="998"/>
      <c r="CX127" s="998"/>
      <c r="CY127" s="998"/>
      <c r="CZ127" s="998"/>
      <c r="DA127" s="998"/>
      <c r="DB127" s="998"/>
      <c r="DC127" s="998"/>
      <c r="DD127" s="998"/>
      <c r="DE127" s="998"/>
      <c r="DF127" s="999"/>
      <c r="DG127" s="967" t="s">
        <v>171</v>
      </c>
      <c r="DH127" s="968"/>
      <c r="DI127" s="968"/>
      <c r="DJ127" s="968"/>
      <c r="DK127" s="968"/>
      <c r="DL127" s="968" t="s">
        <v>171</v>
      </c>
      <c r="DM127" s="968"/>
      <c r="DN127" s="968"/>
      <c r="DO127" s="968"/>
      <c r="DP127" s="968"/>
      <c r="DQ127" s="968" t="s">
        <v>171</v>
      </c>
      <c r="DR127" s="968"/>
      <c r="DS127" s="968"/>
      <c r="DT127" s="968"/>
      <c r="DU127" s="968"/>
      <c r="DV127" s="969" t="s">
        <v>171</v>
      </c>
      <c r="DW127" s="969"/>
      <c r="DX127" s="969"/>
      <c r="DY127" s="969"/>
      <c r="DZ127" s="970"/>
    </row>
    <row r="128" spans="1:130" s="102" customFormat="1" ht="26.25" customHeight="1" thickBot="1">
      <c r="A128" s="1097" t="s">
        <v>413</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414</v>
      </c>
      <c r="X128" s="1099"/>
      <c r="Y128" s="1099"/>
      <c r="Z128" s="1100"/>
      <c r="AA128" s="1101">
        <v>117267</v>
      </c>
      <c r="AB128" s="1102"/>
      <c r="AC128" s="1102"/>
      <c r="AD128" s="1102"/>
      <c r="AE128" s="1103"/>
      <c r="AF128" s="1104">
        <v>112173</v>
      </c>
      <c r="AG128" s="1102"/>
      <c r="AH128" s="1102"/>
      <c r="AI128" s="1102"/>
      <c r="AJ128" s="1103"/>
      <c r="AK128" s="1104">
        <v>114715</v>
      </c>
      <c r="AL128" s="1102"/>
      <c r="AM128" s="1102"/>
      <c r="AN128" s="1102"/>
      <c r="AO128" s="1103"/>
      <c r="AP128" s="1105"/>
      <c r="AQ128" s="1106"/>
      <c r="AR128" s="1106"/>
      <c r="AS128" s="1106"/>
      <c r="AT128" s="1107"/>
      <c r="AU128" s="138"/>
      <c r="AV128" s="138"/>
      <c r="AW128" s="138"/>
      <c r="AX128" s="936" t="s">
        <v>415</v>
      </c>
      <c r="AY128" s="937"/>
      <c r="AZ128" s="937"/>
      <c r="BA128" s="937"/>
      <c r="BB128" s="937"/>
      <c r="BC128" s="937"/>
      <c r="BD128" s="937"/>
      <c r="BE128" s="938"/>
      <c r="BF128" s="1108" t="s">
        <v>171</v>
      </c>
      <c r="BG128" s="1109"/>
      <c r="BH128" s="1109"/>
      <c r="BI128" s="1109"/>
      <c r="BJ128" s="1109"/>
      <c r="BK128" s="1109"/>
      <c r="BL128" s="1110"/>
      <c r="BM128" s="1108">
        <v>13.95</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416</v>
      </c>
      <c r="CQ128" s="1091"/>
      <c r="CR128" s="1091"/>
      <c r="CS128" s="1091"/>
      <c r="CT128" s="1091"/>
      <c r="CU128" s="1091"/>
      <c r="CV128" s="1091"/>
      <c r="CW128" s="1091"/>
      <c r="CX128" s="1091"/>
      <c r="CY128" s="1091"/>
      <c r="CZ128" s="1091"/>
      <c r="DA128" s="1091"/>
      <c r="DB128" s="1091"/>
      <c r="DC128" s="1091"/>
      <c r="DD128" s="1091"/>
      <c r="DE128" s="1091"/>
      <c r="DF128" s="1092"/>
      <c r="DG128" s="1093" t="s">
        <v>171</v>
      </c>
      <c r="DH128" s="1094"/>
      <c r="DI128" s="1094"/>
      <c r="DJ128" s="1094"/>
      <c r="DK128" s="1094"/>
      <c r="DL128" s="1094" t="s">
        <v>171</v>
      </c>
      <c r="DM128" s="1094"/>
      <c r="DN128" s="1094"/>
      <c r="DO128" s="1094"/>
      <c r="DP128" s="1094"/>
      <c r="DQ128" s="1094" t="s">
        <v>171</v>
      </c>
      <c r="DR128" s="1094"/>
      <c r="DS128" s="1094"/>
      <c r="DT128" s="1094"/>
      <c r="DU128" s="1094"/>
      <c r="DV128" s="1095" t="s">
        <v>171</v>
      </c>
      <c r="DW128" s="1095"/>
      <c r="DX128" s="1095"/>
      <c r="DY128" s="1095"/>
      <c r="DZ128" s="1096"/>
    </row>
    <row r="129" spans="1:131" s="102" customFormat="1" ht="26.25" customHeight="1">
      <c r="A129" s="978" t="s">
        <v>46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417</v>
      </c>
      <c r="X129" s="1122"/>
      <c r="Y129" s="1122"/>
      <c r="Z129" s="1123"/>
      <c r="AA129" s="1006">
        <v>7299590</v>
      </c>
      <c r="AB129" s="1007"/>
      <c r="AC129" s="1007"/>
      <c r="AD129" s="1007"/>
      <c r="AE129" s="1008"/>
      <c r="AF129" s="1009">
        <v>7260323</v>
      </c>
      <c r="AG129" s="1007"/>
      <c r="AH129" s="1007"/>
      <c r="AI129" s="1007"/>
      <c r="AJ129" s="1008"/>
      <c r="AK129" s="1009">
        <v>7298768</v>
      </c>
      <c r="AL129" s="1007"/>
      <c r="AM129" s="1007"/>
      <c r="AN129" s="1007"/>
      <c r="AO129" s="1008"/>
      <c r="AP129" s="1124"/>
      <c r="AQ129" s="1125"/>
      <c r="AR129" s="1125"/>
      <c r="AS129" s="1125"/>
      <c r="AT129" s="1126"/>
      <c r="AU129" s="140"/>
      <c r="AV129" s="140"/>
      <c r="AW129" s="140"/>
      <c r="AX129" s="1115" t="s">
        <v>418</v>
      </c>
      <c r="AY129" s="998"/>
      <c r="AZ129" s="998"/>
      <c r="BA129" s="998"/>
      <c r="BB129" s="998"/>
      <c r="BC129" s="998"/>
      <c r="BD129" s="998"/>
      <c r="BE129" s="999"/>
      <c r="BF129" s="1116" t="s">
        <v>171</v>
      </c>
      <c r="BG129" s="1117"/>
      <c r="BH129" s="1117"/>
      <c r="BI129" s="1117"/>
      <c r="BJ129" s="1117"/>
      <c r="BK129" s="1117"/>
      <c r="BL129" s="1118"/>
      <c r="BM129" s="1116">
        <v>18.95</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78" t="s">
        <v>419</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420</v>
      </c>
      <c r="X130" s="1122"/>
      <c r="Y130" s="1122"/>
      <c r="Z130" s="1123"/>
      <c r="AA130" s="1006">
        <v>722575</v>
      </c>
      <c r="AB130" s="1007"/>
      <c r="AC130" s="1007"/>
      <c r="AD130" s="1007"/>
      <c r="AE130" s="1008"/>
      <c r="AF130" s="1009">
        <v>729563</v>
      </c>
      <c r="AG130" s="1007"/>
      <c r="AH130" s="1007"/>
      <c r="AI130" s="1007"/>
      <c r="AJ130" s="1008"/>
      <c r="AK130" s="1009">
        <v>712756</v>
      </c>
      <c r="AL130" s="1007"/>
      <c r="AM130" s="1007"/>
      <c r="AN130" s="1007"/>
      <c r="AO130" s="1008"/>
      <c r="AP130" s="1124"/>
      <c r="AQ130" s="1125"/>
      <c r="AR130" s="1125"/>
      <c r="AS130" s="1125"/>
      <c r="AT130" s="1126"/>
      <c r="AU130" s="140"/>
      <c r="AV130" s="140"/>
      <c r="AW130" s="140"/>
      <c r="AX130" s="1115" t="s">
        <v>421</v>
      </c>
      <c r="AY130" s="998"/>
      <c r="AZ130" s="998"/>
      <c r="BA130" s="998"/>
      <c r="BB130" s="998"/>
      <c r="BC130" s="998"/>
      <c r="BD130" s="998"/>
      <c r="BE130" s="999"/>
      <c r="BF130" s="1152">
        <v>4.4000000000000004</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422</v>
      </c>
      <c r="X131" s="1160"/>
      <c r="Y131" s="1160"/>
      <c r="Z131" s="1161"/>
      <c r="AA131" s="1053">
        <v>6577015</v>
      </c>
      <c r="AB131" s="1032"/>
      <c r="AC131" s="1032"/>
      <c r="AD131" s="1032"/>
      <c r="AE131" s="1033"/>
      <c r="AF131" s="1031">
        <v>6530760</v>
      </c>
      <c r="AG131" s="1032"/>
      <c r="AH131" s="1032"/>
      <c r="AI131" s="1032"/>
      <c r="AJ131" s="1033"/>
      <c r="AK131" s="1031">
        <v>6586012</v>
      </c>
      <c r="AL131" s="1032"/>
      <c r="AM131" s="1032"/>
      <c r="AN131" s="1032"/>
      <c r="AO131" s="1033"/>
      <c r="AP131" s="1162"/>
      <c r="AQ131" s="1163"/>
      <c r="AR131" s="1163"/>
      <c r="AS131" s="1163"/>
      <c r="AT131" s="1164"/>
      <c r="AU131" s="140"/>
      <c r="AV131" s="140"/>
      <c r="AW131" s="140"/>
      <c r="AX131" s="1134" t="s">
        <v>423</v>
      </c>
      <c r="AY131" s="1091"/>
      <c r="AZ131" s="1091"/>
      <c r="BA131" s="1091"/>
      <c r="BB131" s="1091"/>
      <c r="BC131" s="1091"/>
      <c r="BD131" s="1091"/>
      <c r="BE131" s="1092"/>
      <c r="BF131" s="1135">
        <v>40.9</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41" t="s">
        <v>424</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425</v>
      </c>
      <c r="W132" s="1145"/>
      <c r="X132" s="1145"/>
      <c r="Y132" s="1145"/>
      <c r="Z132" s="1146"/>
      <c r="AA132" s="1147">
        <v>4.7329981759999997</v>
      </c>
      <c r="AB132" s="1148"/>
      <c r="AC132" s="1148"/>
      <c r="AD132" s="1148"/>
      <c r="AE132" s="1149"/>
      <c r="AF132" s="1150">
        <v>3.9760456670000002</v>
      </c>
      <c r="AG132" s="1148"/>
      <c r="AH132" s="1148"/>
      <c r="AI132" s="1148"/>
      <c r="AJ132" s="1149"/>
      <c r="AK132" s="1150">
        <v>4.6978657190000002</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426</v>
      </c>
      <c r="W133" s="1128"/>
      <c r="X133" s="1128"/>
      <c r="Y133" s="1128"/>
      <c r="Z133" s="1129"/>
      <c r="AA133" s="1130">
        <v>4.5999999999999996</v>
      </c>
      <c r="AB133" s="1131"/>
      <c r="AC133" s="1131"/>
      <c r="AD133" s="1131"/>
      <c r="AE133" s="1132"/>
      <c r="AF133" s="1130">
        <v>4.3</v>
      </c>
      <c r="AG133" s="1131"/>
      <c r="AH133" s="1131"/>
      <c r="AI133" s="1131"/>
      <c r="AJ133" s="1132"/>
      <c r="AK133" s="1130">
        <v>4.4000000000000004</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ttQdCFyChgt6f/TjzVL2+quCq9mxgtQtjxbxlJ0jY5jc0OCRbgAktEbgkhpLRJlUNGK80vlBwLdclfzwu5jnNA==" saltValue="ggitn0GdgVi73LYoL4ei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427</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PI8l0JDzW7vFdCQfx/I53BSG3K2MNO6JByzOOtb0P//cZw5TeqivEbxFxYnEd+iC+d3Ms/iMz/SyzfzdHzqag==" saltValue="9Wp7I4pE8pmsyDM4v0GN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h8S6c3OxDX4rF+J/kez5WNxtts5CNAsy+trS3qv8+AEmnerj3MpM536NeHgsmQ7tw03Mhsi8hc5gbtq3qjemQ==" saltValue="vOLcvVtv/jYtHt4hDyCEN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428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429</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430</v>
      </c>
      <c r="AP7" s="157"/>
      <c r="AQ7" s="158" t="s">
        <v>431</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432</v>
      </c>
      <c r="AQ8" s="164" t="s">
        <v>433</v>
      </c>
      <c r="AR8" s="165" t="s">
        <v>434</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435</v>
      </c>
      <c r="AL9" s="1171"/>
      <c r="AM9" s="1171"/>
      <c r="AN9" s="1172"/>
      <c r="AO9" s="166">
        <v>1698317</v>
      </c>
      <c r="AP9" s="166">
        <v>50379</v>
      </c>
      <c r="AQ9" s="167">
        <v>63072</v>
      </c>
      <c r="AR9" s="168">
        <v>-20.100000000000001</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436</v>
      </c>
      <c r="AL10" s="1171"/>
      <c r="AM10" s="1171"/>
      <c r="AN10" s="1172"/>
      <c r="AO10" s="169">
        <v>99951</v>
      </c>
      <c r="AP10" s="169">
        <v>2965</v>
      </c>
      <c r="AQ10" s="170">
        <v>6862</v>
      </c>
      <c r="AR10" s="171">
        <v>-56.8</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437</v>
      </c>
      <c r="AL11" s="1171"/>
      <c r="AM11" s="1171"/>
      <c r="AN11" s="1172"/>
      <c r="AO11" s="169">
        <v>23411</v>
      </c>
      <c r="AP11" s="169">
        <v>694</v>
      </c>
      <c r="AQ11" s="170">
        <v>9054</v>
      </c>
      <c r="AR11" s="171">
        <v>-92.3</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438</v>
      </c>
      <c r="AL12" s="1171"/>
      <c r="AM12" s="1171"/>
      <c r="AN12" s="1172"/>
      <c r="AO12" s="169" t="s">
        <v>439</v>
      </c>
      <c r="AP12" s="169" t="s">
        <v>439</v>
      </c>
      <c r="AQ12" s="170">
        <v>361</v>
      </c>
      <c r="AR12" s="171" t="s">
        <v>439</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440</v>
      </c>
      <c r="AL13" s="1171"/>
      <c r="AM13" s="1171"/>
      <c r="AN13" s="1172"/>
      <c r="AO13" s="169" t="s">
        <v>439</v>
      </c>
      <c r="AP13" s="169" t="s">
        <v>439</v>
      </c>
      <c r="AQ13" s="170" t="s">
        <v>439</v>
      </c>
      <c r="AR13" s="171" t="s">
        <v>439</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441</v>
      </c>
      <c r="AL14" s="1171"/>
      <c r="AM14" s="1171"/>
      <c r="AN14" s="1172"/>
      <c r="AO14" s="169">
        <v>89776</v>
      </c>
      <c r="AP14" s="169">
        <v>2663</v>
      </c>
      <c r="AQ14" s="170">
        <v>2718</v>
      </c>
      <c r="AR14" s="171">
        <v>-2</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442</v>
      </c>
      <c r="AL15" s="1171"/>
      <c r="AM15" s="1171"/>
      <c r="AN15" s="1172"/>
      <c r="AO15" s="169">
        <v>80704</v>
      </c>
      <c r="AP15" s="169">
        <v>2394</v>
      </c>
      <c r="AQ15" s="170">
        <v>1384</v>
      </c>
      <c r="AR15" s="171">
        <v>73</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443</v>
      </c>
      <c r="AL16" s="1174"/>
      <c r="AM16" s="1174"/>
      <c r="AN16" s="1175"/>
      <c r="AO16" s="169">
        <v>-135316</v>
      </c>
      <c r="AP16" s="169">
        <v>-4014</v>
      </c>
      <c r="AQ16" s="170">
        <v>-5449</v>
      </c>
      <c r="AR16" s="171">
        <v>-26.3</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124</v>
      </c>
      <c r="AL17" s="1174"/>
      <c r="AM17" s="1174"/>
      <c r="AN17" s="1175"/>
      <c r="AO17" s="169">
        <v>1856843</v>
      </c>
      <c r="AP17" s="169">
        <v>55081</v>
      </c>
      <c r="AQ17" s="170">
        <v>78003</v>
      </c>
      <c r="AR17" s="171">
        <v>-29.4</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444</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445</v>
      </c>
      <c r="AP20" s="177" t="s">
        <v>446</v>
      </c>
      <c r="AQ20" s="178" t="s">
        <v>447</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448</v>
      </c>
      <c r="AL21" s="1166"/>
      <c r="AM21" s="1166"/>
      <c r="AN21" s="1167"/>
      <c r="AO21" s="181">
        <v>6.79</v>
      </c>
      <c r="AP21" s="182">
        <v>7.51</v>
      </c>
      <c r="AQ21" s="183">
        <v>-0.72</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449</v>
      </c>
      <c r="AL22" s="1166"/>
      <c r="AM22" s="1166"/>
      <c r="AN22" s="1167"/>
      <c r="AO22" s="186">
        <v>98.6</v>
      </c>
      <c r="AP22" s="187">
        <v>97.1</v>
      </c>
      <c r="AQ22" s="188">
        <v>1.5</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450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451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452</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430</v>
      </c>
      <c r="AP30" s="157"/>
      <c r="AQ30" s="158" t="s">
        <v>431</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432</v>
      </c>
      <c r="AQ31" s="164" t="s">
        <v>433</v>
      </c>
      <c r="AR31" s="165" t="s">
        <v>434</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453</v>
      </c>
      <c r="AL32" s="1182"/>
      <c r="AM32" s="1182"/>
      <c r="AN32" s="1183"/>
      <c r="AO32" s="196">
        <v>906656</v>
      </c>
      <c r="AP32" s="196">
        <v>26895</v>
      </c>
      <c r="AQ32" s="197">
        <v>34855</v>
      </c>
      <c r="AR32" s="198">
        <v>-22.8</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454</v>
      </c>
      <c r="AL33" s="1182"/>
      <c r="AM33" s="1182"/>
      <c r="AN33" s="1183"/>
      <c r="AO33" s="196" t="s">
        <v>439</v>
      </c>
      <c r="AP33" s="196" t="s">
        <v>439</v>
      </c>
      <c r="AQ33" s="197" t="s">
        <v>439</v>
      </c>
      <c r="AR33" s="198" t="s">
        <v>439</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455</v>
      </c>
      <c r="AL34" s="1182"/>
      <c r="AM34" s="1182"/>
      <c r="AN34" s="1183"/>
      <c r="AO34" s="196" t="s">
        <v>439</v>
      </c>
      <c r="AP34" s="196" t="s">
        <v>439</v>
      </c>
      <c r="AQ34" s="197" t="s">
        <v>439</v>
      </c>
      <c r="AR34" s="198" t="s">
        <v>439</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456</v>
      </c>
      <c r="AL35" s="1182"/>
      <c r="AM35" s="1182"/>
      <c r="AN35" s="1183"/>
      <c r="AO35" s="196">
        <v>222725</v>
      </c>
      <c r="AP35" s="196">
        <v>6607</v>
      </c>
      <c r="AQ35" s="197">
        <v>15141</v>
      </c>
      <c r="AR35" s="198">
        <v>-56.4</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457</v>
      </c>
      <c r="AL36" s="1182"/>
      <c r="AM36" s="1182"/>
      <c r="AN36" s="1183"/>
      <c r="AO36" s="196">
        <v>7492</v>
      </c>
      <c r="AP36" s="196">
        <v>222</v>
      </c>
      <c r="AQ36" s="197">
        <v>2517</v>
      </c>
      <c r="AR36" s="198">
        <v>-91.2</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458</v>
      </c>
      <c r="AL37" s="1182"/>
      <c r="AM37" s="1182"/>
      <c r="AN37" s="1183"/>
      <c r="AO37" s="196" t="s">
        <v>439</v>
      </c>
      <c r="AP37" s="196" t="s">
        <v>439</v>
      </c>
      <c r="AQ37" s="197">
        <v>522</v>
      </c>
      <c r="AR37" s="198" t="s">
        <v>439</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459</v>
      </c>
      <c r="AL38" s="1185"/>
      <c r="AM38" s="1185"/>
      <c r="AN38" s="1186"/>
      <c r="AO38" s="199" t="s">
        <v>439</v>
      </c>
      <c r="AP38" s="199" t="s">
        <v>439</v>
      </c>
      <c r="AQ38" s="200">
        <v>1</v>
      </c>
      <c r="AR38" s="188" t="s">
        <v>439</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460</v>
      </c>
      <c r="AL39" s="1185"/>
      <c r="AM39" s="1185"/>
      <c r="AN39" s="1186"/>
      <c r="AO39" s="196">
        <v>-114715</v>
      </c>
      <c r="AP39" s="196">
        <v>-3403</v>
      </c>
      <c r="AQ39" s="197">
        <v>-2915</v>
      </c>
      <c r="AR39" s="198">
        <v>16.7</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461</v>
      </c>
      <c r="AL40" s="1182"/>
      <c r="AM40" s="1182"/>
      <c r="AN40" s="1183"/>
      <c r="AO40" s="196">
        <v>-712756</v>
      </c>
      <c r="AP40" s="196">
        <v>-21143</v>
      </c>
      <c r="AQ40" s="197">
        <v>-35363</v>
      </c>
      <c r="AR40" s="198">
        <v>-40.200000000000003</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238</v>
      </c>
      <c r="AL41" s="1188"/>
      <c r="AM41" s="1188"/>
      <c r="AN41" s="1189"/>
      <c r="AO41" s="196">
        <v>309402</v>
      </c>
      <c r="AP41" s="196">
        <v>9178</v>
      </c>
      <c r="AQ41" s="197">
        <v>14758</v>
      </c>
      <c r="AR41" s="198">
        <v>-37.799999999999997</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462</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463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464</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430</v>
      </c>
      <c r="AN49" s="1178" t="s">
        <v>465</v>
      </c>
      <c r="AO49" s="1179"/>
      <c r="AP49" s="1179"/>
      <c r="AQ49" s="1179"/>
      <c r="AR49" s="1180"/>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466</v>
      </c>
      <c r="AO50" s="213" t="s">
        <v>467</v>
      </c>
      <c r="AP50" s="214" t="s">
        <v>468</v>
      </c>
      <c r="AQ50" s="215" t="s">
        <v>469</v>
      </c>
      <c r="AR50" s="216" t="s">
        <v>470</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471</v>
      </c>
      <c r="AL51" s="209"/>
      <c r="AM51" s="217">
        <v>1247949</v>
      </c>
      <c r="AN51" s="218">
        <v>35440</v>
      </c>
      <c r="AO51" s="219">
        <v>48.1</v>
      </c>
      <c r="AP51" s="220">
        <v>53292</v>
      </c>
      <c r="AQ51" s="221">
        <v>0</v>
      </c>
      <c r="AR51" s="222">
        <v>48.1</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472</v>
      </c>
      <c r="AM52" s="225">
        <v>596126</v>
      </c>
      <c r="AN52" s="226">
        <v>16929</v>
      </c>
      <c r="AO52" s="227">
        <v>17.399999999999999</v>
      </c>
      <c r="AP52" s="228">
        <v>28900</v>
      </c>
      <c r="AQ52" s="229">
        <v>18.899999999999999</v>
      </c>
      <c r="AR52" s="230">
        <v>-1.5</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473</v>
      </c>
      <c r="AL53" s="209"/>
      <c r="AM53" s="217">
        <v>1376770</v>
      </c>
      <c r="AN53" s="218">
        <v>39500</v>
      </c>
      <c r="AO53" s="219">
        <v>11.5</v>
      </c>
      <c r="AP53" s="220">
        <v>49919</v>
      </c>
      <c r="AQ53" s="221">
        <v>-6.3</v>
      </c>
      <c r="AR53" s="222">
        <v>17.8</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472</v>
      </c>
      <c r="AM54" s="225">
        <v>493130</v>
      </c>
      <c r="AN54" s="226">
        <v>14148</v>
      </c>
      <c r="AO54" s="227">
        <v>-16.399999999999999</v>
      </c>
      <c r="AP54" s="228">
        <v>26398</v>
      </c>
      <c r="AQ54" s="229">
        <v>-8.6999999999999993</v>
      </c>
      <c r="AR54" s="230">
        <v>-7.7</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474</v>
      </c>
      <c r="AL55" s="209"/>
      <c r="AM55" s="217">
        <v>2557062</v>
      </c>
      <c r="AN55" s="218">
        <v>74193</v>
      </c>
      <c r="AO55" s="219">
        <v>87.8</v>
      </c>
      <c r="AP55" s="220">
        <v>57122</v>
      </c>
      <c r="AQ55" s="221">
        <v>14.4</v>
      </c>
      <c r="AR55" s="222">
        <v>73.400000000000006</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472</v>
      </c>
      <c r="AM56" s="225">
        <v>891683</v>
      </c>
      <c r="AN56" s="226">
        <v>25872</v>
      </c>
      <c r="AO56" s="227">
        <v>82.9</v>
      </c>
      <c r="AP56" s="228">
        <v>36191</v>
      </c>
      <c r="AQ56" s="229">
        <v>37.1</v>
      </c>
      <c r="AR56" s="230">
        <v>45.8</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475</v>
      </c>
      <c r="AL57" s="209"/>
      <c r="AM57" s="217">
        <v>1090248</v>
      </c>
      <c r="AN57" s="218">
        <v>31992</v>
      </c>
      <c r="AO57" s="219">
        <v>-56.9</v>
      </c>
      <c r="AP57" s="220">
        <v>53655</v>
      </c>
      <c r="AQ57" s="221">
        <v>-6.1</v>
      </c>
      <c r="AR57" s="222">
        <v>-50.8</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472</v>
      </c>
      <c r="AM58" s="225">
        <v>868875</v>
      </c>
      <c r="AN58" s="226">
        <v>25496</v>
      </c>
      <c r="AO58" s="227">
        <v>-1.5</v>
      </c>
      <c r="AP58" s="228">
        <v>32719</v>
      </c>
      <c r="AQ58" s="229">
        <v>-9.6</v>
      </c>
      <c r="AR58" s="230">
        <v>8.1</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476</v>
      </c>
      <c r="AL59" s="209"/>
      <c r="AM59" s="217">
        <v>1258563</v>
      </c>
      <c r="AN59" s="218">
        <v>37334</v>
      </c>
      <c r="AO59" s="219">
        <v>16.7</v>
      </c>
      <c r="AP59" s="220">
        <v>53869</v>
      </c>
      <c r="AQ59" s="221">
        <v>0.4</v>
      </c>
      <c r="AR59" s="222">
        <v>16.3</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472</v>
      </c>
      <c r="AM60" s="225">
        <v>1005556</v>
      </c>
      <c r="AN60" s="226">
        <v>29829</v>
      </c>
      <c r="AO60" s="227">
        <v>17</v>
      </c>
      <c r="AP60" s="228">
        <v>35046</v>
      </c>
      <c r="AQ60" s="229">
        <v>7.1</v>
      </c>
      <c r="AR60" s="230">
        <v>9.9</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477</v>
      </c>
      <c r="AL61" s="231"/>
      <c r="AM61" s="232">
        <v>1506118</v>
      </c>
      <c r="AN61" s="233">
        <v>43692</v>
      </c>
      <c r="AO61" s="234">
        <v>21.4</v>
      </c>
      <c r="AP61" s="235">
        <v>53571</v>
      </c>
      <c r="AQ61" s="236">
        <v>0.5</v>
      </c>
      <c r="AR61" s="222">
        <v>20.9</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472</v>
      </c>
      <c r="AM62" s="225">
        <v>771074</v>
      </c>
      <c r="AN62" s="226">
        <v>22455</v>
      </c>
      <c r="AO62" s="227">
        <v>19.899999999999999</v>
      </c>
      <c r="AP62" s="228">
        <v>31851</v>
      </c>
      <c r="AQ62" s="229">
        <v>9</v>
      </c>
      <c r="AR62" s="230">
        <v>10.9</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iM89GHLh6vxEK8WcsVM1sAp8cUgloJyUIjFAkppHUZCDoByZaee+rldiO57lZjoCHf4L9B7ayqjs6vFJnasxgA==" saltValue="jTRIQAwf4z6COPXg+UvK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478</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vpwcUM0NCo5XGwTw8iaxLbvCEGzS7ue9YDFoAkYBCRtNrB5v8ACY3HnCWo1G6whI0CxY/RafNaTrUQGoUw7Ag==" saltValue="dipNk3PAIfFuZWWHyW0v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KJhCxFTzRYO0Khv2wcWGEAkBlF1UDOyEUtyqwGw8B//gDlbutpTolayo8YMnwDr8sFA1bjdyENw8yao4RRomQ==" saltValue="1ADNn3kQXgRVRxRyI7pk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479</v>
      </c>
    </row>
    <row r="46" spans="2:10" ht="29.25" customHeight="1" thickBot="1">
      <c r="B46" s="242" t="s">
        <v>26</v>
      </c>
      <c r="C46" s="243"/>
      <c r="D46" s="243"/>
      <c r="E46" s="244" t="s">
        <v>480</v>
      </c>
      <c r="F46" s="245" t="s">
        <v>4</v>
      </c>
      <c r="G46" s="246" t="s">
        <v>5</v>
      </c>
      <c r="H46" s="246" t="s">
        <v>6</v>
      </c>
      <c r="I46" s="246" t="s">
        <v>7</v>
      </c>
      <c r="J46" s="247" t="s">
        <v>8</v>
      </c>
    </row>
    <row r="47" spans="2:10" ht="57.75" customHeight="1">
      <c r="B47" s="248"/>
      <c r="C47" s="1190" t="s">
        <v>481</v>
      </c>
      <c r="D47" s="1190"/>
      <c r="E47" s="1191"/>
      <c r="F47" s="249">
        <v>12.15</v>
      </c>
      <c r="G47" s="250">
        <v>17.25</v>
      </c>
      <c r="H47" s="250">
        <v>17.47</v>
      </c>
      <c r="I47" s="250">
        <v>16.95</v>
      </c>
      <c r="J47" s="251">
        <v>16.91</v>
      </c>
    </row>
    <row r="48" spans="2:10" ht="57.75" customHeight="1">
      <c r="B48" s="252"/>
      <c r="C48" s="1192" t="s">
        <v>482</v>
      </c>
      <c r="D48" s="1192"/>
      <c r="E48" s="1193"/>
      <c r="F48" s="253">
        <v>8.26</v>
      </c>
      <c r="G48" s="254">
        <v>7.96</v>
      </c>
      <c r="H48" s="254">
        <v>6.3</v>
      </c>
      <c r="I48" s="254">
        <v>7.71</v>
      </c>
      <c r="J48" s="255">
        <v>5.68</v>
      </c>
    </row>
    <row r="49" spans="2:10" ht="57.75" customHeight="1" thickBot="1">
      <c r="B49" s="256"/>
      <c r="C49" s="1194" t="s">
        <v>483</v>
      </c>
      <c r="D49" s="1194"/>
      <c r="E49" s="1195"/>
      <c r="F49" s="257">
        <v>1.86</v>
      </c>
      <c r="G49" s="258">
        <v>5.05</v>
      </c>
      <c r="H49" s="258" t="s">
        <v>484</v>
      </c>
      <c r="I49" s="258">
        <v>0.76</v>
      </c>
      <c r="J49" s="259" t="s">
        <v>485</v>
      </c>
    </row>
    <row r="50" spans="2:10" ht="13.5" customHeight="1"/>
    <row r="51" spans="2:10" ht="13.5" hidden="1" customHeight="1"/>
    <row r="52" spans="2:10" ht="13.5" hidden="1" customHeight="1"/>
    <row r="53" spans="2:10" ht="13.5" hidden="1" customHeight="1"/>
  </sheetData>
  <sheetProtection algorithmName="SHA-512" hashValue="BYhGGGMO973gdZo7uTI0mwtYi7AzOvtczfc7nyi8GuOdDVHe0Q0BGDHtuX6LFgFrXhrvm1q1WJlRt8q9foD2EQ==" saltValue="AW6RAbMpadQw3UaCcGgJ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2020-09-24T08:15:09Z</cp:lastPrinted>
  <dcterms:created xsi:type="dcterms:W3CDTF">2020-07-20T09:02:46Z</dcterms:created>
  <dcterms:modified xsi:type="dcterms:W3CDTF">2020-09-28T08:39:33Z</dcterms:modified>
  <cp:category/>
</cp:coreProperties>
</file>